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50" windowWidth="16020" windowHeight="6810"/>
  </bookViews>
  <sheets>
    <sheet name="Ark1" sheetId="1" r:id="rId1"/>
    <sheet name="Ark2" sheetId="2" r:id="rId2"/>
    <sheet name="Ark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99" i="1" l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<sst xmlns="http://schemas.openxmlformats.org/spreadsheetml/2006/main" count="101" uniqueCount="101">
  <si>
    <t>Københavns Tekniske Skole</t>
  </si>
  <si>
    <t>Hotel- og Restaurantskolen</t>
  </si>
  <si>
    <t>Niels Brock - Copenhagen Business College</t>
  </si>
  <si>
    <t>Københavns Universitet</t>
  </si>
  <si>
    <t>TEC Teknisk Erhvervsskole Center</t>
  </si>
  <si>
    <t>UCplus A/S</t>
  </si>
  <si>
    <t>Transport UddannelsesCentret A/S</t>
  </si>
  <si>
    <t>SOSU C Social- og Sundhedsuddannelses Centret</t>
  </si>
  <si>
    <t>Dansk Brand og sikringsteknisk Institut (NUSA)</t>
  </si>
  <si>
    <t>København Nord</t>
  </si>
  <si>
    <t>Strandens Uddannelsescenter ApS</t>
  </si>
  <si>
    <t>CPH - Uddannelsescenter København Vest</t>
  </si>
  <si>
    <t>Pharmakon</t>
  </si>
  <si>
    <t>Erhvervsskolen Nordsjælland</t>
  </si>
  <si>
    <t>Professionshøjskolen UCC (University College)</t>
  </si>
  <si>
    <t>Køge Handelsskole</t>
  </si>
  <si>
    <t>Slagteriskolen i Roskilde</t>
  </si>
  <si>
    <t>Roskilde Handelsskole</t>
  </si>
  <si>
    <t>Juuls Køreskole</t>
  </si>
  <si>
    <t>Roskilde Tekniske Skole</t>
  </si>
  <si>
    <t>Zealand Business College</t>
  </si>
  <si>
    <t>Tradium</t>
  </si>
  <si>
    <t>Uddannelsescenter Holstebro</t>
  </si>
  <si>
    <t>SOPU København og Nordsjælland</t>
  </si>
  <si>
    <t>SOSU-Sjælland</t>
  </si>
  <si>
    <t>Rybners</t>
  </si>
  <si>
    <t>EUC Nordvestsjælland</t>
  </si>
  <si>
    <t>Selandia - CEU</t>
  </si>
  <si>
    <t>SOSU Nykøbing F.</t>
  </si>
  <si>
    <t>Erhvervskøreskolen A/S</t>
  </si>
  <si>
    <t>EUC Sjælland</t>
  </si>
  <si>
    <t>CELF - Center for erhv.rettede udd. Lolland-Falst</t>
  </si>
  <si>
    <t>Bornholms Sundheds- og Sygeplejeskole</t>
  </si>
  <si>
    <t>Campus Bornholm</t>
  </si>
  <si>
    <t>Cramers Køreskole ApS</t>
  </si>
  <si>
    <t>Dalum Landbrugsskole</t>
  </si>
  <si>
    <t>Kold College</t>
  </si>
  <si>
    <t>TietgenSkolen</t>
  </si>
  <si>
    <t>AMU-Fyn</t>
  </si>
  <si>
    <t>Uddannelsescenter Fyn ApS</t>
  </si>
  <si>
    <t>Social- og Sundhedsskolen Fyn</t>
  </si>
  <si>
    <t>Syddansk Erhvervsskole Odense-Vejle</t>
  </si>
  <si>
    <t>Svendborg Erhvervsskole</t>
  </si>
  <si>
    <t>Haderslev Handelsskole</t>
  </si>
  <si>
    <t>EUC Syd</t>
  </si>
  <si>
    <t>Business College Syd Mommark HkS - Sønderborg HS</t>
  </si>
  <si>
    <t>Tønder Handelsskole</t>
  </si>
  <si>
    <t>Social- og Sundhedsskolen Syd</t>
  </si>
  <si>
    <t>Kjærgård Landbrugsskole</t>
  </si>
  <si>
    <t>EUC Vest</t>
  </si>
  <si>
    <t>AMU-Vest</t>
  </si>
  <si>
    <t>Social- og Sundhedsskolen Esbjerg</t>
  </si>
  <si>
    <t>Professionshøjskolen UC Syddanmark</t>
  </si>
  <si>
    <t>Ribe Handelsskole</t>
  </si>
  <si>
    <t>AMU CENTER TUC SYD A/S</t>
  </si>
  <si>
    <t>EUC Lillebælt</t>
  </si>
  <si>
    <t>Social-og Sundhedsskolen Fredericia-Vejle-Horsens</t>
  </si>
  <si>
    <t>Bygholm Landbrugsskole</t>
  </si>
  <si>
    <t>Learnmark Horsens</t>
  </si>
  <si>
    <t>HANSENBERG</t>
  </si>
  <si>
    <t>IBC International Business College</t>
  </si>
  <si>
    <t>AMU SYD</t>
  </si>
  <si>
    <t>Campus Vejle</t>
  </si>
  <si>
    <t>Herningsholm Erhvervsskole</t>
  </si>
  <si>
    <t>Social &amp; SundhedsSkolen, Herning</t>
  </si>
  <si>
    <t>AMU CENTER MIDTJYLLAND ApS</t>
  </si>
  <si>
    <t>AMU  Hoverdal</t>
  </si>
  <si>
    <t>Viden Djurs</t>
  </si>
  <si>
    <t>Den jydske Haandværkerskole</t>
  </si>
  <si>
    <t>Handelsfagskolen</t>
  </si>
  <si>
    <t>Randers Social- og Sundhedsskole</t>
  </si>
  <si>
    <t>Teknisk Skole Silkeborg</t>
  </si>
  <si>
    <t>Handelsskolen Silkeborg</t>
  </si>
  <si>
    <t>Social- og Sundhedsskolen i Silkeborg</t>
  </si>
  <si>
    <t>Skanderborg-Odder Center for uddannelse</t>
  </si>
  <si>
    <t>Sansestormerne</t>
  </si>
  <si>
    <t>Jordbrugets UddannelsesCenter Århus</t>
  </si>
  <si>
    <t>AARHUS TECH</t>
  </si>
  <si>
    <t>Århus Købmandsskole</t>
  </si>
  <si>
    <t>Århus Social- og Sundhedsskole</t>
  </si>
  <si>
    <t>UddannelsesCenter Ringkøbing-Skjern</t>
  </si>
  <si>
    <t>Skive Tekniske Skole</t>
  </si>
  <si>
    <t>Skive handelskole</t>
  </si>
  <si>
    <t>Social- og Sundhedsskolen Skive-Thisted-Viborg</t>
  </si>
  <si>
    <t>EUC Nordvest</t>
  </si>
  <si>
    <t>Medieskolerne, Viborg Mediecenter</t>
  </si>
  <si>
    <t>Professionshøjskolen VIA University College</t>
  </si>
  <si>
    <t>Mercantec</t>
  </si>
  <si>
    <t>Frederikshavn Handelsskole</t>
  </si>
  <si>
    <t>EUC Nord</t>
  </si>
  <si>
    <t>Nordjyllands Landbrugsskole</t>
  </si>
  <si>
    <t>Grøns Transport Uddannelser</t>
  </si>
  <si>
    <t>Tech College Aalborg</t>
  </si>
  <si>
    <t>Aalborg Handelsskole</t>
  </si>
  <si>
    <t>AMU Nordjylland</t>
  </si>
  <si>
    <t>SOSU Nord</t>
  </si>
  <si>
    <t>Erhvervsskolerne i Års</t>
  </si>
  <si>
    <t xml:space="preserve">Tekniske budgetmål for 2014 med fornehold for finanslovens endelige godkendelse </t>
  </si>
  <si>
    <t>Skolekode</t>
  </si>
  <si>
    <t>Skolenavn</t>
  </si>
  <si>
    <t>Budgetmål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</si>
</sst>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0" fillId="0" borderId="1" xfId="0" applyBorder="1"/>
    <xf numFmtId="0" fontId="1" fillId="0" borderId="1" xfId="0" applyNumberFormat="1" applyFont="1" applyBorder="1"/>
    <xf numFmtId="3" fontId="0" fillId="0" borderId="1" xfId="0" applyNumberFormat="1" applyBorder="1"/>
    <xf numFmtId="0" fontId="2" fillId="0" borderId="1" xfId="0" applyNumberFormat="1" applyFont="1" applyFill="1" applyBorder="1"/>
    <xf numFmtId="0" fontId="3" fillId="0" borderId="1" xfId="0" applyFont="1" applyFill="1" applyBorder="1"/>
    <xf numFmtId="3" fontId="3" fillId="0" borderId="1" xfId="0" applyNumberFormat="1" applyFont="1" applyFill="1" applyBorder="1"/>
    <xf numFmtId="0" fontId="1" fillId="2" borderId="1" xfId="0" applyFont="1" applyFill="1" applyBorder="1"/>
    <xf numFmtId="0" fontId="0" fillId="2" borderId="1" xfId="0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m&#229;l%202014%20Endelig%20beregning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indenfor"/>
      <sheetName val="Indenfor"/>
      <sheetName val="Pivot udenfor"/>
      <sheetName val="Udenfor"/>
      <sheetName val="Beregning af budgetmål"/>
      <sheetName val="budgetmål 2014"/>
    </sheetNames>
    <sheetDataSet>
      <sheetData sheetId="0"/>
      <sheetData sheetId="1"/>
      <sheetData sheetId="2"/>
      <sheetData sheetId="3"/>
      <sheetData sheetId="4">
        <row r="3">
          <cell r="A3">
            <v>101401</v>
          </cell>
          <cell r="B3" t="str">
            <v>Københavns Tekniske Skole</v>
          </cell>
          <cell r="C3">
            <v>15877751.949999984</v>
          </cell>
          <cell r="D3">
            <v>1200546.2889999999</v>
          </cell>
          <cell r="E3">
            <v>17078298.238999985</v>
          </cell>
          <cell r="F3">
            <v>8539149.1194999926</v>
          </cell>
          <cell r="G3">
            <v>1.8613827272992627</v>
          </cell>
          <cell r="H3">
            <v>1.8613827272992628E-2</v>
          </cell>
          <cell r="I3">
            <v>8748498.8183065355</v>
          </cell>
        </row>
        <row r="4">
          <cell r="A4">
            <v>101403</v>
          </cell>
          <cell r="B4" t="str">
            <v>Hotel- og Restaurantskolen</v>
          </cell>
          <cell r="C4">
            <v>2390032.9</v>
          </cell>
          <cell r="D4">
            <v>1919111.172</v>
          </cell>
          <cell r="E4">
            <v>4309144.0719999997</v>
          </cell>
          <cell r="F4">
            <v>2154572.0359999998</v>
          </cell>
          <cell r="G4">
            <v>0.46965840699210532</v>
          </cell>
          <cell r="H4">
            <v>4.6965840699210535E-3</v>
          </cell>
          <cell r="I4">
            <v>2207394.5128628951</v>
          </cell>
        </row>
        <row r="5">
          <cell r="A5">
            <v>101497</v>
          </cell>
          <cell r="B5" t="str">
            <v>Niels Brock - Copenhagen Business College</v>
          </cell>
          <cell r="C5">
            <v>3788586.9499999997</v>
          </cell>
          <cell r="D5">
            <v>485796.85000000003</v>
          </cell>
          <cell r="E5">
            <v>4274383.8</v>
          </cell>
          <cell r="F5">
            <v>2137191.9</v>
          </cell>
          <cell r="G5">
            <v>0.46586984627068229</v>
          </cell>
          <cell r="H5">
            <v>4.6586984627068227E-3</v>
          </cell>
          <cell r="I5">
            <v>2189588.2774722069</v>
          </cell>
        </row>
        <row r="6">
          <cell r="A6">
            <v>101582</v>
          </cell>
          <cell r="B6" t="str">
            <v>Københavns Universitet</v>
          </cell>
          <cell r="C6">
            <v>3820244.6</v>
          </cell>
          <cell r="D6">
            <v>59166</v>
          </cell>
          <cell r="E6">
            <v>3879410.6</v>
          </cell>
          <cell r="F6">
            <v>1939705.3</v>
          </cell>
          <cell r="G6">
            <v>0.42282127773431466</v>
          </cell>
          <cell r="H6">
            <v>4.2282127773431467E-3</v>
          </cell>
          <cell r="I6">
            <v>1987260.0053512789</v>
          </cell>
        </row>
        <row r="7">
          <cell r="A7">
            <v>101604</v>
          </cell>
          <cell r="B7" t="str">
            <v>Københavns Erhvervsakademi (KEA)</v>
          </cell>
          <cell r="C7">
            <v>350932.5</v>
          </cell>
          <cell r="D7">
            <v>0</v>
          </cell>
          <cell r="E7">
            <v>350932.5</v>
          </cell>
          <cell r="F7">
            <v>175466.25</v>
          </cell>
          <cell r="G7">
            <v>3.8248523641322571E-2</v>
          </cell>
          <cell r="H7">
            <v>3.824852364132257E-4</v>
          </cell>
          <cell r="I7">
            <v>179768.06111421608</v>
          </cell>
        </row>
        <row r="8">
          <cell r="A8">
            <v>147401</v>
          </cell>
          <cell r="B8" t="str">
            <v>TEC Teknisk Erhvervsskole Center</v>
          </cell>
          <cell r="C8">
            <v>26793520.200000033</v>
          </cell>
          <cell r="D8">
            <v>1394625.8744999999</v>
          </cell>
          <cell r="E8">
            <v>28188146.074500032</v>
          </cell>
          <cell r="F8">
            <v>14094073.037250016</v>
          </cell>
          <cell r="G8">
            <v>3.0722574043030169</v>
          </cell>
          <cell r="H8">
            <v>3.0722574043030169E-2</v>
          </cell>
          <cell r="I8">
            <v>14439609.800224179</v>
          </cell>
        </row>
        <row r="9">
          <cell r="A9">
            <v>151412</v>
          </cell>
          <cell r="B9" t="str">
            <v>UCplus A/S</v>
          </cell>
          <cell r="C9">
            <v>16782833.890000008</v>
          </cell>
          <cell r="D9">
            <v>0</v>
          </cell>
          <cell r="E9">
            <v>16782833.890000008</v>
          </cell>
          <cell r="F9">
            <v>8391416.945000004</v>
          </cell>
          <cell r="G9">
            <v>1.8291797391522726</v>
          </cell>
          <cell r="H9">
            <v>1.8291797391522726E-2</v>
          </cell>
          <cell r="I9">
            <v>8597144.7740156818</v>
          </cell>
        </row>
        <row r="10">
          <cell r="A10">
            <v>153407</v>
          </cell>
          <cell r="B10" t="str">
            <v>Transport UddannelsesCentret A/S</v>
          </cell>
          <cell r="C10">
            <v>29279520.499499995</v>
          </cell>
          <cell r="D10">
            <v>0</v>
          </cell>
          <cell r="E10">
            <v>29279520.499499995</v>
          </cell>
          <cell r="F10">
            <v>14639760.249749998</v>
          </cell>
          <cell r="G10">
            <v>3.1912075172054863</v>
          </cell>
          <cell r="H10">
            <v>3.1912075172054861E-2</v>
          </cell>
          <cell r="I10">
            <v>14998675.330865785</v>
          </cell>
        </row>
        <row r="11">
          <cell r="A11">
            <v>153408</v>
          </cell>
          <cell r="B11" t="str">
            <v>SOSU C Social- og Sundhedsuddannelses Centret</v>
          </cell>
          <cell r="C11">
            <v>6926291.9199999999</v>
          </cell>
          <cell r="D11">
            <v>4411462.1414999999</v>
          </cell>
          <cell r="E11">
            <v>11337754.0615</v>
          </cell>
          <cell r="F11">
            <v>5668877.0307499999</v>
          </cell>
          <cell r="G11">
            <v>1.2357144301561804</v>
          </cell>
          <cell r="H11">
            <v>1.2357144301561804E-2</v>
          </cell>
          <cell r="I11">
            <v>5807857.8217340475</v>
          </cell>
        </row>
        <row r="12">
          <cell r="A12">
            <v>167403</v>
          </cell>
          <cell r="B12" t="str">
            <v>Dansk Brand og sikringsteknisk Institut (NUSA)</v>
          </cell>
          <cell r="C12">
            <v>2342145.6149999988</v>
          </cell>
          <cell r="D12">
            <v>0</v>
          </cell>
          <cell r="E12">
            <v>2342145.6149999988</v>
          </cell>
          <cell r="F12">
            <v>1171072.8074999994</v>
          </cell>
          <cell r="G12">
            <v>0.2552730565756875</v>
          </cell>
          <cell r="H12">
            <v>2.552730565756875E-3</v>
          </cell>
          <cell r="I12">
            <v>1199783.3659057312</v>
          </cell>
        </row>
        <row r="13">
          <cell r="A13">
            <v>173410</v>
          </cell>
          <cell r="B13" t="str">
            <v>København Nord</v>
          </cell>
          <cell r="C13">
            <v>556167.69999999995</v>
          </cell>
          <cell r="D13">
            <v>389283.21100000001</v>
          </cell>
          <cell r="E13">
            <v>945450.91099999996</v>
          </cell>
          <cell r="F13">
            <v>472725.45549999998</v>
          </cell>
          <cell r="G13">
            <v>0.103045746749285</v>
          </cell>
          <cell r="H13">
            <v>1.03045746749285E-3</v>
          </cell>
          <cell r="I13">
            <v>484315.00972163951</v>
          </cell>
        </row>
        <row r="14">
          <cell r="A14">
            <v>183406</v>
          </cell>
          <cell r="B14" t="str">
            <v>Strandens Uddannelsescenter ApS</v>
          </cell>
          <cell r="C14">
            <v>9116706.8700000029</v>
          </cell>
          <cell r="D14">
            <v>0</v>
          </cell>
          <cell r="E14">
            <v>9116706.8700000029</v>
          </cell>
          <cell r="F14">
            <v>4558353.4350000015</v>
          </cell>
          <cell r="G14">
            <v>0.99364002549835928</v>
          </cell>
          <cell r="H14">
            <v>9.936400254983593E-3</v>
          </cell>
          <cell r="I14">
            <v>4670108.119842289</v>
          </cell>
        </row>
        <row r="15">
          <cell r="A15">
            <v>183407</v>
          </cell>
          <cell r="B15" t="str">
            <v>CPH - Uddannelsescenter København Vest</v>
          </cell>
          <cell r="C15">
            <v>4499382.5999999959</v>
          </cell>
          <cell r="D15">
            <v>873907.07250000001</v>
          </cell>
          <cell r="E15">
            <v>5373289.6724999957</v>
          </cell>
          <cell r="F15">
            <v>2686644.8362499978</v>
          </cell>
          <cell r="G15">
            <v>0.58564082001607287</v>
          </cell>
          <cell r="H15">
            <v>5.8564082001607287E-3</v>
          </cell>
          <cell r="I15">
            <v>2752511.8540755427</v>
          </cell>
        </row>
        <row r="16">
          <cell r="A16">
            <v>219406</v>
          </cell>
          <cell r="B16" t="str">
            <v>Pharmakon</v>
          </cell>
          <cell r="C16">
            <v>657795.23999999987</v>
          </cell>
          <cell r="D16">
            <v>0</v>
          </cell>
          <cell r="E16">
            <v>657795.23999999987</v>
          </cell>
          <cell r="F16">
            <v>328897.61999999994</v>
          </cell>
          <cell r="G16">
            <v>7.1693835105866369E-2</v>
          </cell>
          <cell r="H16">
            <v>7.1693835105866366E-4</v>
          </cell>
          <cell r="I16">
            <v>336961.02499757195</v>
          </cell>
        </row>
        <row r="17">
          <cell r="A17">
            <v>219411</v>
          </cell>
          <cell r="B17" t="str">
            <v>Erhvervsskolen Nordsjælland</v>
          </cell>
          <cell r="C17">
            <v>14897916.839999992</v>
          </cell>
          <cell r="D17">
            <v>810421.72499999998</v>
          </cell>
          <cell r="E17">
            <v>15708338.564999992</v>
          </cell>
          <cell r="F17">
            <v>7854169.282499996</v>
          </cell>
          <cell r="G17">
            <v>1.7120692981393895</v>
          </cell>
          <cell r="H17">
            <v>1.7120692981393893E-2</v>
          </cell>
          <cell r="I17">
            <v>8046725.7012551297</v>
          </cell>
        </row>
        <row r="18">
          <cell r="A18">
            <v>219416</v>
          </cell>
          <cell r="B18" t="str">
            <v>Professionshøjskolen UCC (University College)</v>
          </cell>
          <cell r="C18">
            <v>4610803.556499999</v>
          </cell>
          <cell r="D18">
            <v>7929312.9000000004</v>
          </cell>
          <cell r="E18">
            <v>12540116.456499999</v>
          </cell>
          <cell r="F18">
            <v>6270058.2282499997</v>
          </cell>
          <cell r="G18">
            <v>1.3667612454001223</v>
          </cell>
          <cell r="H18">
            <v>1.3667612454001223E-2</v>
          </cell>
          <cell r="I18">
            <v>6423777.8533805748</v>
          </cell>
        </row>
        <row r="19">
          <cell r="A19">
            <v>219417</v>
          </cell>
          <cell r="B19" t="str">
            <v>Professionshøjskolen Metropol / Metropolitan UC</v>
          </cell>
          <cell r="C19">
            <v>37485</v>
          </cell>
          <cell r="D19">
            <v>0</v>
          </cell>
          <cell r="E19">
            <v>37485</v>
          </cell>
          <cell r="F19">
            <v>18742.5</v>
          </cell>
          <cell r="G19">
            <v>4.085531857821594E-3</v>
          </cell>
          <cell r="H19">
            <v>4.0855318578215939E-5</v>
          </cell>
          <cell r="I19">
            <v>19201.999731761491</v>
          </cell>
        </row>
        <row r="20">
          <cell r="A20">
            <v>259401</v>
          </cell>
          <cell r="B20" t="str">
            <v>Køge Handelsskole</v>
          </cell>
          <cell r="C20">
            <v>248312.89</v>
          </cell>
          <cell r="D20">
            <v>15772.45</v>
          </cell>
          <cell r="E20">
            <v>264085.34000000003</v>
          </cell>
          <cell r="F20">
            <v>132042.67000000001</v>
          </cell>
          <cell r="G20">
            <v>2.878295504211411E-2</v>
          </cell>
          <cell r="H20">
            <v>2.8782955042114109E-4</v>
          </cell>
          <cell r="I20">
            <v>135279.88869793632</v>
          </cell>
        </row>
        <row r="21">
          <cell r="A21">
            <v>265402</v>
          </cell>
          <cell r="B21" t="str">
            <v>Slagteriskolen i Roskilde</v>
          </cell>
          <cell r="C21">
            <v>5007081.120000001</v>
          </cell>
          <cell r="D21">
            <v>429513.5</v>
          </cell>
          <cell r="E21">
            <v>5436594.620000001</v>
          </cell>
          <cell r="F21">
            <v>2718297.3100000005</v>
          </cell>
          <cell r="G21">
            <v>0.59254049668057851</v>
          </cell>
          <cell r="H21">
            <v>5.9254049668057852E-3</v>
          </cell>
          <cell r="I21">
            <v>2784940.334398719</v>
          </cell>
        </row>
        <row r="22">
          <cell r="A22">
            <v>265403</v>
          </cell>
          <cell r="B22" t="str">
            <v>Roskilde Handelsskole</v>
          </cell>
          <cell r="C22">
            <v>1568825.5999999996</v>
          </cell>
          <cell r="D22">
            <v>1680473</v>
          </cell>
          <cell r="E22">
            <v>3249298.5999999996</v>
          </cell>
          <cell r="F22">
            <v>1624649.2999999998</v>
          </cell>
          <cell r="G22">
            <v>0.35414466975790587</v>
          </cell>
          <cell r="H22">
            <v>3.5414466975790589E-3</v>
          </cell>
          <cell r="I22">
            <v>1664479.9478621576</v>
          </cell>
        </row>
        <row r="23">
          <cell r="A23">
            <v>265414</v>
          </cell>
          <cell r="B23" t="str">
            <v>Juuls Køreskole</v>
          </cell>
          <cell r="C23">
            <v>12963755.246999996</v>
          </cell>
          <cell r="D23">
            <v>0</v>
          </cell>
          <cell r="E23">
            <v>12963755.246999996</v>
          </cell>
          <cell r="F23">
            <v>6481877.6234999979</v>
          </cell>
          <cell r="G23">
            <v>1.412934108539958</v>
          </cell>
          <cell r="H23">
            <v>1.412934108539958E-2</v>
          </cell>
          <cell r="I23">
            <v>6640790.3101378027</v>
          </cell>
        </row>
        <row r="24">
          <cell r="A24">
            <v>265416</v>
          </cell>
          <cell r="B24" t="str">
            <v>Roskilde Tekniske Skole</v>
          </cell>
          <cell r="C24">
            <v>6807687.5799999954</v>
          </cell>
          <cell r="D24">
            <v>617703.00399999996</v>
          </cell>
          <cell r="E24">
            <v>7425390.5839999951</v>
          </cell>
          <cell r="F24">
            <v>3712695.2919999976</v>
          </cell>
          <cell r="G24">
            <v>0.80930158163800103</v>
          </cell>
          <cell r="H24">
            <v>8.0930158163800107E-3</v>
          </cell>
          <cell r="I24">
            <v>3803717.4336986053</v>
          </cell>
        </row>
        <row r="25">
          <cell r="A25">
            <v>280046</v>
          </cell>
          <cell r="B25" t="str">
            <v>Zealand Business College</v>
          </cell>
          <cell r="C25">
            <v>1589063.8500000015</v>
          </cell>
          <cell r="D25">
            <v>137499.24799999999</v>
          </cell>
          <cell r="E25">
            <v>1726563.0980000014</v>
          </cell>
          <cell r="F25">
            <v>863281.5490000007</v>
          </cell>
          <cell r="G25">
            <v>0.18818003311773115</v>
          </cell>
          <cell r="H25">
            <v>1.8818003311773116E-3</v>
          </cell>
          <cell r="I25">
            <v>884446.15565333643</v>
          </cell>
        </row>
        <row r="26">
          <cell r="A26">
            <v>280051</v>
          </cell>
          <cell r="B26" t="str">
            <v>Tradium</v>
          </cell>
          <cell r="C26">
            <v>19041698.100000035</v>
          </cell>
          <cell r="D26">
            <v>160376.68300000002</v>
          </cell>
          <cell r="E26">
            <v>19202074.783000033</v>
          </cell>
          <cell r="F26">
            <v>9601037.3915000167</v>
          </cell>
          <cell r="G26">
            <v>2.0928554958575245</v>
          </cell>
          <cell r="H26">
            <v>2.0928554958575245E-2</v>
          </cell>
          <cell r="I26">
            <v>9836420.8305303659</v>
          </cell>
        </row>
        <row r="27">
          <cell r="A27">
            <v>280052</v>
          </cell>
          <cell r="B27" t="str">
            <v>Uddannelsescenter Holstebro</v>
          </cell>
          <cell r="C27">
            <v>12873505.179999996</v>
          </cell>
          <cell r="D27">
            <v>148017.625</v>
          </cell>
          <cell r="E27">
            <v>13021522.804999996</v>
          </cell>
          <cell r="F27">
            <v>6510761.402499998</v>
          </cell>
          <cell r="G27">
            <v>1.4192302589616617</v>
          </cell>
          <cell r="H27">
            <v>1.4192302589616616E-2</v>
          </cell>
          <cell r="I27">
            <v>6670382.2171198092</v>
          </cell>
        </row>
        <row r="28">
          <cell r="A28">
            <v>280107</v>
          </cell>
          <cell r="B28" t="str">
            <v>SOPU København og Nordsjælland</v>
          </cell>
          <cell r="C28">
            <v>9941813.0500000007</v>
          </cell>
          <cell r="D28">
            <v>2900087.7579999999</v>
          </cell>
          <cell r="E28">
            <v>12841900.808</v>
          </cell>
          <cell r="F28">
            <v>6420950.4040000001</v>
          </cell>
          <cell r="G28">
            <v>1.3996530576515638</v>
          </cell>
          <cell r="H28">
            <v>1.3996530576515637E-2</v>
          </cell>
          <cell r="I28">
            <v>6578369.3709623497</v>
          </cell>
        </row>
        <row r="29">
          <cell r="A29">
            <v>280108</v>
          </cell>
          <cell r="B29" t="str">
            <v>SOSU-Sjælland</v>
          </cell>
          <cell r="C29">
            <v>14672641.029999997</v>
          </cell>
          <cell r="D29">
            <v>4731070.5674999999</v>
          </cell>
          <cell r="E29">
            <v>19403711.597499996</v>
          </cell>
          <cell r="F29">
            <v>9701855.7987499982</v>
          </cell>
          <cell r="G29">
            <v>2.1148321166218103</v>
          </cell>
          <cell r="H29">
            <v>2.1148321166218103E-2</v>
          </cell>
          <cell r="I29">
            <v>9939710.9481225088</v>
          </cell>
        </row>
        <row r="30">
          <cell r="A30">
            <v>280110</v>
          </cell>
          <cell r="B30" t="str">
            <v>Rybners</v>
          </cell>
          <cell r="C30">
            <v>1136808.7750000004</v>
          </cell>
          <cell r="D30">
            <v>20968</v>
          </cell>
          <cell r="E30">
            <v>1157776.7750000004</v>
          </cell>
          <cell r="F30">
            <v>578888.38750000019</v>
          </cell>
          <cell r="G30">
            <v>0.12618737891178991</v>
          </cell>
          <cell r="H30">
            <v>1.261873789117899E-3</v>
          </cell>
          <cell r="I30">
            <v>593080.6808854125</v>
          </cell>
        </row>
        <row r="31">
          <cell r="A31">
            <v>315412</v>
          </cell>
          <cell r="B31" t="str">
            <v>EUC Nordvestsjælland</v>
          </cell>
          <cell r="C31">
            <v>10650575.304999992</v>
          </cell>
          <cell r="D31">
            <v>70409.649999999994</v>
          </cell>
          <cell r="E31">
            <v>10720984.954999993</v>
          </cell>
          <cell r="F31">
            <v>5360492.4774999963</v>
          </cell>
          <cell r="G31">
            <v>1.1684920789883548</v>
          </cell>
          <cell r="H31">
            <v>1.1684920789883549E-2</v>
          </cell>
          <cell r="I31">
            <v>5491912.7712452682</v>
          </cell>
        </row>
        <row r="32">
          <cell r="A32">
            <v>333409</v>
          </cell>
          <cell r="B32" t="str">
            <v>Selandia - CEU</v>
          </cell>
          <cell r="C32">
            <v>17818269.730000008</v>
          </cell>
          <cell r="D32">
            <v>461317.375</v>
          </cell>
          <cell r="E32">
            <v>18279587.105000008</v>
          </cell>
          <cell r="F32">
            <v>9139793.5525000039</v>
          </cell>
          <cell r="G32">
            <v>1.9923125374230315</v>
          </cell>
          <cell r="H32">
            <v>1.9923125374230313E-2</v>
          </cell>
          <cell r="I32">
            <v>9363868.9258882478</v>
          </cell>
        </row>
        <row r="33">
          <cell r="A33">
            <v>369409</v>
          </cell>
          <cell r="B33" t="str">
            <v>SOSU Nykøbing F.</v>
          </cell>
          <cell r="C33">
            <v>5782936.5800000001</v>
          </cell>
          <cell r="D33">
            <v>115926.95600000001</v>
          </cell>
          <cell r="E33">
            <v>5898863.5360000003</v>
          </cell>
          <cell r="F33">
            <v>2949431.7680000002</v>
          </cell>
          <cell r="G33">
            <v>0.64292370018060929</v>
          </cell>
          <cell r="H33">
            <v>6.4292370018060926E-3</v>
          </cell>
          <cell r="I33">
            <v>3021741.3908488634</v>
          </cell>
        </row>
        <row r="34">
          <cell r="A34">
            <v>371401</v>
          </cell>
          <cell r="B34" t="str">
            <v>Erhvervskøreskolen A/S</v>
          </cell>
          <cell r="C34">
            <v>4797872.1184999989</v>
          </cell>
          <cell r="D34">
            <v>0</v>
          </cell>
          <cell r="E34">
            <v>4797872.1184999989</v>
          </cell>
          <cell r="F34">
            <v>2398936.0592499995</v>
          </cell>
          <cell r="G34">
            <v>0.52292542056517877</v>
          </cell>
          <cell r="H34">
            <v>5.2292542056517873E-3</v>
          </cell>
          <cell r="I34">
            <v>2457749.4766563401</v>
          </cell>
        </row>
        <row r="35">
          <cell r="A35">
            <v>373401</v>
          </cell>
          <cell r="B35" t="str">
            <v>EUC Sjælland</v>
          </cell>
          <cell r="C35">
            <v>17071852.09</v>
          </cell>
          <cell r="D35">
            <v>31691.5</v>
          </cell>
          <cell r="E35">
            <v>17103543.59</v>
          </cell>
          <cell r="F35">
            <v>8551771.7949999999</v>
          </cell>
          <cell r="G35">
            <v>1.864134246194086</v>
          </cell>
          <cell r="H35">
            <v>1.8641342461940859E-2</v>
          </cell>
          <cell r="I35">
            <v>8761430.9571122043</v>
          </cell>
        </row>
        <row r="36">
          <cell r="A36">
            <v>376402</v>
          </cell>
          <cell r="B36" t="str">
            <v>CELF - Center for erhv.rettede udd. Lolland-Falst</v>
          </cell>
          <cell r="C36">
            <v>7333901.9800000004</v>
          </cell>
          <cell r="D36">
            <v>72813.651000000013</v>
          </cell>
          <cell r="E36">
            <v>7406715.6310000001</v>
          </cell>
          <cell r="F36">
            <v>3703357.8155</v>
          </cell>
          <cell r="G36">
            <v>0.80726617773177722</v>
          </cell>
          <cell r="H36">
            <v>8.0726617773177727E-3</v>
          </cell>
          <cell r="I36">
            <v>3794151.0353393531</v>
          </cell>
        </row>
        <row r="37">
          <cell r="A37">
            <v>400405</v>
          </cell>
          <cell r="B37" t="str">
            <v>Bornholms Sundheds- og Sygeplejeskole</v>
          </cell>
          <cell r="C37">
            <v>593809.58000000007</v>
          </cell>
          <cell r="D37">
            <v>0</v>
          </cell>
          <cell r="E37">
            <v>593809.58000000007</v>
          </cell>
          <cell r="F37">
            <v>296904.79000000004</v>
          </cell>
          <cell r="G37">
            <v>6.4719966828589048E-2</v>
          </cell>
          <cell r="H37">
            <v>6.4719966828589049E-4</v>
          </cell>
          <cell r="I37">
            <v>304183.84409436851</v>
          </cell>
        </row>
        <row r="38">
          <cell r="A38">
            <v>400408</v>
          </cell>
          <cell r="B38" t="str">
            <v>Campus Bornholm</v>
          </cell>
          <cell r="C38">
            <v>2014169.8900000006</v>
          </cell>
          <cell r="D38">
            <v>0</v>
          </cell>
          <cell r="E38">
            <v>2014169.8900000006</v>
          </cell>
          <cell r="F38">
            <v>1007084.9450000003</v>
          </cell>
          <cell r="G38">
            <v>0.21952661738455431</v>
          </cell>
          <cell r="H38">
            <v>2.195266173845543E-3</v>
          </cell>
          <cell r="I38">
            <v>1031775.1017074052</v>
          </cell>
        </row>
        <row r="39">
          <cell r="A39">
            <v>449403</v>
          </cell>
          <cell r="B39" t="str">
            <v>Cramers Køreskole ApS</v>
          </cell>
          <cell r="C39">
            <v>2784595.5900000008</v>
          </cell>
          <cell r="D39">
            <v>0</v>
          </cell>
          <cell r="E39">
            <v>2784595.5900000008</v>
          </cell>
          <cell r="F39">
            <v>1392297.7950000004</v>
          </cell>
          <cell r="G39">
            <v>0.30349617164451165</v>
          </cell>
          <cell r="H39">
            <v>3.0349617164451164E-3</v>
          </cell>
          <cell r="I39">
            <v>1426432.0067292047</v>
          </cell>
        </row>
        <row r="40">
          <cell r="A40">
            <v>461301</v>
          </cell>
          <cell r="B40" t="str">
            <v>Dalum Landbrugsskole</v>
          </cell>
          <cell r="C40">
            <v>3495261.4299999992</v>
          </cell>
          <cell r="D40">
            <v>0</v>
          </cell>
          <cell r="E40">
            <v>3495261.4299999992</v>
          </cell>
          <cell r="F40">
            <v>1747630.7149999996</v>
          </cell>
          <cell r="G40">
            <v>0.38095243227104331</v>
          </cell>
          <cell r="H40">
            <v>3.8095243227104329E-3</v>
          </cell>
          <cell r="I40">
            <v>1790476.4316739035</v>
          </cell>
        </row>
        <row r="41">
          <cell r="A41">
            <v>461305</v>
          </cell>
          <cell r="B41" t="str">
            <v>Kold College</v>
          </cell>
          <cell r="C41">
            <v>1220186.6500000006</v>
          </cell>
          <cell r="D41">
            <v>251048.75</v>
          </cell>
          <cell r="E41">
            <v>1471235.4000000006</v>
          </cell>
          <cell r="F41">
            <v>735617.7000000003</v>
          </cell>
          <cell r="G41">
            <v>0.16035158322141918</v>
          </cell>
          <cell r="H41">
            <v>1.6035158322141919E-3</v>
          </cell>
          <cell r="I41">
            <v>753652.44114067021</v>
          </cell>
        </row>
        <row r="42">
          <cell r="A42">
            <v>461415</v>
          </cell>
          <cell r="B42" t="str">
            <v>TietgenSkolen</v>
          </cell>
          <cell r="C42">
            <v>3464305.9969999967</v>
          </cell>
          <cell r="D42">
            <v>310850.40000000002</v>
          </cell>
          <cell r="E42">
            <v>3775156.3969999966</v>
          </cell>
          <cell r="F42">
            <v>1887578.1984999983</v>
          </cell>
          <cell r="G42">
            <v>0.41145849615052615</v>
          </cell>
          <cell r="H42">
            <v>4.1145849615052618E-3</v>
          </cell>
          <cell r="I42">
            <v>1933854.9319074731</v>
          </cell>
        </row>
        <row r="43">
          <cell r="A43">
            <v>461420</v>
          </cell>
          <cell r="B43" t="str">
            <v>AMU-Fyn</v>
          </cell>
          <cell r="C43">
            <v>29553761.12000002</v>
          </cell>
          <cell r="D43">
            <v>156813.75</v>
          </cell>
          <cell r="E43">
            <v>29710574.87000002</v>
          </cell>
          <cell r="F43">
            <v>14855287.43500001</v>
          </cell>
          <cell r="G43">
            <v>3.2381886126604971</v>
          </cell>
          <cell r="H43">
            <v>3.2381886126604968E-2</v>
          </cell>
          <cell r="I43">
            <v>15219486.479504336</v>
          </cell>
        </row>
        <row r="44">
          <cell r="A44">
            <v>461440</v>
          </cell>
          <cell r="B44" t="str">
            <v>Uddannelsescenter Fyn ApS</v>
          </cell>
          <cell r="C44">
            <v>14634746.005999997</v>
          </cell>
          <cell r="D44">
            <v>0</v>
          </cell>
          <cell r="E44">
            <v>14634746.005999997</v>
          </cell>
          <cell r="F44">
            <v>7317373.0029999986</v>
          </cell>
          <cell r="G44">
            <v>1.5950572505973142</v>
          </cell>
          <cell r="H44">
            <v>1.5950572505973142E-2</v>
          </cell>
          <cell r="I44">
            <v>7496769.0778073762</v>
          </cell>
        </row>
        <row r="45">
          <cell r="A45">
            <v>461449</v>
          </cell>
          <cell r="B45" t="str">
            <v>Social- og Sundhedsskolen Fyn</v>
          </cell>
          <cell r="C45">
            <v>12538975.480000002</v>
          </cell>
          <cell r="D45">
            <v>3205359.6481999997</v>
          </cell>
          <cell r="E45">
            <v>15744335.128200002</v>
          </cell>
          <cell r="F45">
            <v>7872167.564100001</v>
          </cell>
          <cell r="G45">
            <v>1.7159926036142654</v>
          </cell>
          <cell r="H45">
            <v>1.7159926036142654E-2</v>
          </cell>
          <cell r="I45">
            <v>8065165.2369870469</v>
          </cell>
        </row>
        <row r="46">
          <cell r="A46">
            <v>461452</v>
          </cell>
          <cell r="B46" t="str">
            <v>Syddansk Erhvervsskole Odense-Vejle</v>
          </cell>
          <cell r="C46">
            <v>14585672.544999996</v>
          </cell>
          <cell r="D46">
            <v>574130.946</v>
          </cell>
          <cell r="E46">
            <v>15159803.490999997</v>
          </cell>
          <cell r="F46">
            <v>7579901.7454999983</v>
          </cell>
          <cell r="G46">
            <v>1.6522838500945844</v>
          </cell>
          <cell r="H46">
            <v>1.6522838500945845E-2</v>
          </cell>
          <cell r="I46">
            <v>7765734.095444547</v>
          </cell>
        </row>
        <row r="47">
          <cell r="A47">
            <v>479413</v>
          </cell>
          <cell r="B47" t="str">
            <v>Svendborg Erhvervsskole</v>
          </cell>
          <cell r="C47">
            <v>1481549.3200000024</v>
          </cell>
          <cell r="D47">
            <v>51852.5</v>
          </cell>
          <cell r="E47">
            <v>1533401.8200000024</v>
          </cell>
          <cell r="F47">
            <v>766700.9100000012</v>
          </cell>
          <cell r="G47">
            <v>0.16712717050691273</v>
          </cell>
          <cell r="H47">
            <v>1.6712717050691272E-3</v>
          </cell>
          <cell r="I47">
            <v>785497.70138248976</v>
          </cell>
        </row>
        <row r="48">
          <cell r="A48">
            <v>515402</v>
          </cell>
          <cell r="B48" t="str">
            <v>Haderslev Handelsskole</v>
          </cell>
          <cell r="C48">
            <v>562974.09999999916</v>
          </cell>
          <cell r="D48">
            <v>0</v>
          </cell>
          <cell r="E48">
            <v>562974.09999999916</v>
          </cell>
          <cell r="F48">
            <v>281487.04999999958</v>
          </cell>
          <cell r="G48">
            <v>6.1359173554179976E-2</v>
          </cell>
          <cell r="H48">
            <v>6.135917355417998E-4</v>
          </cell>
          <cell r="I48">
            <v>288388.11570464593</v>
          </cell>
        </row>
        <row r="49">
          <cell r="A49">
            <v>537401</v>
          </cell>
          <cell r="B49" t="str">
            <v>EUC Syd</v>
          </cell>
          <cell r="C49">
            <v>18550179.890000019</v>
          </cell>
          <cell r="D49">
            <v>1066334.919</v>
          </cell>
          <cell r="E49">
            <v>19616514.809000019</v>
          </cell>
          <cell r="F49">
            <v>9808257.4045000095</v>
          </cell>
          <cell r="G49">
            <v>2.1380257754194654</v>
          </cell>
          <cell r="H49">
            <v>2.1380257754194654E-2</v>
          </cell>
          <cell r="I49">
            <v>10048721.144471487</v>
          </cell>
        </row>
        <row r="50">
          <cell r="A50">
            <v>537411</v>
          </cell>
          <cell r="B50" t="str">
            <v>Business College Syd Mommark HkS - Sønderborg HS</v>
          </cell>
          <cell r="C50">
            <v>2385458.0700000008</v>
          </cell>
          <cell r="D50">
            <v>621863.08900000004</v>
          </cell>
          <cell r="E50">
            <v>3007321.1590000009</v>
          </cell>
          <cell r="F50">
            <v>1503660.5795000005</v>
          </cell>
          <cell r="G50">
            <v>0.32777127922623617</v>
          </cell>
          <cell r="H50">
            <v>3.2777127922623615E-3</v>
          </cell>
          <cell r="I50">
            <v>1540525.01236331</v>
          </cell>
        </row>
        <row r="51">
          <cell r="A51">
            <v>541402</v>
          </cell>
          <cell r="B51" t="str">
            <v>Tønder Handelsskole</v>
          </cell>
          <cell r="D51">
            <v>18569</v>
          </cell>
          <cell r="E51">
            <v>18569</v>
          </cell>
          <cell r="F51">
            <v>9284.5</v>
          </cell>
          <cell r="G51">
            <v>2.0238559708653909E-3</v>
          </cell>
          <cell r="H51">
            <v>2.0238559708653907E-5</v>
          </cell>
          <cell r="I51">
            <v>9512.1230630673363</v>
          </cell>
        </row>
        <row r="52">
          <cell r="A52">
            <v>545406</v>
          </cell>
          <cell r="B52" t="str">
            <v>Social- og Sundhedsskolen Syd</v>
          </cell>
          <cell r="C52">
            <v>6717447.9199999999</v>
          </cell>
          <cell r="D52">
            <v>2017064.2394999999</v>
          </cell>
          <cell r="E52">
            <v>8734512.1594999991</v>
          </cell>
          <cell r="F52">
            <v>4367256.0797499996</v>
          </cell>
          <cell r="G52">
            <v>0.95198419875062923</v>
          </cell>
          <cell r="H52">
            <v>9.5198419875062931E-3</v>
          </cell>
          <cell r="I52">
            <v>4474325.7341279574</v>
          </cell>
        </row>
        <row r="53">
          <cell r="A53">
            <v>557302</v>
          </cell>
          <cell r="B53" t="str">
            <v>Kjærgård Landbrugsskole</v>
          </cell>
          <cell r="C53">
            <v>487701.5</v>
          </cell>
          <cell r="D53">
            <v>0</v>
          </cell>
          <cell r="E53">
            <v>487701.5</v>
          </cell>
          <cell r="F53">
            <v>243850.75</v>
          </cell>
          <cell r="G53">
            <v>5.3155129127847887E-2</v>
          </cell>
          <cell r="H53">
            <v>5.3155129127847888E-4</v>
          </cell>
          <cell r="I53">
            <v>249829.10690088506</v>
          </cell>
        </row>
        <row r="54">
          <cell r="A54">
            <v>561401</v>
          </cell>
          <cell r="B54" t="str">
            <v>EUC Vest</v>
          </cell>
          <cell r="C54">
            <v>17132821.129999995</v>
          </cell>
          <cell r="D54">
            <v>247522.5</v>
          </cell>
          <cell r="E54">
            <v>17380343.629999995</v>
          </cell>
          <cell r="F54">
            <v>8690171.8149999976</v>
          </cell>
          <cell r="G54">
            <v>1.8943029905362567</v>
          </cell>
          <cell r="H54">
            <v>1.8943029905362566E-2</v>
          </cell>
          <cell r="I54">
            <v>8903224.055520406</v>
          </cell>
        </row>
        <row r="55">
          <cell r="A55">
            <v>561413</v>
          </cell>
          <cell r="B55" t="str">
            <v>AMU-Vest</v>
          </cell>
          <cell r="C55">
            <v>24567372.060000028</v>
          </cell>
          <cell r="D55">
            <v>0</v>
          </cell>
          <cell r="E55">
            <v>24567372.060000028</v>
          </cell>
          <cell r="F55">
            <v>12283686.030000014</v>
          </cell>
          <cell r="G55">
            <v>2.6776252157952842</v>
          </cell>
          <cell r="H55">
            <v>2.6776252157952842E-2</v>
          </cell>
          <cell r="I55">
            <v>12584838.514237836</v>
          </cell>
        </row>
        <row r="56">
          <cell r="A56">
            <v>561415</v>
          </cell>
          <cell r="B56" t="str">
            <v>Social- og Sundhedsskolen Esbjerg</v>
          </cell>
          <cell r="C56">
            <v>8658966.5699999984</v>
          </cell>
          <cell r="D56">
            <v>160192.5</v>
          </cell>
          <cell r="E56">
            <v>8819159.0699999984</v>
          </cell>
          <cell r="F56">
            <v>4409579.5349999992</v>
          </cell>
          <cell r="G56">
            <v>0.96120995970871703</v>
          </cell>
          <cell r="H56">
            <v>9.6120995970871703E-3</v>
          </cell>
          <cell r="I56">
            <v>4517686.8106309697</v>
          </cell>
        </row>
        <row r="57">
          <cell r="A57">
            <v>561423</v>
          </cell>
          <cell r="B57" t="str">
            <v>Professionshøjskolen UC Syddanmark</v>
          </cell>
          <cell r="C57">
            <v>4432979.0820000004</v>
          </cell>
          <cell r="D57">
            <v>5265763.26</v>
          </cell>
          <cell r="E57">
            <v>9698742.3420000002</v>
          </cell>
          <cell r="F57">
            <v>4849371.1710000001</v>
          </cell>
          <cell r="G57">
            <v>1.0570767191955242</v>
          </cell>
          <cell r="H57">
            <v>1.0570767191955242E-2</v>
          </cell>
          <cell r="I57">
            <v>4968260.5802189633</v>
          </cell>
        </row>
        <row r="58">
          <cell r="A58">
            <v>571401</v>
          </cell>
          <cell r="B58" t="str">
            <v>Ribe Handelsskole</v>
          </cell>
          <cell r="D58">
            <v>36016</v>
          </cell>
          <cell r="E58">
            <v>36016</v>
          </cell>
          <cell r="F58">
            <v>18008</v>
          </cell>
          <cell r="G58">
            <v>3.925423913333401E-3</v>
          </cell>
          <cell r="H58">
            <v>3.9254239133334012E-5</v>
          </cell>
          <cell r="I58">
            <v>18449.492392666987</v>
          </cell>
        </row>
        <row r="59">
          <cell r="A59">
            <v>575404</v>
          </cell>
          <cell r="B59" t="str">
            <v>AMU CENTER TUC SYD A/S</v>
          </cell>
          <cell r="C59">
            <v>22464499.0515</v>
          </cell>
          <cell r="D59">
            <v>0</v>
          </cell>
          <cell r="E59">
            <v>22464499.0515</v>
          </cell>
          <cell r="F59">
            <v>11232249.52575</v>
          </cell>
          <cell r="G59">
            <v>2.4484307468295645</v>
          </cell>
          <cell r="H59">
            <v>2.4484307468295646E-2</v>
          </cell>
          <cell r="I59">
            <v>11507624.510098953</v>
          </cell>
        </row>
        <row r="60">
          <cell r="A60">
            <v>607405</v>
          </cell>
          <cell r="B60" t="str">
            <v>EUC Lillebælt</v>
          </cell>
          <cell r="C60">
            <v>5424798.8049999997</v>
          </cell>
          <cell r="D60">
            <v>189433.60000000001</v>
          </cell>
          <cell r="E60">
            <v>5614232.4049999993</v>
          </cell>
          <cell r="F60">
            <v>2807116.2024999997</v>
          </cell>
          <cell r="G60">
            <v>0.61190143651705586</v>
          </cell>
          <cell r="H60">
            <v>6.1190143651705586E-3</v>
          </cell>
          <cell r="I60">
            <v>2875936.7516301624</v>
          </cell>
        </row>
        <row r="61">
          <cell r="A61">
            <v>607410</v>
          </cell>
          <cell r="B61" t="str">
            <v>Social-og Sundhedsskolen Fredericia-Vejle-Horsens</v>
          </cell>
          <cell r="C61">
            <v>14172154.725000003</v>
          </cell>
          <cell r="D61">
            <v>71403.134999999995</v>
          </cell>
          <cell r="E61">
            <v>14243557.860000003</v>
          </cell>
          <cell r="F61">
            <v>7121778.9300000016</v>
          </cell>
          <cell r="G61">
            <v>1.5524212193078613</v>
          </cell>
          <cell r="H61">
            <v>1.5524212193078613E-2</v>
          </cell>
          <cell r="I61">
            <v>7296379.7307469482</v>
          </cell>
        </row>
        <row r="62">
          <cell r="A62">
            <v>615300</v>
          </cell>
          <cell r="B62" t="str">
            <v>Bygholm Landbrugsskole</v>
          </cell>
          <cell r="C62">
            <v>443703.6</v>
          </cell>
          <cell r="D62">
            <v>5475</v>
          </cell>
          <cell r="E62">
            <v>449178.6</v>
          </cell>
          <cell r="F62">
            <v>224589.3</v>
          </cell>
          <cell r="G62">
            <v>4.8956475394203086E-2</v>
          </cell>
          <cell r="H62">
            <v>4.8956475394203083E-4</v>
          </cell>
          <cell r="I62">
            <v>230095.4343527545</v>
          </cell>
        </row>
        <row r="63">
          <cell r="A63">
            <v>615402</v>
          </cell>
          <cell r="B63" t="str">
            <v>Learnmark Horsens</v>
          </cell>
          <cell r="C63">
            <v>15167698.254999997</v>
          </cell>
          <cell r="D63">
            <v>65098.641499999998</v>
          </cell>
          <cell r="E63">
            <v>15232796.896499997</v>
          </cell>
          <cell r="F63">
            <v>7616398.4482499985</v>
          </cell>
          <cell r="G63">
            <v>1.6602394825764075</v>
          </cell>
          <cell r="H63">
            <v>1.6602394825764075E-2</v>
          </cell>
          <cell r="I63">
            <v>7803125.5681091147</v>
          </cell>
        </row>
        <row r="64">
          <cell r="A64">
            <v>621401</v>
          </cell>
          <cell r="B64" t="str">
            <v>HANSENBERG</v>
          </cell>
          <cell r="C64">
            <v>1594454.5699999998</v>
          </cell>
          <cell r="D64">
            <v>297753.42499999999</v>
          </cell>
          <cell r="E64">
            <v>1892207.9949999999</v>
          </cell>
          <cell r="F64">
            <v>946103.99749999994</v>
          </cell>
          <cell r="G64">
            <v>0.20623385474715816</v>
          </cell>
          <cell r="H64">
            <v>2.0623385474715815E-3</v>
          </cell>
          <cell r="I64">
            <v>969299.11731164332</v>
          </cell>
        </row>
        <row r="65">
          <cell r="A65">
            <v>621402</v>
          </cell>
          <cell r="B65" t="str">
            <v>IBC International Business College</v>
          </cell>
          <cell r="C65">
            <v>3947366.8600000003</v>
          </cell>
          <cell r="D65">
            <v>197740</v>
          </cell>
          <cell r="E65">
            <v>4145106.8600000003</v>
          </cell>
          <cell r="F65">
            <v>2072553.4300000002</v>
          </cell>
          <cell r="G65">
            <v>0.45177980873962481</v>
          </cell>
          <cell r="H65">
            <v>4.5177980873962482E-3</v>
          </cell>
          <cell r="I65">
            <v>2123365.1010762365</v>
          </cell>
        </row>
        <row r="66">
          <cell r="A66">
            <v>621407</v>
          </cell>
          <cell r="B66" t="str">
            <v>AMU SYD</v>
          </cell>
          <cell r="C66">
            <v>28792976.640000001</v>
          </cell>
          <cell r="D66">
            <v>0</v>
          </cell>
          <cell r="E66">
            <v>28792976.640000001</v>
          </cell>
          <cell r="F66">
            <v>14396488.32</v>
          </cell>
          <cell r="G66">
            <v>3.1381785606037869</v>
          </cell>
          <cell r="H66">
            <v>3.1381785606037868E-2</v>
          </cell>
          <cell r="I66">
            <v>14749439.234837798</v>
          </cell>
        </row>
        <row r="67">
          <cell r="A67">
            <v>631402</v>
          </cell>
          <cell r="B67" t="str">
            <v>Campus Vejle</v>
          </cell>
          <cell r="C67">
            <v>3431165.5900000017</v>
          </cell>
          <cell r="D67">
            <v>209580.38629999995</v>
          </cell>
          <cell r="E67">
            <v>3640745.9763000016</v>
          </cell>
          <cell r="F67">
            <v>1820372.9881500008</v>
          </cell>
          <cell r="G67">
            <v>0.39680895484619017</v>
          </cell>
          <cell r="H67">
            <v>3.9680895484619019E-3</v>
          </cell>
          <cell r="I67">
            <v>1865002.087777094</v>
          </cell>
        </row>
        <row r="68">
          <cell r="A68">
            <v>657401</v>
          </cell>
          <cell r="B68" t="str">
            <v>Herningsholm Erhvervsskole</v>
          </cell>
          <cell r="C68">
            <v>7843853.6250000009</v>
          </cell>
          <cell r="D68">
            <v>319443.25</v>
          </cell>
          <cell r="E68">
            <v>8163296.8750000009</v>
          </cell>
          <cell r="F68">
            <v>4081648.4375000005</v>
          </cell>
          <cell r="G68">
            <v>0.88972680932821036</v>
          </cell>
          <cell r="H68">
            <v>8.8972680932821041E-3</v>
          </cell>
          <cell r="I68">
            <v>4181716.003842589</v>
          </cell>
        </row>
        <row r="69">
          <cell r="A69">
            <v>657412</v>
          </cell>
          <cell r="B69" t="str">
            <v>Social &amp; SundhedsSkolen, Herning</v>
          </cell>
          <cell r="C69">
            <v>7526740.5999999968</v>
          </cell>
          <cell r="D69">
            <v>2565871.014</v>
          </cell>
          <cell r="E69">
            <v>10092611.613999996</v>
          </cell>
          <cell r="F69">
            <v>5046305.8069999982</v>
          </cell>
          <cell r="G69">
            <v>1.1000049693908818</v>
          </cell>
          <cell r="H69">
            <v>1.1000049693908817E-2</v>
          </cell>
          <cell r="I69">
            <v>5170023.3561371444</v>
          </cell>
        </row>
        <row r="70">
          <cell r="A70">
            <v>669403</v>
          </cell>
          <cell r="B70" t="str">
            <v>AMU CENTER MIDTJYLLAND ApS</v>
          </cell>
          <cell r="C70">
            <v>42189606.545500018</v>
          </cell>
          <cell r="D70">
            <v>0</v>
          </cell>
          <cell r="E70">
            <v>42189606.545500018</v>
          </cell>
          <cell r="F70">
            <v>21094803.272750009</v>
          </cell>
          <cell r="G70">
            <v>4.5982921598132256</v>
          </cell>
          <cell r="H70">
            <v>4.5982921598132255E-2</v>
          </cell>
          <cell r="I70">
            <v>21611973.15112216</v>
          </cell>
        </row>
        <row r="71">
          <cell r="A71">
            <v>681401</v>
          </cell>
          <cell r="B71" t="str">
            <v>AMU  Hoverdal</v>
          </cell>
          <cell r="C71">
            <v>3945518.4499999997</v>
          </cell>
          <cell r="D71">
            <v>0</v>
          </cell>
          <cell r="E71">
            <v>3945518.4499999997</v>
          </cell>
          <cell r="F71">
            <v>1972759.2249999999</v>
          </cell>
          <cell r="G71">
            <v>0.4300264458609544</v>
          </cell>
          <cell r="H71">
            <v>4.3002644586095443E-3</v>
          </cell>
          <cell r="I71">
            <v>2021124.2955464858</v>
          </cell>
        </row>
        <row r="72">
          <cell r="A72">
            <v>707403</v>
          </cell>
          <cell r="B72" t="str">
            <v>Viden Djurs</v>
          </cell>
          <cell r="C72">
            <v>6783758.4749999987</v>
          </cell>
          <cell r="D72">
            <v>33665.800000000003</v>
          </cell>
          <cell r="E72">
            <v>6817424.2749999985</v>
          </cell>
          <cell r="F72">
            <v>3408712.1374999993</v>
          </cell>
          <cell r="G72">
            <v>0.74303865716416639</v>
          </cell>
          <cell r="H72">
            <v>7.4303865716416643E-3</v>
          </cell>
          <cell r="I72">
            <v>3492281.6886715824</v>
          </cell>
        </row>
        <row r="73">
          <cell r="A73">
            <v>707404</v>
          </cell>
          <cell r="B73" t="str">
            <v>COK - Center for Offentlig Kompetenceudvikling</v>
          </cell>
          <cell r="C73">
            <v>984308.91999999993</v>
          </cell>
          <cell r="D73">
            <v>0</v>
          </cell>
          <cell r="E73">
            <v>984308.91999999993</v>
          </cell>
          <cell r="F73">
            <v>492154.45999999996</v>
          </cell>
          <cell r="G73">
            <v>0.10728092438570005</v>
          </cell>
          <cell r="H73">
            <v>1.0728092438570007E-3</v>
          </cell>
          <cell r="I73">
            <v>504220.34461279033</v>
          </cell>
        </row>
        <row r="74">
          <cell r="A74">
            <v>709401</v>
          </cell>
          <cell r="B74" t="str">
            <v>Den jydske Haandværkerskole</v>
          </cell>
          <cell r="C74">
            <v>7060151.0750000002</v>
          </cell>
          <cell r="D74">
            <v>0</v>
          </cell>
          <cell r="E74">
            <v>7060151.0750000002</v>
          </cell>
          <cell r="F74">
            <v>3530075.5375000001</v>
          </cell>
          <cell r="G74">
            <v>0.76949372116702341</v>
          </cell>
          <cell r="H74">
            <v>7.6949372116702341E-3</v>
          </cell>
          <cell r="I74">
            <v>3616620.48948501</v>
          </cell>
        </row>
        <row r="75">
          <cell r="A75">
            <v>727401</v>
          </cell>
          <cell r="B75" t="str">
            <v>Handelsfagskolen</v>
          </cell>
          <cell r="C75">
            <v>1236781.5499999998</v>
          </cell>
          <cell r="D75">
            <v>16432.5</v>
          </cell>
          <cell r="E75">
            <v>1253214.0499999998</v>
          </cell>
          <cell r="F75">
            <v>626607.02499999991</v>
          </cell>
          <cell r="G75">
            <v>0.13658919370267103</v>
          </cell>
          <cell r="H75">
            <v>1.3658919370267103E-3</v>
          </cell>
          <cell r="I75">
            <v>641969.21040255378</v>
          </cell>
        </row>
        <row r="76">
          <cell r="A76">
            <v>731409</v>
          </cell>
          <cell r="B76" t="str">
            <v>Randers Social- og Sundhedsskole</v>
          </cell>
          <cell r="C76">
            <v>9928175.3800000064</v>
          </cell>
          <cell r="D76">
            <v>1583955.7418999998</v>
          </cell>
          <cell r="E76">
            <v>11512131.121900007</v>
          </cell>
          <cell r="F76">
            <v>5756065.5609500036</v>
          </cell>
          <cell r="G76">
            <v>1.2547199799904476</v>
          </cell>
          <cell r="H76">
            <v>1.2547199799904476E-2</v>
          </cell>
          <cell r="I76">
            <v>5897183.9059551042</v>
          </cell>
        </row>
        <row r="77">
          <cell r="A77">
            <v>743401</v>
          </cell>
          <cell r="B77" t="str">
            <v>Teknisk Skole Silkeborg</v>
          </cell>
          <cell r="C77">
            <v>3251910.0249999999</v>
          </cell>
          <cell r="D77">
            <v>605653.4</v>
          </cell>
          <cell r="E77">
            <v>3857563.4249999998</v>
          </cell>
          <cell r="F77">
            <v>1928781.7124999999</v>
          </cell>
          <cell r="G77">
            <v>0.42044012982272594</v>
          </cell>
          <cell r="H77">
            <v>4.2044012982272597E-3</v>
          </cell>
          <cell r="I77">
            <v>1976068.6101668121</v>
          </cell>
        </row>
        <row r="78">
          <cell r="A78">
            <v>743402</v>
          </cell>
          <cell r="B78" t="str">
            <v>Handelsskolen Silkeborg</v>
          </cell>
          <cell r="C78">
            <v>1047731.4000000001</v>
          </cell>
          <cell r="D78">
            <v>117059.7</v>
          </cell>
          <cell r="E78">
            <v>1164791.1000000001</v>
          </cell>
          <cell r="F78">
            <v>582395.55000000005</v>
          </cell>
          <cell r="G78">
            <v>0.12695187799805413</v>
          </cell>
          <cell r="H78">
            <v>1.2695187799805414E-3</v>
          </cell>
          <cell r="I78">
            <v>596673.82659085444</v>
          </cell>
        </row>
        <row r="79">
          <cell r="A79">
            <v>743407</v>
          </cell>
          <cell r="B79" t="str">
            <v>Social- og Sundhedsskolen i Silkeborg</v>
          </cell>
          <cell r="C79">
            <v>5083269.8500000006</v>
          </cell>
          <cell r="D79">
            <v>1122775.9824999999</v>
          </cell>
          <cell r="E79">
            <v>6206045.8325000005</v>
          </cell>
          <cell r="F79">
            <v>3103022.9162500002</v>
          </cell>
          <cell r="G79">
            <v>0.67640384046364377</v>
          </cell>
          <cell r="H79">
            <v>6.7640384046364381E-3</v>
          </cell>
          <cell r="I79">
            <v>3179098.0501791257</v>
          </cell>
        </row>
        <row r="80">
          <cell r="A80">
            <v>745401</v>
          </cell>
          <cell r="B80" t="str">
            <v>Skanderborg-Odder Center for uddannelse</v>
          </cell>
          <cell r="C80">
            <v>599039.375</v>
          </cell>
          <cell r="D80">
            <v>0</v>
          </cell>
          <cell r="E80">
            <v>599039.375</v>
          </cell>
          <cell r="F80">
            <v>299519.6875</v>
          </cell>
          <cell r="G80">
            <v>6.5289968004589471E-2</v>
          </cell>
          <cell r="H80">
            <v>6.5289968004589468E-4</v>
          </cell>
          <cell r="I80">
            <v>306862.84962157049</v>
          </cell>
        </row>
        <row r="81">
          <cell r="A81">
            <v>751301</v>
          </cell>
          <cell r="B81" t="str">
            <v>Sansestormerne</v>
          </cell>
          <cell r="D81">
            <v>319195.5</v>
          </cell>
          <cell r="E81">
            <v>319195.5</v>
          </cell>
          <cell r="F81">
            <v>159597.75</v>
          </cell>
          <cell r="G81">
            <v>3.4789472699034082E-2</v>
          </cell>
          <cell r="H81">
            <v>3.4789472699034082E-4</v>
          </cell>
          <cell r="I81">
            <v>163510.52168546017</v>
          </cell>
        </row>
        <row r="82">
          <cell r="A82">
            <v>751398</v>
          </cell>
          <cell r="B82" t="str">
            <v>Jordbrugets UddannelsesCenter Århus</v>
          </cell>
          <cell r="C82">
            <v>3265937.9499999997</v>
          </cell>
          <cell r="D82">
            <v>481840.75</v>
          </cell>
          <cell r="E82">
            <v>3747778.6999999997</v>
          </cell>
          <cell r="F82">
            <v>1873889.3499999999</v>
          </cell>
          <cell r="G82">
            <v>0.40847457049260233</v>
          </cell>
          <cell r="H82">
            <v>4.0847457049260237E-3</v>
          </cell>
          <cell r="I82">
            <v>1919830.4813152312</v>
          </cell>
        </row>
        <row r="83">
          <cell r="A83">
            <v>751401</v>
          </cell>
          <cell r="B83" t="str">
            <v>AARHUS TECH</v>
          </cell>
          <cell r="C83">
            <v>15551258.06499999</v>
          </cell>
          <cell r="D83">
            <v>649497.05350000004</v>
          </cell>
          <cell r="E83">
            <v>16200755.118499991</v>
          </cell>
          <cell r="F83">
            <v>8100377.5592499953</v>
          </cell>
          <cell r="G83">
            <v>1.7657383261944233</v>
          </cell>
          <cell r="H83">
            <v>1.7657383261944232E-2</v>
          </cell>
          <cell r="I83">
            <v>8298970.1331137894</v>
          </cell>
        </row>
        <row r="84">
          <cell r="A84">
            <v>751402</v>
          </cell>
          <cell r="B84" t="str">
            <v>Århus Købmandsskole</v>
          </cell>
          <cell r="C84">
            <v>1626883.7500000028</v>
          </cell>
          <cell r="D84">
            <v>919239.12399999995</v>
          </cell>
          <cell r="E84">
            <v>2546122.8740000026</v>
          </cell>
          <cell r="F84">
            <v>1273061.4370000013</v>
          </cell>
          <cell r="G84">
            <v>0.27750476499013704</v>
          </cell>
          <cell r="H84">
            <v>2.7750476499013702E-3</v>
          </cell>
          <cell r="I84">
            <v>1304272.395453644</v>
          </cell>
        </row>
        <row r="85">
          <cell r="A85">
            <v>751443</v>
          </cell>
          <cell r="B85" t="str">
            <v>Århus Social- og Sundhedsskole</v>
          </cell>
          <cell r="C85">
            <v>6761632.6900000013</v>
          </cell>
          <cell r="D85">
            <v>890094.85699999996</v>
          </cell>
          <cell r="E85">
            <v>7651727.5470000012</v>
          </cell>
          <cell r="F85">
            <v>3825863.7735000006</v>
          </cell>
          <cell r="G85">
            <v>0.83397029907001696</v>
          </cell>
          <cell r="H85">
            <v>8.3397029907001704E-3</v>
          </cell>
          <cell r="I85">
            <v>3919660.4056290803</v>
          </cell>
        </row>
        <row r="86">
          <cell r="A86">
            <v>760401</v>
          </cell>
          <cell r="B86" t="str">
            <v>UddannelsesCenter Ringkøbing-Skjern</v>
          </cell>
          <cell r="C86">
            <v>2224017.9499999983</v>
          </cell>
          <cell r="D86">
            <v>0</v>
          </cell>
          <cell r="E86">
            <v>2224017.9499999983</v>
          </cell>
          <cell r="F86">
            <v>1112008.9749999992</v>
          </cell>
          <cell r="G86">
            <v>0.24239819093216128</v>
          </cell>
          <cell r="H86">
            <v>2.4239819093216128E-3</v>
          </cell>
          <cell r="I86">
            <v>1139271.4973811579</v>
          </cell>
        </row>
        <row r="87">
          <cell r="A87">
            <v>779401</v>
          </cell>
          <cell r="B87" t="str">
            <v>Skive Tekniske Skole</v>
          </cell>
          <cell r="C87">
            <v>2013637.575</v>
          </cell>
          <cell r="D87">
            <v>8744</v>
          </cell>
          <cell r="E87">
            <v>2022381.575</v>
          </cell>
          <cell r="F87">
            <v>1011190.7875</v>
          </cell>
          <cell r="G87">
            <v>0.22042161806946542</v>
          </cell>
          <cell r="H87">
            <v>2.2042161806946543E-3</v>
          </cell>
          <cell r="I87">
            <v>1035981.6049264875</v>
          </cell>
        </row>
        <row r="88">
          <cell r="A88">
            <v>779402</v>
          </cell>
          <cell r="B88" t="str">
            <v>Skive handelskole</v>
          </cell>
          <cell r="D88">
            <v>15470.75</v>
          </cell>
          <cell r="E88">
            <v>15470.75</v>
          </cell>
          <cell r="F88">
            <v>7735.375</v>
          </cell>
          <cell r="G88">
            <v>1.6861742560862591E-3</v>
          </cell>
          <cell r="H88">
            <v>1.6861742560862591E-5</v>
          </cell>
          <cell r="I88">
            <v>7925.0190036054182</v>
          </cell>
        </row>
        <row r="89">
          <cell r="A89">
            <v>787409</v>
          </cell>
          <cell r="B89" t="str">
            <v>Social- og Sundhedsskolen Skive-Thisted-Viborg</v>
          </cell>
          <cell r="C89">
            <v>9850705.9499999974</v>
          </cell>
          <cell r="D89">
            <v>90859.40400000001</v>
          </cell>
          <cell r="E89">
            <v>9941565.3539999966</v>
          </cell>
          <cell r="F89">
            <v>4970782.6769999983</v>
          </cell>
          <cell r="G89">
            <v>1.083542269451311</v>
          </cell>
          <cell r="H89">
            <v>1.0835422694513111E-2</v>
          </cell>
          <cell r="I89">
            <v>5092648.666421162</v>
          </cell>
        </row>
        <row r="90">
          <cell r="A90">
            <v>787410</v>
          </cell>
          <cell r="B90" t="str">
            <v>EUC Nordvest</v>
          </cell>
          <cell r="C90">
            <v>11149477.879999997</v>
          </cell>
          <cell r="D90">
            <v>33192.75</v>
          </cell>
          <cell r="E90">
            <v>11182670.629999997</v>
          </cell>
          <cell r="F90">
            <v>5591335.3149999985</v>
          </cell>
          <cell r="G90">
            <v>1.218811714402851</v>
          </cell>
          <cell r="H90">
            <v>1.218811714402851E-2</v>
          </cell>
          <cell r="I90">
            <v>5728415.0576933995</v>
          </cell>
        </row>
        <row r="91">
          <cell r="A91">
            <v>791411</v>
          </cell>
          <cell r="B91" t="str">
            <v>Medieskolerne, Viborg Mediecenter</v>
          </cell>
          <cell r="C91">
            <v>300251.83099999989</v>
          </cell>
          <cell r="D91">
            <v>0</v>
          </cell>
          <cell r="E91">
            <v>300251.83099999989</v>
          </cell>
          <cell r="F91">
            <v>150125.91549999994</v>
          </cell>
          <cell r="G91">
            <v>3.2724781136981858E-2</v>
          </cell>
          <cell r="H91">
            <v>3.2724781136981857E-4</v>
          </cell>
          <cell r="I91">
            <v>153806.47134381472</v>
          </cell>
        </row>
        <row r="92">
          <cell r="A92">
            <v>791413</v>
          </cell>
          <cell r="B92" t="str">
            <v>Professionshøjskolen VIA University College</v>
          </cell>
          <cell r="C92">
            <v>7265404.209999999</v>
          </cell>
          <cell r="D92">
            <v>6297364.5095000006</v>
          </cell>
          <cell r="E92">
            <v>13562768.7195</v>
          </cell>
          <cell r="F92">
            <v>6781384.3597499998</v>
          </cell>
          <cell r="G92">
            <v>1.4782212534022525</v>
          </cell>
          <cell r="H92">
            <v>1.4782212534022525E-2</v>
          </cell>
          <cell r="I92">
            <v>6947639.890990587</v>
          </cell>
        </row>
        <row r="93">
          <cell r="A93">
            <v>791418</v>
          </cell>
          <cell r="B93" t="str">
            <v>Mercantec</v>
          </cell>
          <cell r="C93">
            <v>25704631.59</v>
          </cell>
          <cell r="D93">
            <v>350633.35050000006</v>
          </cell>
          <cell r="E93">
            <v>26055264.940499999</v>
          </cell>
          <cell r="F93">
            <v>13027632.470249999</v>
          </cell>
          <cell r="G93">
            <v>2.8397923163504015</v>
          </cell>
          <cell r="H93">
            <v>2.8397923163504014E-2</v>
          </cell>
          <cell r="I93">
            <v>13347023.886846887</v>
          </cell>
        </row>
        <row r="94">
          <cell r="A94">
            <v>813402</v>
          </cell>
          <cell r="B94" t="str">
            <v>Frederikshavn Handelsskole</v>
          </cell>
          <cell r="C94">
            <v>1123746.6199999989</v>
          </cell>
          <cell r="D94">
            <v>24665.348500000004</v>
          </cell>
          <cell r="E94">
            <v>1148411.968499999</v>
          </cell>
          <cell r="F94">
            <v>574205.98424999951</v>
          </cell>
          <cell r="G94">
            <v>0.12516669823156876</v>
          </cell>
          <cell r="H94">
            <v>1.2516669823156876E-3</v>
          </cell>
          <cell r="I94">
            <v>588283.48168837314</v>
          </cell>
        </row>
        <row r="95">
          <cell r="A95">
            <v>821409</v>
          </cell>
          <cell r="B95" t="str">
            <v>EUC Nord</v>
          </cell>
          <cell r="C95">
            <v>15174150.24000001</v>
          </cell>
          <cell r="D95">
            <v>244050.71999999997</v>
          </cell>
          <cell r="E95">
            <v>15418200.96000001</v>
          </cell>
          <cell r="F95">
            <v>7709100.4800000051</v>
          </cell>
          <cell r="G95">
            <v>1.6804468777477797</v>
          </cell>
          <cell r="H95">
            <v>1.6804468777477797E-2</v>
          </cell>
          <cell r="I95">
            <v>7898100.3254145645</v>
          </cell>
        </row>
        <row r="96">
          <cell r="A96">
            <v>831401</v>
          </cell>
          <cell r="B96" t="str">
            <v>Nordjyllands Landbrugsskole</v>
          </cell>
          <cell r="C96">
            <v>3545405.8400000003</v>
          </cell>
          <cell r="D96">
            <v>0</v>
          </cell>
          <cell r="E96">
            <v>3545405.8400000003</v>
          </cell>
          <cell r="F96">
            <v>1772702.9200000002</v>
          </cell>
          <cell r="G96">
            <v>0.3864177273103036</v>
          </cell>
          <cell r="H96">
            <v>3.8641772731030362E-3</v>
          </cell>
          <cell r="I96">
            <v>1816163.3183584269</v>
          </cell>
        </row>
        <row r="97">
          <cell r="A97">
            <v>847402</v>
          </cell>
          <cell r="B97" t="str">
            <v>Grøns Transport Uddannelser</v>
          </cell>
          <cell r="C97">
            <v>16969273.752999991</v>
          </cell>
          <cell r="D97">
            <v>0</v>
          </cell>
          <cell r="E97">
            <v>16969273.752999991</v>
          </cell>
          <cell r="F97">
            <v>8484636.8764999956</v>
          </cell>
          <cell r="G97">
            <v>1.8495000272636326</v>
          </cell>
          <cell r="H97">
            <v>1.8495000272636328E-2</v>
          </cell>
          <cell r="I97">
            <v>8692650.1281390749</v>
          </cell>
        </row>
        <row r="98">
          <cell r="A98">
            <v>851401</v>
          </cell>
          <cell r="B98" t="str">
            <v>Tech College Aalborg</v>
          </cell>
          <cell r="C98">
            <v>11102881.270000005</v>
          </cell>
          <cell r="D98">
            <v>898686.63249999995</v>
          </cell>
          <cell r="E98">
            <v>12001567.902500005</v>
          </cell>
          <cell r="F98">
            <v>6000783.9512500027</v>
          </cell>
          <cell r="G98">
            <v>1.3080642392816555</v>
          </cell>
          <cell r="H98">
            <v>1.3080642392816555E-2</v>
          </cell>
          <cell r="I98">
            <v>6147901.9246237809</v>
          </cell>
        </row>
        <row r="99">
          <cell r="A99">
            <v>851402</v>
          </cell>
          <cell r="B99" t="str">
            <v>Aalborg Handelsskole</v>
          </cell>
          <cell r="C99">
            <v>3141259.6800000006</v>
          </cell>
          <cell r="D99">
            <v>241202.5</v>
          </cell>
          <cell r="E99">
            <v>3382462.1800000006</v>
          </cell>
          <cell r="F99">
            <v>1691231.0900000003</v>
          </cell>
          <cell r="G99">
            <v>0.36865831650704767</v>
          </cell>
          <cell r="H99">
            <v>3.6865831650704766E-3</v>
          </cell>
          <cell r="I99">
            <v>1732694.0875831239</v>
          </cell>
        </row>
        <row r="100">
          <cell r="A100">
            <v>851420</v>
          </cell>
          <cell r="B100" t="str">
            <v>AMU Nordjylland</v>
          </cell>
          <cell r="C100">
            <v>27709804.550000004</v>
          </cell>
          <cell r="D100">
            <v>81455.625</v>
          </cell>
          <cell r="E100">
            <v>27791260.175000004</v>
          </cell>
          <cell r="F100">
            <v>13895630.087500002</v>
          </cell>
          <cell r="G100">
            <v>3.0290003685199691</v>
          </cell>
          <cell r="H100">
            <v>3.0290003685199691E-2</v>
          </cell>
          <cell r="I100">
            <v>14236301.732043855</v>
          </cell>
        </row>
        <row r="101">
          <cell r="A101">
            <v>851452</v>
          </cell>
          <cell r="B101" t="str">
            <v>SOSU Nord</v>
          </cell>
          <cell r="C101">
            <v>21143787.909999985</v>
          </cell>
          <cell r="D101">
            <v>5555929.0134999994</v>
          </cell>
          <cell r="E101">
            <v>26699716.923499987</v>
          </cell>
          <cell r="F101">
            <v>13349858.461749993</v>
          </cell>
          <cell r="G101">
            <v>2.9100318550294131</v>
          </cell>
          <cell r="H101">
            <v>2.910031855029413E-2</v>
          </cell>
          <cell r="I101">
            <v>13677149.718638241</v>
          </cell>
        </row>
        <row r="102">
          <cell r="A102">
            <v>861403</v>
          </cell>
          <cell r="B102" t="str">
            <v>Erhvervsskolerne i Års</v>
          </cell>
          <cell r="C102">
            <v>7324346.4500000011</v>
          </cell>
          <cell r="D102">
            <v>186070.5</v>
          </cell>
          <cell r="E102">
            <v>7510416.9500000011</v>
          </cell>
          <cell r="F102">
            <v>3755208.4750000006</v>
          </cell>
          <cell r="G102">
            <v>0.8185686998732371</v>
          </cell>
          <cell r="H102">
            <v>8.1856869987323704E-3</v>
          </cell>
          <cell r="I102">
            <v>3847272.889404214</v>
          </cell>
        </row>
        <row r="103">
          <cell r="C103">
            <v>847765812.10750043</v>
          </cell>
          <cell r="D103">
            <v>69740189.668899983</v>
          </cell>
          <cell r="E103">
            <v>917506001.77640045</v>
          </cell>
          <cell r="F103">
            <v>458753000.88820022</v>
          </cell>
          <cell r="G103">
            <v>100</v>
          </cell>
          <cell r="H103">
            <v>1</v>
          </cell>
          <cell r="I103">
            <v>470000000</v>
          </cell>
        </row>
        <row r="104">
          <cell r="I104">
            <v>470000000</v>
          </cell>
        </row>
        <row r="105">
          <cell r="H105" t="str">
            <v>Ramme FL</v>
          </cell>
          <cell r="I105">
            <v>534300000</v>
          </cell>
        </row>
        <row r="106">
          <cell r="H106" t="str">
            <v>tillæg</v>
          </cell>
          <cell r="I106">
            <v>22000000</v>
          </cell>
        </row>
        <row r="107">
          <cell r="H107" t="str">
            <v>Buffer</v>
          </cell>
          <cell r="I107">
            <v>42300000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abSelected="1" workbookViewId="0">
      <selection activeCell="H19" sqref="H19"/>
    </sheetView>
  </sheetViews>
  <sheetFormatPr defaultRowHeight="14.5" x14ac:dyDescent="0.35"/>
  <cols>
    <col min="1" max="1" width="13.1796875" customWidth="1"/>
    <col min="2" max="2" width="32.453125" customWidth="1"/>
    <col min="3" max="3" width="17.36328125" customWidth="1"/>
  </cols>
  <sheetData>
    <row r="1" spans="1:3" ht="15.5" x14ac:dyDescent="0.35">
      <c r="A1" s="10" t="s">
        <v>97</v>
      </c>
    </row>
    <row r="2" spans="1:3" x14ac:dyDescent="0.35">
      <c r="A2" s="8" t="s">
        <v>98</v>
      </c>
      <c r="B2" s="8" t="s">
        <v>99</v>
      </c>
      <c r="C2" s="9" t="s">
        <v>100</v>
      </c>
    </row>
    <row r="3" spans="1:3" x14ac:dyDescent="0.35">
      <c r="A3" s="3">
        <v>101401</v>
      </c>
      <c r="B3" s="2" t="s">
        <v>0</v>
      </c>
      <c r="C3" s="4">
        <f>VLOOKUP(A3,'[1]Beregning af budgetmål'!A3:I102,9,0)</f>
        <v>8748498.8183065355</v>
      </c>
    </row>
    <row r="4" spans="1:3" x14ac:dyDescent="0.35">
      <c r="A4" s="3">
        <v>101403</v>
      </c>
      <c r="B4" s="2" t="s">
        <v>1</v>
      </c>
      <c r="C4" s="4">
        <f>VLOOKUP(A4,'[1]Beregning af budgetmål'!A4:I103,9,0)</f>
        <v>2207394.5128628951</v>
      </c>
    </row>
    <row r="5" spans="1:3" x14ac:dyDescent="0.35">
      <c r="A5" s="3">
        <v>101497</v>
      </c>
      <c r="B5" s="2" t="s">
        <v>2</v>
      </c>
      <c r="C5" s="4">
        <f>VLOOKUP(A5,'[1]Beregning af budgetmål'!A5:I104,9,0)</f>
        <v>2189588.2774722069</v>
      </c>
    </row>
    <row r="6" spans="1:3" x14ac:dyDescent="0.35">
      <c r="A6" s="3">
        <v>101582</v>
      </c>
      <c r="B6" s="2" t="s">
        <v>3</v>
      </c>
      <c r="C6" s="4">
        <f>VLOOKUP(A6,'[1]Beregning af budgetmål'!A6:I105,9,0)</f>
        <v>1987260.0053512789</v>
      </c>
    </row>
    <row r="7" spans="1:3" x14ac:dyDescent="0.35">
      <c r="A7" s="3">
        <v>147401</v>
      </c>
      <c r="B7" s="2" t="s">
        <v>4</v>
      </c>
      <c r="C7" s="4">
        <f>VLOOKUP(A7,'[1]Beregning af budgetmål'!A8:I107,9,0)</f>
        <v>14439609.800224179</v>
      </c>
    </row>
    <row r="8" spans="1:3" x14ac:dyDescent="0.35">
      <c r="A8" s="3">
        <v>151412</v>
      </c>
      <c r="B8" s="2" t="s">
        <v>5</v>
      </c>
      <c r="C8" s="4">
        <f>VLOOKUP(A8,'[1]Beregning af budgetmål'!A9:I108,9,0)</f>
        <v>8597144.7740156818</v>
      </c>
    </row>
    <row r="9" spans="1:3" x14ac:dyDescent="0.35">
      <c r="A9" s="3">
        <v>153407</v>
      </c>
      <c r="B9" s="2" t="s">
        <v>6</v>
      </c>
      <c r="C9" s="4">
        <f>VLOOKUP(A9,'[1]Beregning af budgetmål'!A10:I109,9,0)</f>
        <v>14998675.330865785</v>
      </c>
    </row>
    <row r="10" spans="1:3" x14ac:dyDescent="0.35">
      <c r="A10" s="3">
        <v>153408</v>
      </c>
      <c r="B10" s="2" t="s">
        <v>7</v>
      </c>
      <c r="C10" s="4">
        <f>VLOOKUP(A10,'[1]Beregning af budgetmål'!A11:I110,9,0)</f>
        <v>5807857.8217340475</v>
      </c>
    </row>
    <row r="11" spans="1:3" x14ac:dyDescent="0.35">
      <c r="A11" s="3">
        <v>167403</v>
      </c>
      <c r="B11" s="2" t="s">
        <v>8</v>
      </c>
      <c r="C11" s="4">
        <f>VLOOKUP(A11,'[1]Beregning af budgetmål'!A12:I111,9,0)</f>
        <v>1199783.3659057312</v>
      </c>
    </row>
    <row r="12" spans="1:3" x14ac:dyDescent="0.35">
      <c r="A12" s="3">
        <v>173410</v>
      </c>
      <c r="B12" s="2" t="s">
        <v>9</v>
      </c>
      <c r="C12" s="4">
        <f>VLOOKUP(A12,'[1]Beregning af budgetmål'!A13:I112,9,0)</f>
        <v>484315.00972163951</v>
      </c>
    </row>
    <row r="13" spans="1:3" x14ac:dyDescent="0.35">
      <c r="A13" s="3">
        <v>183406</v>
      </c>
      <c r="B13" s="2" t="s">
        <v>10</v>
      </c>
      <c r="C13" s="4">
        <f>VLOOKUP(A13,'[1]Beregning af budgetmål'!A14:I113,9,0)</f>
        <v>4670108.119842289</v>
      </c>
    </row>
    <row r="14" spans="1:3" x14ac:dyDescent="0.35">
      <c r="A14" s="3">
        <v>183407</v>
      </c>
      <c r="B14" s="2" t="s">
        <v>11</v>
      </c>
      <c r="C14" s="4">
        <f>VLOOKUP(A14,'[1]Beregning af budgetmål'!A15:I114,9,0)</f>
        <v>2752511.8540755427</v>
      </c>
    </row>
    <row r="15" spans="1:3" x14ac:dyDescent="0.35">
      <c r="A15" s="5">
        <v>219406</v>
      </c>
      <c r="B15" s="6" t="s">
        <v>12</v>
      </c>
      <c r="C15" s="7">
        <f>VLOOKUP(A15,'[1]Beregning af budgetmål'!A16:I115,9,0)</f>
        <v>336961.02499757195</v>
      </c>
    </row>
    <row r="16" spans="1:3" x14ac:dyDescent="0.35">
      <c r="A16" s="3">
        <v>219411</v>
      </c>
      <c r="B16" s="2" t="s">
        <v>13</v>
      </c>
      <c r="C16" s="4">
        <f>VLOOKUP(A16,'[1]Beregning af budgetmål'!A17:I116,9,0)</f>
        <v>8046725.7012551297</v>
      </c>
    </row>
    <row r="17" spans="1:3" x14ac:dyDescent="0.35">
      <c r="A17" s="3">
        <v>219416</v>
      </c>
      <c r="B17" s="2" t="s">
        <v>14</v>
      </c>
      <c r="C17" s="4">
        <f>VLOOKUP(A17,'[1]Beregning af budgetmål'!A18:I117,9,0)</f>
        <v>6423777.8533805748</v>
      </c>
    </row>
    <row r="18" spans="1:3" x14ac:dyDescent="0.35">
      <c r="A18" s="3">
        <v>259401</v>
      </c>
      <c r="B18" s="2" t="s">
        <v>15</v>
      </c>
      <c r="C18" s="4">
        <f>VLOOKUP(A18,'[1]Beregning af budgetmål'!A20:I119,9,0)</f>
        <v>135279.88869793632</v>
      </c>
    </row>
    <row r="19" spans="1:3" x14ac:dyDescent="0.35">
      <c r="A19" s="3">
        <v>265402</v>
      </c>
      <c r="B19" s="2" t="s">
        <v>16</v>
      </c>
      <c r="C19" s="4">
        <f>VLOOKUP(A19,'[1]Beregning af budgetmål'!A21:I120,9,0)</f>
        <v>2784940.334398719</v>
      </c>
    </row>
    <row r="20" spans="1:3" x14ac:dyDescent="0.35">
      <c r="A20" s="3">
        <v>265403</v>
      </c>
      <c r="B20" s="2" t="s">
        <v>17</v>
      </c>
      <c r="C20" s="4">
        <f>VLOOKUP(A20,'[1]Beregning af budgetmål'!A22:I121,9,0)</f>
        <v>1664479.9478621576</v>
      </c>
    </row>
    <row r="21" spans="1:3" x14ac:dyDescent="0.35">
      <c r="A21" s="3">
        <v>265414</v>
      </c>
      <c r="B21" s="2" t="s">
        <v>18</v>
      </c>
      <c r="C21" s="4">
        <f>VLOOKUP(A21,'[1]Beregning af budgetmål'!A23:I122,9,0)</f>
        <v>6640790.3101378027</v>
      </c>
    </row>
    <row r="22" spans="1:3" x14ac:dyDescent="0.35">
      <c r="A22" s="3">
        <v>265416</v>
      </c>
      <c r="B22" s="2" t="s">
        <v>19</v>
      </c>
      <c r="C22" s="4">
        <f>VLOOKUP(A22,'[1]Beregning af budgetmål'!A24:I123,9,0)</f>
        <v>3803717.4336986053</v>
      </c>
    </row>
    <row r="23" spans="1:3" x14ac:dyDescent="0.35">
      <c r="A23" s="3">
        <v>280046</v>
      </c>
      <c r="B23" s="2" t="s">
        <v>20</v>
      </c>
      <c r="C23" s="4">
        <f>VLOOKUP(A23,'[1]Beregning af budgetmål'!A25:I124,9,0)</f>
        <v>884446.15565333643</v>
      </c>
    </row>
    <row r="24" spans="1:3" x14ac:dyDescent="0.35">
      <c r="A24" s="3">
        <v>280051</v>
      </c>
      <c r="B24" s="2" t="s">
        <v>21</v>
      </c>
      <c r="C24" s="4">
        <f>VLOOKUP(A24,'[1]Beregning af budgetmål'!A26:I125,9,0)</f>
        <v>9836420.8305303659</v>
      </c>
    </row>
    <row r="25" spans="1:3" x14ac:dyDescent="0.35">
      <c r="A25" s="3">
        <v>280052</v>
      </c>
      <c r="B25" s="2" t="s">
        <v>22</v>
      </c>
      <c r="C25" s="4">
        <f>VLOOKUP(A25,'[1]Beregning af budgetmål'!A27:I126,9,0)</f>
        <v>6670382.2171198092</v>
      </c>
    </row>
    <row r="26" spans="1:3" x14ac:dyDescent="0.35">
      <c r="A26" s="3">
        <v>280107</v>
      </c>
      <c r="B26" s="2" t="s">
        <v>23</v>
      </c>
      <c r="C26" s="4">
        <f>VLOOKUP(A26,'[1]Beregning af budgetmål'!A28:I127,9,0)</f>
        <v>6578369.3709623497</v>
      </c>
    </row>
    <row r="27" spans="1:3" x14ac:dyDescent="0.35">
      <c r="A27" s="3">
        <v>280108</v>
      </c>
      <c r="B27" s="2" t="s">
        <v>24</v>
      </c>
      <c r="C27" s="4">
        <f>VLOOKUP(A27,'[1]Beregning af budgetmål'!A29:I128,9,0)</f>
        <v>9939710.9481225088</v>
      </c>
    </row>
    <row r="28" spans="1:3" x14ac:dyDescent="0.35">
      <c r="A28" s="3">
        <v>280110</v>
      </c>
      <c r="B28" s="2" t="s">
        <v>25</v>
      </c>
      <c r="C28" s="4">
        <f>VLOOKUP(A28,'[1]Beregning af budgetmål'!A30:I129,9,0)</f>
        <v>593080.6808854125</v>
      </c>
    </row>
    <row r="29" spans="1:3" x14ac:dyDescent="0.35">
      <c r="A29" s="3">
        <v>315412</v>
      </c>
      <c r="B29" s="2" t="s">
        <v>26</v>
      </c>
      <c r="C29" s="4">
        <f>VLOOKUP(A29,'[1]Beregning af budgetmål'!A31:I130,9,0)</f>
        <v>5491912.7712452682</v>
      </c>
    </row>
    <row r="30" spans="1:3" x14ac:dyDescent="0.35">
      <c r="A30" s="3">
        <v>333409</v>
      </c>
      <c r="B30" s="2" t="s">
        <v>27</v>
      </c>
      <c r="C30" s="4">
        <f>VLOOKUP(A30,'[1]Beregning af budgetmål'!A32:I131,9,0)</f>
        <v>9363868.9258882478</v>
      </c>
    </row>
    <row r="31" spans="1:3" x14ac:dyDescent="0.35">
      <c r="A31" s="3">
        <v>369409</v>
      </c>
      <c r="B31" s="2" t="s">
        <v>28</v>
      </c>
      <c r="C31" s="4">
        <f>VLOOKUP(A31,'[1]Beregning af budgetmål'!A33:I132,9,0)</f>
        <v>3021741.3908488634</v>
      </c>
    </row>
    <row r="32" spans="1:3" x14ac:dyDescent="0.35">
      <c r="A32" s="3">
        <v>371401</v>
      </c>
      <c r="B32" s="2" t="s">
        <v>29</v>
      </c>
      <c r="C32" s="4">
        <f>VLOOKUP(A32,'[1]Beregning af budgetmål'!A34:I133,9,0)</f>
        <v>2457749.4766563401</v>
      </c>
    </row>
    <row r="33" spans="1:3" x14ac:dyDescent="0.35">
      <c r="A33" s="3">
        <v>373401</v>
      </c>
      <c r="B33" s="2" t="s">
        <v>30</v>
      </c>
      <c r="C33" s="4">
        <f>VLOOKUP(A33,'[1]Beregning af budgetmål'!A35:I134,9,0)</f>
        <v>8761430.9571122043</v>
      </c>
    </row>
    <row r="34" spans="1:3" x14ac:dyDescent="0.35">
      <c r="A34" s="3">
        <v>376402</v>
      </c>
      <c r="B34" s="2" t="s">
        <v>31</v>
      </c>
      <c r="C34" s="4">
        <f>VLOOKUP(A34,'[1]Beregning af budgetmål'!A36:I135,9,0)</f>
        <v>3794151.0353393531</v>
      </c>
    </row>
    <row r="35" spans="1:3" x14ac:dyDescent="0.35">
      <c r="A35" s="3">
        <v>400405</v>
      </c>
      <c r="B35" s="2" t="s">
        <v>32</v>
      </c>
      <c r="C35" s="4">
        <f>VLOOKUP(A35,'[1]Beregning af budgetmål'!A37:I136,9,0)</f>
        <v>304183.84409436851</v>
      </c>
    </row>
    <row r="36" spans="1:3" x14ac:dyDescent="0.35">
      <c r="A36" s="3">
        <v>400408</v>
      </c>
      <c r="B36" s="2" t="s">
        <v>33</v>
      </c>
      <c r="C36" s="4">
        <f>VLOOKUP(A36,'[1]Beregning af budgetmål'!A38:I137,9,0)</f>
        <v>1031775.1017074052</v>
      </c>
    </row>
    <row r="37" spans="1:3" x14ac:dyDescent="0.35">
      <c r="A37" s="3">
        <v>449403</v>
      </c>
      <c r="B37" s="2" t="s">
        <v>34</v>
      </c>
      <c r="C37" s="4">
        <f>VLOOKUP(A37,'[1]Beregning af budgetmål'!A39:I138,9,0)</f>
        <v>1426432.0067292047</v>
      </c>
    </row>
    <row r="38" spans="1:3" x14ac:dyDescent="0.35">
      <c r="A38" s="3">
        <v>461301</v>
      </c>
      <c r="B38" s="2" t="s">
        <v>35</v>
      </c>
      <c r="C38" s="4">
        <f>VLOOKUP(A38,'[1]Beregning af budgetmål'!A40:I139,9,0)</f>
        <v>1790476.4316739035</v>
      </c>
    </row>
    <row r="39" spans="1:3" x14ac:dyDescent="0.35">
      <c r="A39" s="3">
        <v>461305</v>
      </c>
      <c r="B39" s="2" t="s">
        <v>36</v>
      </c>
      <c r="C39" s="4">
        <f>VLOOKUP(A39,'[1]Beregning af budgetmål'!A41:I140,9,0)</f>
        <v>753652.44114067021</v>
      </c>
    </row>
    <row r="40" spans="1:3" x14ac:dyDescent="0.35">
      <c r="A40" s="3">
        <v>461415</v>
      </c>
      <c r="B40" s="2" t="s">
        <v>37</v>
      </c>
      <c r="C40" s="4">
        <f>VLOOKUP(A40,'[1]Beregning af budgetmål'!A42:I141,9,0)</f>
        <v>1933854.9319074731</v>
      </c>
    </row>
    <row r="41" spans="1:3" x14ac:dyDescent="0.35">
      <c r="A41" s="3">
        <v>461420</v>
      </c>
      <c r="B41" s="2" t="s">
        <v>38</v>
      </c>
      <c r="C41" s="4">
        <f>VLOOKUP(A41,'[1]Beregning af budgetmål'!A43:I142,9,0)</f>
        <v>15219486.479504336</v>
      </c>
    </row>
    <row r="42" spans="1:3" x14ac:dyDescent="0.35">
      <c r="A42" s="3">
        <v>461440</v>
      </c>
      <c r="B42" s="2" t="s">
        <v>39</v>
      </c>
      <c r="C42" s="4">
        <f>VLOOKUP(A42,'[1]Beregning af budgetmål'!A44:I143,9,0)</f>
        <v>7496769.0778073762</v>
      </c>
    </row>
    <row r="43" spans="1:3" x14ac:dyDescent="0.35">
      <c r="A43" s="3">
        <v>461449</v>
      </c>
      <c r="B43" s="2" t="s">
        <v>40</v>
      </c>
      <c r="C43" s="4">
        <f>VLOOKUP(A43,'[1]Beregning af budgetmål'!A45:I144,9,0)</f>
        <v>8065165.2369870469</v>
      </c>
    </row>
    <row r="44" spans="1:3" x14ac:dyDescent="0.35">
      <c r="A44" s="3">
        <v>461452</v>
      </c>
      <c r="B44" s="2" t="s">
        <v>41</v>
      </c>
      <c r="C44" s="4">
        <f>VLOOKUP(A44,'[1]Beregning af budgetmål'!A46:I145,9,0)</f>
        <v>7765734.095444547</v>
      </c>
    </row>
    <row r="45" spans="1:3" x14ac:dyDescent="0.35">
      <c r="A45" s="3">
        <v>479413</v>
      </c>
      <c r="B45" s="2" t="s">
        <v>42</v>
      </c>
      <c r="C45" s="4">
        <f>VLOOKUP(A45,'[1]Beregning af budgetmål'!A47:I146,9,0)</f>
        <v>785497.70138248976</v>
      </c>
    </row>
    <row r="46" spans="1:3" x14ac:dyDescent="0.35">
      <c r="A46" s="3">
        <v>515402</v>
      </c>
      <c r="B46" s="2" t="s">
        <v>43</v>
      </c>
      <c r="C46" s="4">
        <f>VLOOKUP(A46,'[1]Beregning af budgetmål'!A48:I147,9,0)</f>
        <v>288388.11570464593</v>
      </c>
    </row>
    <row r="47" spans="1:3" x14ac:dyDescent="0.35">
      <c r="A47" s="3">
        <v>537401</v>
      </c>
      <c r="B47" s="2" t="s">
        <v>44</v>
      </c>
      <c r="C47" s="4">
        <f>VLOOKUP(A47,'[1]Beregning af budgetmål'!A49:I148,9,0)</f>
        <v>10048721.144471487</v>
      </c>
    </row>
    <row r="48" spans="1:3" x14ac:dyDescent="0.35">
      <c r="A48" s="3">
        <v>537411</v>
      </c>
      <c r="B48" s="2" t="s">
        <v>45</v>
      </c>
      <c r="C48" s="4">
        <f>VLOOKUP(A48,'[1]Beregning af budgetmål'!A50:I149,9,0)</f>
        <v>1540525.01236331</v>
      </c>
    </row>
    <row r="49" spans="1:3" x14ac:dyDescent="0.35">
      <c r="A49" s="3">
        <v>541402</v>
      </c>
      <c r="B49" s="4" t="s">
        <v>46</v>
      </c>
      <c r="C49" s="4">
        <f>VLOOKUP(A49,'[1]Beregning af budgetmål'!A51:I150,9,0)</f>
        <v>9512.1230630673363</v>
      </c>
    </row>
    <row r="50" spans="1:3" x14ac:dyDescent="0.35">
      <c r="A50" s="3">
        <v>545406</v>
      </c>
      <c r="B50" s="2" t="s">
        <v>47</v>
      </c>
      <c r="C50" s="4">
        <f>VLOOKUP(A50,'[1]Beregning af budgetmål'!A52:I151,9,0)</f>
        <v>4474325.7341279574</v>
      </c>
    </row>
    <row r="51" spans="1:3" x14ac:dyDescent="0.35">
      <c r="A51" s="3">
        <v>557302</v>
      </c>
      <c r="B51" s="2" t="s">
        <v>48</v>
      </c>
      <c r="C51" s="4">
        <f>VLOOKUP(A51,'[1]Beregning af budgetmål'!A53:I152,9,0)</f>
        <v>249829.10690088506</v>
      </c>
    </row>
    <row r="52" spans="1:3" x14ac:dyDescent="0.35">
      <c r="A52" s="3">
        <v>561401</v>
      </c>
      <c r="B52" s="2" t="s">
        <v>49</v>
      </c>
      <c r="C52" s="4">
        <f>VLOOKUP(A52,'[1]Beregning af budgetmål'!A54:I153,9,0)</f>
        <v>8903224.055520406</v>
      </c>
    </row>
    <row r="53" spans="1:3" x14ac:dyDescent="0.35">
      <c r="A53" s="3">
        <v>561413</v>
      </c>
      <c r="B53" s="2" t="s">
        <v>50</v>
      </c>
      <c r="C53" s="4">
        <f>VLOOKUP(A53,'[1]Beregning af budgetmål'!A55:I154,9,0)</f>
        <v>12584838.514237836</v>
      </c>
    </row>
    <row r="54" spans="1:3" x14ac:dyDescent="0.35">
      <c r="A54" s="3">
        <v>561415</v>
      </c>
      <c r="B54" s="2" t="s">
        <v>51</v>
      </c>
      <c r="C54" s="4">
        <f>VLOOKUP(A54,'[1]Beregning af budgetmål'!A56:I155,9,0)</f>
        <v>4517686.8106309697</v>
      </c>
    </row>
    <row r="55" spans="1:3" x14ac:dyDescent="0.35">
      <c r="A55" s="3">
        <v>561423</v>
      </c>
      <c r="B55" s="2" t="s">
        <v>52</v>
      </c>
      <c r="C55" s="4">
        <f>VLOOKUP(A55,'[1]Beregning af budgetmål'!A57:I156,9,0)</f>
        <v>4968260.5802189633</v>
      </c>
    </row>
    <row r="56" spans="1:3" x14ac:dyDescent="0.35">
      <c r="A56" s="3">
        <v>571401</v>
      </c>
      <c r="B56" s="2" t="s">
        <v>53</v>
      </c>
      <c r="C56" s="4">
        <f>VLOOKUP(A56,'[1]Beregning af budgetmål'!A58:I157,9,0)</f>
        <v>18449.492392666987</v>
      </c>
    </row>
    <row r="57" spans="1:3" x14ac:dyDescent="0.35">
      <c r="A57" s="3">
        <v>575404</v>
      </c>
      <c r="B57" s="2" t="s">
        <v>54</v>
      </c>
      <c r="C57" s="4">
        <f>VLOOKUP(A57,'[1]Beregning af budgetmål'!A59:I158,9,0)</f>
        <v>11507624.510098953</v>
      </c>
    </row>
    <row r="58" spans="1:3" x14ac:dyDescent="0.35">
      <c r="A58" s="3">
        <v>607405</v>
      </c>
      <c r="B58" s="2" t="s">
        <v>55</v>
      </c>
      <c r="C58" s="4">
        <f>VLOOKUP(A58,'[1]Beregning af budgetmål'!A60:I159,9,0)</f>
        <v>2875936.7516301624</v>
      </c>
    </row>
    <row r="59" spans="1:3" x14ac:dyDescent="0.35">
      <c r="A59" s="3">
        <v>607410</v>
      </c>
      <c r="B59" s="2" t="s">
        <v>56</v>
      </c>
      <c r="C59" s="4">
        <f>VLOOKUP(A59,'[1]Beregning af budgetmål'!A61:I160,9,0)</f>
        <v>7296379.7307469482</v>
      </c>
    </row>
    <row r="60" spans="1:3" x14ac:dyDescent="0.35">
      <c r="A60" s="3">
        <v>615300</v>
      </c>
      <c r="B60" s="2" t="s">
        <v>57</v>
      </c>
      <c r="C60" s="4">
        <f>VLOOKUP(A60,'[1]Beregning af budgetmål'!A62:I161,9,0)</f>
        <v>230095.4343527545</v>
      </c>
    </row>
    <row r="61" spans="1:3" x14ac:dyDescent="0.35">
      <c r="A61" s="3">
        <v>615402</v>
      </c>
      <c r="B61" s="2" t="s">
        <v>58</v>
      </c>
      <c r="C61" s="4">
        <f>VLOOKUP(A61,'[1]Beregning af budgetmål'!A63:I162,9,0)</f>
        <v>7803125.5681091147</v>
      </c>
    </row>
    <row r="62" spans="1:3" x14ac:dyDescent="0.35">
      <c r="A62" s="3">
        <v>621401</v>
      </c>
      <c r="B62" s="2" t="s">
        <v>59</v>
      </c>
      <c r="C62" s="4">
        <f>VLOOKUP(A62,'[1]Beregning af budgetmål'!A64:I163,9,0)</f>
        <v>969299.11731164332</v>
      </c>
    </row>
    <row r="63" spans="1:3" x14ac:dyDescent="0.35">
      <c r="A63" s="3">
        <v>621402</v>
      </c>
      <c r="B63" s="2" t="s">
        <v>60</v>
      </c>
      <c r="C63" s="4">
        <f>VLOOKUP(A63,'[1]Beregning af budgetmål'!A65:I164,9,0)</f>
        <v>2123365.1010762365</v>
      </c>
    </row>
    <row r="64" spans="1:3" x14ac:dyDescent="0.35">
      <c r="A64" s="3">
        <v>621407</v>
      </c>
      <c r="B64" s="2" t="s">
        <v>61</v>
      </c>
      <c r="C64" s="4">
        <f>VLOOKUP(A64,'[1]Beregning af budgetmål'!A66:I165,9,0)</f>
        <v>14749439.234837798</v>
      </c>
    </row>
    <row r="65" spans="1:3" x14ac:dyDescent="0.35">
      <c r="A65" s="3">
        <v>631402</v>
      </c>
      <c r="B65" s="2" t="s">
        <v>62</v>
      </c>
      <c r="C65" s="4">
        <f>VLOOKUP(A65,'[1]Beregning af budgetmål'!A67:I166,9,0)</f>
        <v>1865002.087777094</v>
      </c>
    </row>
    <row r="66" spans="1:3" x14ac:dyDescent="0.35">
      <c r="A66" s="3">
        <v>657401</v>
      </c>
      <c r="B66" s="2" t="s">
        <v>63</v>
      </c>
      <c r="C66" s="4">
        <f>VLOOKUP(A66,'[1]Beregning af budgetmål'!A68:I167,9,0)</f>
        <v>4181716.003842589</v>
      </c>
    </row>
    <row r="67" spans="1:3" x14ac:dyDescent="0.35">
      <c r="A67" s="3">
        <v>657412</v>
      </c>
      <c r="B67" s="2" t="s">
        <v>64</v>
      </c>
      <c r="C67" s="4">
        <f>VLOOKUP(A67,'[1]Beregning af budgetmål'!A69:I168,9,0)</f>
        <v>5170023.3561371444</v>
      </c>
    </row>
    <row r="68" spans="1:3" x14ac:dyDescent="0.35">
      <c r="A68" s="3">
        <v>669403</v>
      </c>
      <c r="B68" s="2" t="s">
        <v>65</v>
      </c>
      <c r="C68" s="4">
        <f>VLOOKUP(A68,'[1]Beregning af budgetmål'!A70:I169,9,0)</f>
        <v>21611973.15112216</v>
      </c>
    </row>
    <row r="69" spans="1:3" x14ac:dyDescent="0.35">
      <c r="A69" s="3">
        <v>681401</v>
      </c>
      <c r="B69" s="2" t="s">
        <v>66</v>
      </c>
      <c r="C69" s="4">
        <f>VLOOKUP(A69,'[1]Beregning af budgetmål'!A71:I170,9,0)</f>
        <v>2021124.2955464858</v>
      </c>
    </row>
    <row r="70" spans="1:3" x14ac:dyDescent="0.35">
      <c r="A70" s="3">
        <v>707403</v>
      </c>
      <c r="B70" s="2" t="s">
        <v>67</v>
      </c>
      <c r="C70" s="4">
        <f>VLOOKUP(A70,'[1]Beregning af budgetmål'!A72:I171,9,0)</f>
        <v>3492281.6886715824</v>
      </c>
    </row>
    <row r="71" spans="1:3" x14ac:dyDescent="0.35">
      <c r="A71" s="3">
        <v>709401</v>
      </c>
      <c r="B71" s="2" t="s">
        <v>68</v>
      </c>
      <c r="C71" s="4">
        <f>VLOOKUP(A71,'[1]Beregning af budgetmål'!A74:I173,9,0)</f>
        <v>3616620.48948501</v>
      </c>
    </row>
    <row r="72" spans="1:3" x14ac:dyDescent="0.35">
      <c r="A72" s="3">
        <v>727401</v>
      </c>
      <c r="B72" s="2" t="s">
        <v>69</v>
      </c>
      <c r="C72" s="4">
        <f>VLOOKUP(A72,'[1]Beregning af budgetmål'!A75:I174,9,0)</f>
        <v>641969.21040255378</v>
      </c>
    </row>
    <row r="73" spans="1:3" x14ac:dyDescent="0.35">
      <c r="A73" s="3">
        <v>731409</v>
      </c>
      <c r="B73" s="2" t="s">
        <v>70</v>
      </c>
      <c r="C73" s="4">
        <f>VLOOKUP(A73,'[1]Beregning af budgetmål'!A76:I175,9,0)</f>
        <v>5897183.9059551042</v>
      </c>
    </row>
    <row r="74" spans="1:3" x14ac:dyDescent="0.35">
      <c r="A74" s="3">
        <v>743401</v>
      </c>
      <c r="B74" s="2" t="s">
        <v>71</v>
      </c>
      <c r="C74" s="4">
        <f>VLOOKUP(A74,'[1]Beregning af budgetmål'!A77:I176,9,0)</f>
        <v>1976068.6101668121</v>
      </c>
    </row>
    <row r="75" spans="1:3" x14ac:dyDescent="0.35">
      <c r="A75" s="3">
        <v>743402</v>
      </c>
      <c r="B75" s="2" t="s">
        <v>72</v>
      </c>
      <c r="C75" s="4">
        <f>VLOOKUP(A75,'[1]Beregning af budgetmål'!A78:I177,9,0)</f>
        <v>596673.82659085444</v>
      </c>
    </row>
    <row r="76" spans="1:3" x14ac:dyDescent="0.35">
      <c r="A76" s="3">
        <v>743407</v>
      </c>
      <c r="B76" s="2" t="s">
        <v>73</v>
      </c>
      <c r="C76" s="4">
        <f>VLOOKUP(A76,'[1]Beregning af budgetmål'!A79:I178,9,0)</f>
        <v>3179098.0501791257</v>
      </c>
    </row>
    <row r="77" spans="1:3" x14ac:dyDescent="0.35">
      <c r="A77" s="3">
        <v>745401</v>
      </c>
      <c r="B77" s="2" t="s">
        <v>74</v>
      </c>
      <c r="C77" s="4">
        <f>VLOOKUP(A77,'[1]Beregning af budgetmål'!A80:I179,9,0)</f>
        <v>306862.84962157049</v>
      </c>
    </row>
    <row r="78" spans="1:3" x14ac:dyDescent="0.35">
      <c r="A78" s="3">
        <v>751301</v>
      </c>
      <c r="B78" s="2" t="s">
        <v>75</v>
      </c>
      <c r="C78" s="4">
        <f>VLOOKUP(A78,'[1]Beregning af budgetmål'!A81:I180,9,0)</f>
        <v>163510.52168546017</v>
      </c>
    </row>
    <row r="79" spans="1:3" x14ac:dyDescent="0.35">
      <c r="A79" s="3">
        <v>751398</v>
      </c>
      <c r="B79" s="2" t="s">
        <v>76</v>
      </c>
      <c r="C79" s="4">
        <f>VLOOKUP(A79,'[1]Beregning af budgetmål'!A82:I181,9,0)</f>
        <v>1919830.4813152312</v>
      </c>
    </row>
    <row r="80" spans="1:3" x14ac:dyDescent="0.35">
      <c r="A80" s="3">
        <v>751401</v>
      </c>
      <c r="B80" s="2" t="s">
        <v>77</v>
      </c>
      <c r="C80" s="4">
        <f>VLOOKUP(A80,'[1]Beregning af budgetmål'!A83:I182,9,0)</f>
        <v>8298970.1331137894</v>
      </c>
    </row>
    <row r="81" spans="1:3" x14ac:dyDescent="0.35">
      <c r="A81" s="3">
        <v>751402</v>
      </c>
      <c r="B81" s="2" t="s">
        <v>78</v>
      </c>
      <c r="C81" s="4">
        <f>VLOOKUP(A81,'[1]Beregning af budgetmål'!A84:I183,9,0)</f>
        <v>1304272.395453644</v>
      </c>
    </row>
    <row r="82" spans="1:3" x14ac:dyDescent="0.35">
      <c r="A82" s="3">
        <v>751443</v>
      </c>
      <c r="B82" s="2" t="s">
        <v>79</v>
      </c>
      <c r="C82" s="4">
        <f>VLOOKUP(A82,'[1]Beregning af budgetmål'!A85:I184,9,0)</f>
        <v>3919660.4056290803</v>
      </c>
    </row>
    <row r="83" spans="1:3" x14ac:dyDescent="0.35">
      <c r="A83" s="3">
        <v>760401</v>
      </c>
      <c r="B83" s="2" t="s">
        <v>80</v>
      </c>
      <c r="C83" s="4">
        <f>VLOOKUP(A83,'[1]Beregning af budgetmål'!A86:I185,9,0)</f>
        <v>1139271.4973811579</v>
      </c>
    </row>
    <row r="84" spans="1:3" x14ac:dyDescent="0.35">
      <c r="A84" s="3">
        <v>779401</v>
      </c>
      <c r="B84" s="2" t="s">
        <v>81</v>
      </c>
      <c r="C84" s="4">
        <f>VLOOKUP(A84,'[1]Beregning af budgetmål'!A87:I186,9,0)</f>
        <v>1035981.6049264875</v>
      </c>
    </row>
    <row r="85" spans="1:3" x14ac:dyDescent="0.35">
      <c r="A85" s="3">
        <v>779402</v>
      </c>
      <c r="B85" s="2" t="s">
        <v>82</v>
      </c>
      <c r="C85" s="4">
        <f>VLOOKUP(A85,'[1]Beregning af budgetmål'!A88:I187,9,0)</f>
        <v>7925.0190036054182</v>
      </c>
    </row>
    <row r="86" spans="1:3" x14ac:dyDescent="0.35">
      <c r="A86" s="3">
        <v>787409</v>
      </c>
      <c r="B86" s="2" t="s">
        <v>83</v>
      </c>
      <c r="C86" s="4">
        <f>VLOOKUP(A86,'[1]Beregning af budgetmål'!A89:I188,9,0)</f>
        <v>5092648.666421162</v>
      </c>
    </row>
    <row r="87" spans="1:3" x14ac:dyDescent="0.35">
      <c r="A87" s="3">
        <v>787410</v>
      </c>
      <c r="B87" s="2" t="s">
        <v>84</v>
      </c>
      <c r="C87" s="4">
        <f>VLOOKUP(A87,'[1]Beregning af budgetmål'!A90:I189,9,0)</f>
        <v>5728415.0576933995</v>
      </c>
    </row>
    <row r="88" spans="1:3" x14ac:dyDescent="0.35">
      <c r="A88" s="3">
        <v>791411</v>
      </c>
      <c r="B88" s="2" t="s">
        <v>85</v>
      </c>
      <c r="C88" s="4">
        <f>VLOOKUP(A88,'[1]Beregning af budgetmål'!A91:I190,9,0)</f>
        <v>153806.47134381472</v>
      </c>
    </row>
    <row r="89" spans="1:3" x14ac:dyDescent="0.35">
      <c r="A89" s="3">
        <v>791413</v>
      </c>
      <c r="B89" s="2" t="s">
        <v>86</v>
      </c>
      <c r="C89" s="4">
        <f>VLOOKUP(A89,'[1]Beregning af budgetmål'!A92:I191,9,0)</f>
        <v>6947639.890990587</v>
      </c>
    </row>
    <row r="90" spans="1:3" x14ac:dyDescent="0.35">
      <c r="A90" s="3">
        <v>791418</v>
      </c>
      <c r="B90" s="2" t="s">
        <v>87</v>
      </c>
      <c r="C90" s="4">
        <f>VLOOKUP(A90,'[1]Beregning af budgetmål'!A93:I192,9,0)</f>
        <v>13347023.886846887</v>
      </c>
    </row>
    <row r="91" spans="1:3" x14ac:dyDescent="0.35">
      <c r="A91" s="3">
        <v>813402</v>
      </c>
      <c r="B91" s="2" t="s">
        <v>88</v>
      </c>
      <c r="C91" s="4">
        <f>VLOOKUP(A91,'[1]Beregning af budgetmål'!A94:I193,9,0)</f>
        <v>588283.48168837314</v>
      </c>
    </row>
    <row r="92" spans="1:3" x14ac:dyDescent="0.35">
      <c r="A92" s="3">
        <v>821409</v>
      </c>
      <c r="B92" s="2" t="s">
        <v>89</v>
      </c>
      <c r="C92" s="4">
        <f>VLOOKUP(A92,'[1]Beregning af budgetmål'!A95:I194,9,0)</f>
        <v>7898100.3254145645</v>
      </c>
    </row>
    <row r="93" spans="1:3" x14ac:dyDescent="0.35">
      <c r="A93" s="3">
        <v>831401</v>
      </c>
      <c r="B93" s="2" t="s">
        <v>90</v>
      </c>
      <c r="C93" s="4">
        <f>VLOOKUP(A93,'[1]Beregning af budgetmål'!A96:I195,9,0)</f>
        <v>1816163.3183584269</v>
      </c>
    </row>
    <row r="94" spans="1:3" x14ac:dyDescent="0.35">
      <c r="A94" s="3">
        <v>847402</v>
      </c>
      <c r="B94" s="2" t="s">
        <v>91</v>
      </c>
      <c r="C94" s="4">
        <f>VLOOKUP(A94,'[1]Beregning af budgetmål'!A97:I196,9,0)</f>
        <v>8692650.1281390749</v>
      </c>
    </row>
    <row r="95" spans="1:3" x14ac:dyDescent="0.35">
      <c r="A95" s="3">
        <v>851401</v>
      </c>
      <c r="B95" s="2" t="s">
        <v>92</v>
      </c>
      <c r="C95" s="4">
        <f>VLOOKUP(A95,'[1]Beregning af budgetmål'!A98:I197,9,0)</f>
        <v>6147901.9246237809</v>
      </c>
    </row>
    <row r="96" spans="1:3" x14ac:dyDescent="0.35">
      <c r="A96" s="3">
        <v>851402</v>
      </c>
      <c r="B96" s="2" t="s">
        <v>93</v>
      </c>
      <c r="C96" s="4">
        <f>VLOOKUP(A96,'[1]Beregning af budgetmål'!A99:I198,9,0)</f>
        <v>1732694.0875831239</v>
      </c>
    </row>
    <row r="97" spans="1:3" x14ac:dyDescent="0.35">
      <c r="A97" s="3">
        <v>851420</v>
      </c>
      <c r="B97" s="2" t="s">
        <v>94</v>
      </c>
      <c r="C97" s="4">
        <f>VLOOKUP(A97,'[1]Beregning af budgetmål'!A100:I199,9,0)</f>
        <v>14236301.732043855</v>
      </c>
    </row>
    <row r="98" spans="1:3" x14ac:dyDescent="0.35">
      <c r="A98" s="3">
        <v>851452</v>
      </c>
      <c r="B98" s="2" t="s">
        <v>95</v>
      </c>
      <c r="C98" s="4">
        <f>VLOOKUP(A98,'[1]Beregning af budgetmål'!A101:I200,9,0)</f>
        <v>13677149.718638241</v>
      </c>
    </row>
    <row r="99" spans="1:3" x14ac:dyDescent="0.35">
      <c r="A99" s="3">
        <v>861403</v>
      </c>
      <c r="B99" s="2" t="s">
        <v>96</v>
      </c>
      <c r="C99" s="4">
        <f>VLOOKUP(A99,'[1]Beregning af budgetmål'!A102:I201,9,0)</f>
        <v>3847272.889404214</v>
      </c>
    </row>
    <row r="100" spans="1:3" x14ac:dyDescent="0.35">
      <c r="C10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Undervisningsministeriet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dcterms:created xsi:type="dcterms:W3CDTF">2013-12-13T10:29:53Z</dcterms:created>
  <dcterms:modified xsi:type="dcterms:W3CDTF">2013-12-13T10:34:28Z</dcterms:modified>
</cp:coreProperties>
</file>