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256" windowHeight="11856" tabRatio="500"/>
  </bookViews>
  <sheets>
    <sheet name="Forside" sheetId="4" r:id="rId1"/>
    <sheet name="1. Rettevejledning" sheetId="3" r:id="rId2"/>
    <sheet name="2. Facitliste" sheetId="5" r:id="rId3"/>
    <sheet name="3. Retteark" sheetId="2" r:id="rId4"/>
  </sheets>
  <definedNames>
    <definedName name="_xlnm.Print_Area" localSheetId="2">'2. Facitliste'!$A$1:$B$86</definedName>
    <definedName name="_xlnm.Print_Area" localSheetId="3">'3. Retteark'!$A$2:$CA$8</definedName>
    <definedName name="_xlnm.Print_Area" localSheetId="0">Forside!$A$1:$I$31</definedName>
  </definedNames>
  <calcPr calcId="145621"/>
  <customWorkbookViews>
    <customWorkbookView name="Lis Pøhler - Privat visning" guid="{36792C53-5947-9549-8E3C-AB79997D1768}" mergeInterval="0" personalView="1" yWindow="54" windowWidth="1280" windowHeight="689" tabRatio="500" activeSheetId="1"/>
  </customWorkbookViews>
</workbook>
</file>

<file path=xl/calcChain.xml><?xml version="1.0" encoding="utf-8"?>
<calcChain xmlns="http://schemas.openxmlformats.org/spreadsheetml/2006/main">
  <c r="CD11" i="2" l="1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B11" i="2"/>
  <c r="CB12" i="2"/>
  <c r="CB13" i="2"/>
  <c r="CB14" i="2"/>
  <c r="CB15" i="2"/>
  <c r="CB16" i="2"/>
  <c r="CB17" i="2"/>
  <c r="CB18" i="2"/>
  <c r="CE18" i="2" s="1"/>
  <c r="CB19" i="2"/>
  <c r="CB20" i="2"/>
  <c r="CB21" i="2"/>
  <c r="CB22" i="2"/>
  <c r="CE22" i="2" s="1"/>
  <c r="CB23" i="2"/>
  <c r="CB24" i="2"/>
  <c r="CB25" i="2"/>
  <c r="CB26" i="2"/>
  <c r="CE26" i="2" s="1"/>
  <c r="CB27" i="2"/>
  <c r="CB28" i="2"/>
  <c r="CB29" i="2"/>
  <c r="CB30" i="2"/>
  <c r="CE30" i="2" s="1"/>
  <c r="CB31" i="2"/>
  <c r="CB32" i="2"/>
  <c r="CB33" i="2"/>
  <c r="CB34" i="2"/>
  <c r="CE34" i="2" s="1"/>
  <c r="CB35" i="2"/>
  <c r="CB36" i="2"/>
  <c r="CB37" i="2"/>
  <c r="CB38" i="2"/>
  <c r="CE38" i="2" s="1"/>
  <c r="CB39" i="2"/>
  <c r="CB40" i="2"/>
  <c r="CB10" i="2"/>
  <c r="CC10" i="2"/>
  <c r="CE14" i="2" l="1"/>
  <c r="CE37" i="2"/>
  <c r="CE40" i="2"/>
  <c r="CE36" i="2"/>
  <c r="CE32" i="2"/>
  <c r="CE28" i="2"/>
  <c r="CE24" i="2"/>
  <c r="CE20" i="2"/>
  <c r="CE16" i="2"/>
  <c r="CE12" i="2"/>
  <c r="CE10" i="2"/>
  <c r="CE33" i="2"/>
  <c r="CE29" i="2"/>
  <c r="CE25" i="2"/>
  <c r="CE21" i="2"/>
  <c r="CE17" i="2"/>
  <c r="CE13" i="2"/>
  <c r="CE35" i="2"/>
  <c r="CE31" i="2"/>
  <c r="CE27" i="2"/>
  <c r="CE23" i="2"/>
  <c r="CE19" i="2"/>
  <c r="CE15" i="2"/>
  <c r="CE11" i="2"/>
  <c r="CE39" i="2"/>
</calcChain>
</file>

<file path=xl/sharedStrings.xml><?xml version="1.0" encoding="utf-8"?>
<sst xmlns="http://schemas.openxmlformats.org/spreadsheetml/2006/main" count="394" uniqueCount="203">
  <si>
    <t>Korrekt svar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</si>
  <si>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</si>
  <si>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</si>
  <si>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</si>
  <si>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</si>
  <si>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</si>
  <si>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</si>
  <si>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</si>
  <si>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</si>
  <si>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</si>
  <si>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</si>
  <si>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</si>
  <si>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</si>
  <si>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</si>
  <si>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</si>
  <si>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</si>
  <si>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</si>
  <si>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</si>
  <si>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</si>
  <si>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</si>
  <si>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</si>
  <si>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</si>
  <si>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</si>
  <si>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</si>
  <si>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</si>
  <si>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</si>
  <si>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</si>
  <si>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</si>
  <si>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</si>
  <si>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Læsning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</si>
  <si>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</si>
  <si>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</si>
  <si>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</si>
  <si>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</si>
  <si>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</si>
  <si>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</si>
  <si>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</si>
  <si>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</si>
  <si>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</si>
  <si>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</si>
  <si>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</si>
  <si>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</si>
  <si>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6.1</t>
  </si>
  <si>
    <t>6.2</t>
  </si>
  <si>
    <t>6.3</t>
  </si>
  <si>
    <t>6.4</t>
  </si>
  <si>
    <t>Retskrivning</t>
  </si>
  <si>
    <t>Skriftlig fremstilling</t>
  </si>
  <si>
    <t>Dato for prøven:</t>
  </si>
  <si>
    <t>Censor:</t>
  </si>
  <si>
    <t>Styrelsen for Undervisning og Kvalitet</t>
  </si>
  <si>
    <t>Indhold</t>
  </si>
  <si>
    <t>- regneark til indtastning af opgavebesvarelser</t>
  </si>
  <si>
    <t>Prøven består af tre dele: Læsning, Retskrivning og Skriftlig fremstilling.</t>
  </si>
  <si>
    <t>Sådan vurderer du, om ansøgeren består prøven</t>
  </si>
  <si>
    <t>I den samlede prøve kan ansøgeren maksimalt opnå 100 point.</t>
  </si>
  <si>
    <t>Beståkrav</t>
  </si>
  <si>
    <t>Vægtning af point</t>
  </si>
  <si>
    <t>Maks. point</t>
  </si>
  <si>
    <t>Tidsforbrug</t>
  </si>
  <si>
    <t>40 point</t>
  </si>
  <si>
    <t>40 min.</t>
  </si>
  <si>
    <t>Min. 6 point</t>
  </si>
  <si>
    <t>20 point</t>
  </si>
  <si>
    <t>Min. 50 point</t>
  </si>
  <si>
    <t>Samlet prøve</t>
  </si>
  <si>
    <t>100 point</t>
  </si>
  <si>
    <t>120 min.</t>
  </si>
  <si>
    <t>Læsning og Retskrivning</t>
  </si>
  <si>
    <t>I skemaet er der indsat formler, som sammentæller fejlpoint og beregner de vægtede pointtal, som ansøgeren har opnået i hver delprøve: Fejlpoint vægtes og trækkes fra det maksimale antal point, som delprøven åbner mulighed for.</t>
  </si>
  <si>
    <t>Hvis en fejltype forekommer, markerer du den med 1 fejlpoint. Der kan ikke gives halve fejlpoint.</t>
  </si>
  <si>
    <t>I skemaet er der indsat formler, som sammentæller fejlpoint og beregner de vægtede pointtal, som ansøgeren har opnået i hver delprøve: fejlpoint vægtes og trækkes fra det maksimale antal point (20 point), som denne delprøve åbner mulighed for.</t>
  </si>
  <si>
    <t>Ansøgeren skal have opnået mindst 6 point i delprøven Skriftlig fremstilling for at bestå.</t>
  </si>
  <si>
    <t>1. Rettevejledning</t>
  </si>
  <si>
    <t>- beståkrav</t>
  </si>
  <si>
    <t>Prøveafholdende skole:</t>
  </si>
  <si>
    <t>(navn)</t>
  </si>
  <si>
    <t xml:space="preserve">Opgave nr. </t>
  </si>
  <si>
    <t>Vægtet score i Læsning</t>
  </si>
  <si>
    <t>Vægtet score i Skriftlig fremstilling</t>
  </si>
  <si>
    <t>Total</t>
  </si>
  <si>
    <t>Bestået/ikke</t>
  </si>
  <si>
    <t>Score i retskrivning</t>
  </si>
  <si>
    <t>Materiale til brug for censurering af optagelsesprøver i dansk</t>
  </si>
  <si>
    <t>Ansøgers ID</t>
  </si>
  <si>
    <t>- vejledning til retteark</t>
  </si>
  <si>
    <t>Retteark</t>
  </si>
  <si>
    <t>Min. 21 point</t>
  </si>
  <si>
    <t>begge stavemåder</t>
  </si>
  <si>
    <t>anden stavemåde</t>
  </si>
  <si>
    <t>første stavemåde</t>
  </si>
  <si>
    <t>7.1</t>
  </si>
  <si>
    <t>7.2</t>
  </si>
  <si>
    <t>7.3</t>
  </si>
  <si>
    <t>7.4</t>
  </si>
  <si>
    <t>7.5</t>
  </si>
  <si>
    <t>7.7</t>
  </si>
  <si>
    <t>7.8</t>
  </si>
  <si>
    <t>7.6</t>
  </si>
  <si>
    <t>7.10</t>
  </si>
  <si>
    <t>7.9</t>
  </si>
  <si>
    <t>Sådan anvendes rettearket</t>
  </si>
  <si>
    <r>
      <t xml:space="preserve">I samme række som ansøgerens ID markerer du 1 fejlpoint for hver </t>
    </r>
    <r>
      <rPr>
        <b/>
        <sz val="11"/>
        <color theme="1"/>
        <rFont val="Cambria"/>
        <family val="1"/>
      </rPr>
      <t>forkert</t>
    </r>
    <r>
      <rPr>
        <sz val="11"/>
        <color theme="1"/>
        <rFont val="Cambria"/>
        <family val="1"/>
      </rPr>
      <t xml:space="preserve"> besvaret opgave. Du må kun indtaste tal. Andre tegn i felterne, vil forhindre automatisk sammentælling.</t>
    </r>
  </si>
  <si>
    <t>Ansøgeren skal have opnået mindst 21 point i hver af de to prøver for at bestå prøven.</t>
  </si>
  <si>
    <t xml:space="preserve">Rettevejledning til optagelsesprøve i dansk  </t>
  </si>
  <si>
    <t>Rettearket er udformet , så dine indtastninger bliver registreret automatisk, talt sammen, vægtet og overført til kolonnerne CB - CE. Det betyder, at du kan fokusere på at foretage nøjagtige bedømmelser af elevens præstation og ikke skal bruge tid på sammentælling af point.</t>
  </si>
  <si>
    <r>
      <t xml:space="preserve">Den samlede vurdering: bestået/ikke bestået, skal du manuelt anføre i oversigtsskemaet. </t>
    </r>
    <r>
      <rPr>
        <sz val="11"/>
        <color rgb="FFFF0000"/>
        <rFont val="Cambria"/>
        <family val="1"/>
      </rPr>
      <t xml:space="preserve">Eleven skal have bestået </t>
    </r>
    <r>
      <rPr>
        <b/>
        <sz val="11"/>
        <color rgb="FFFF0000"/>
        <rFont val="Cambria"/>
        <family val="1"/>
      </rPr>
      <t>både</t>
    </r>
    <r>
      <rPr>
        <sz val="11"/>
        <color rgb="FFFF0000"/>
        <rFont val="Cambria"/>
        <family val="1"/>
      </rPr>
      <t xml:space="preserve"> delprøverne </t>
    </r>
    <r>
      <rPr>
        <b/>
        <sz val="11"/>
        <color rgb="FFFF0000"/>
        <rFont val="Cambria"/>
        <family val="1"/>
      </rPr>
      <t>og</t>
    </r>
    <r>
      <rPr>
        <sz val="11"/>
        <color rgb="FFFF0000"/>
        <rFont val="Cambria"/>
        <family val="1"/>
      </rPr>
      <t xml:space="preserve"> kravet om mindst 50 point </t>
    </r>
    <r>
      <rPr>
        <sz val="11"/>
        <color theme="1"/>
        <rFont val="Cambria"/>
        <family val="1"/>
      </rPr>
      <t>sammenlagt.</t>
    </r>
  </si>
  <si>
    <t>1=bestået - 0= ikke bestået</t>
  </si>
  <si>
    <t>LÆSNING</t>
  </si>
  <si>
    <t>RETSKRIVNING</t>
  </si>
  <si>
    <t>SKRIFTLIG FREMSTILLING</t>
  </si>
  <si>
    <t>2. Facitliste</t>
  </si>
  <si>
    <t>Fortroligt</t>
  </si>
  <si>
    <t>Censormaterialet er fortroligt og må ikke videregives til uvedkommende.</t>
  </si>
  <si>
    <t>eller på anden vis fremsendes sikkert.</t>
  </si>
  <si>
    <t>De rigtige svar er indsat i rettearket.</t>
  </si>
  <si>
    <r>
      <t xml:space="preserve">Retskrivning </t>
    </r>
    <r>
      <rPr>
        <sz val="14"/>
        <color theme="1"/>
        <rFont val="Garamond"/>
        <family val="1"/>
      </rPr>
      <t xml:space="preserve">(indtast 1 for </t>
    </r>
    <r>
      <rPr>
        <b/>
        <sz val="14"/>
        <color rgb="FFFF0000"/>
        <rFont val="Garamond"/>
        <family val="1"/>
      </rPr>
      <t xml:space="preserve">forkert </t>
    </r>
    <r>
      <rPr>
        <sz val="14"/>
        <color theme="1"/>
        <rFont val="Garamond"/>
        <family val="1"/>
      </rPr>
      <t>svar)</t>
    </r>
  </si>
  <si>
    <r>
      <t xml:space="preserve">Skriftlig fremstilling </t>
    </r>
    <r>
      <rPr>
        <sz val="14"/>
        <color theme="1"/>
        <rFont val="Garamond"/>
        <family val="1"/>
      </rPr>
      <t xml:space="preserve">(Indtast 1 for </t>
    </r>
    <r>
      <rPr>
        <b/>
        <sz val="14"/>
        <color rgb="FFFF0000"/>
        <rFont val="Garamond"/>
        <family val="1"/>
      </rPr>
      <t>forkert</t>
    </r>
    <r>
      <rPr>
        <sz val="14"/>
        <color theme="1"/>
        <rFont val="Garamond"/>
        <family val="1"/>
      </rPr>
      <t xml:space="preserve"> svar. Der kan ikke gives fejl for fejltyper, som ikke fremgår af de anførte fejltyper.)</t>
    </r>
  </si>
  <si>
    <t>3. Retteark</t>
  </si>
  <si>
    <t>Samlet pointtal</t>
  </si>
  <si>
    <t>Teksten er uklart disponeret i forhold til oplægget.</t>
  </si>
  <si>
    <t>Teksten er præget af mange stavefejl, og/eller der mangler punktummer flere steder.</t>
  </si>
  <si>
    <t>Sætningskonstruktionen er mangelfuld.</t>
  </si>
  <si>
    <t>Antallet af ord i teksten holdes ikke inden for den givne ramme.</t>
  </si>
  <si>
    <t>Tekstens sprog som helhed vurderes at være mangelfuldt i forhold til formålet.</t>
  </si>
  <si>
    <t xml:space="preserve"> </t>
  </si>
  <si>
    <t>- baggrundsoplysninger (udfyldes kun ved særlig censur)</t>
  </si>
  <si>
    <r>
      <t xml:space="preserve">Resultaterne opgøres i </t>
    </r>
    <r>
      <rPr>
        <i/>
        <sz val="11"/>
        <color theme="1"/>
        <rFont val="Cambria"/>
        <family val="1"/>
      </rPr>
      <t>rettearket.</t>
    </r>
  </si>
  <si>
    <r>
      <t xml:space="preserve">Der kræves </t>
    </r>
    <r>
      <rPr>
        <i/>
        <sz val="11"/>
        <color theme="1"/>
        <rFont val="Cambria"/>
        <family val="1"/>
      </rPr>
      <t xml:space="preserve">både </t>
    </r>
    <r>
      <rPr>
        <sz val="11"/>
        <color theme="1"/>
        <rFont val="Cambria"/>
        <family val="1"/>
      </rPr>
      <t xml:space="preserve">en samlet score på mindst 50 point </t>
    </r>
    <r>
      <rPr>
        <i/>
        <sz val="11"/>
        <color theme="1"/>
        <rFont val="Cambria"/>
        <family val="1"/>
      </rPr>
      <t>og</t>
    </r>
    <r>
      <rPr>
        <sz val="11"/>
        <color theme="1"/>
        <rFont val="Cambria"/>
        <family val="1"/>
      </rPr>
      <t xml:space="preserve"> en minimumsscore i hver af de tre delprøver – jf. skema herunder – for at bestå prøven.</t>
    </r>
  </si>
  <si>
    <t>Der er i alt opstillet ti fejltyper, som danner grundlag for vurdering af den skriftlige fremstilling. Eventuelle andre fejltyper i det skrevne tæller ikke som fejl i besvarelsen. Fem fejltyper fokuserer på indholdet, og fem fejltyper fokuserer på sproget. De konkrete fejltyper fremgår af skemaet.</t>
  </si>
  <si>
    <r>
      <t xml:space="preserve">Læsning </t>
    </r>
    <r>
      <rPr>
        <sz val="14"/>
        <color theme="1"/>
        <rFont val="Garamond"/>
        <family val="1"/>
      </rPr>
      <t xml:space="preserve">(indtast 1 for </t>
    </r>
    <r>
      <rPr>
        <b/>
        <sz val="14"/>
        <color rgb="FFFF0000"/>
        <rFont val="Garamond"/>
        <family val="1"/>
      </rPr>
      <t>forkert</t>
    </r>
    <r>
      <rPr>
        <sz val="14"/>
        <color theme="1"/>
        <rFont val="Garamond"/>
        <family val="1"/>
      </rPr>
      <t xml:space="preserve"> svar)</t>
    </r>
  </si>
  <si>
    <t>Kontor for prøver, eksamen og test</t>
  </si>
  <si>
    <t>Facitliste</t>
  </si>
  <si>
    <t>Skal sendes mellem skole og censor  med anbefalet post,</t>
  </si>
  <si>
    <t>Randers</t>
  </si>
  <si>
    <t>gymnasiet</t>
  </si>
  <si>
    <t>Tanzania</t>
  </si>
  <si>
    <t>4 hold</t>
  </si>
  <si>
    <t>bananblade og -stammer</t>
  </si>
  <si>
    <t>banan- og kaffeplantage</t>
  </si>
  <si>
    <t>150 malkekøer</t>
  </si>
  <si>
    <t>manuel arbejdskraft</t>
  </si>
  <si>
    <t>hele året rundt</t>
  </si>
  <si>
    <t>praktik i Tanzania</t>
  </si>
  <si>
    <t>mande op</t>
  </si>
  <si>
    <t>lastbilchauffører</t>
  </si>
  <si>
    <t>Sjælland</t>
  </si>
  <si>
    <t>kraner, udstyr og sikkerhed</t>
  </si>
  <si>
    <t>12 lastbiler og 21 trailere</t>
  </si>
  <si>
    <t>færrest</t>
  </si>
  <si>
    <t>ansættelser på rekordtid</t>
  </si>
  <si>
    <t>skuffet</t>
  </si>
  <si>
    <t>grovæder</t>
  </si>
  <si>
    <t>doven</t>
  </si>
  <si>
    <t>afklare ens forventninger til hinanden</t>
  </si>
  <si>
    <t>foregå nu</t>
  </si>
  <si>
    <t>behandle materiale</t>
  </si>
  <si>
    <t>kreditkort</t>
  </si>
  <si>
    <t>skjortebluse</t>
  </si>
  <si>
    <t>skrue ned</t>
  </si>
  <si>
    <t>stærk</t>
  </si>
  <si>
    <t>Opgaven er ikke opbygget som en ansøgning.</t>
  </si>
  <si>
    <t>Der er ingen beskrivelse af personlige egenskaber.</t>
  </si>
  <si>
    <t>Der er ingen beskrivelse af, hvor der ønskes at rejse hen, samt begrundelse herfor.</t>
  </si>
  <si>
    <t>Der er ikke beskrivelse af forventninger til praktikstedet.</t>
  </si>
  <si>
    <t>Der mangler kontaktinformationer.</t>
  </si>
  <si>
    <t>TV3</t>
  </si>
  <si>
    <t>september 2011</t>
  </si>
  <si>
    <t>hakkebøf, bløde løg og brun sovs</t>
  </si>
  <si>
    <t>skrive en ansøgning og lave en video</t>
  </si>
  <si>
    <t>gode råvarer</t>
  </si>
  <si>
    <t>i Valby</t>
  </si>
  <si>
    <t>åbne hendes egen café</t>
  </si>
  <si>
    <t>være god til at lave mad</t>
  </si>
  <si>
    <t>4 år og 6 måneder</t>
  </si>
  <si>
    <t>klippe, sætte og pleje hår</t>
  </si>
  <si>
    <t>dansk på E-niveau, design på E-niveau og afsætning på F-niveau</t>
  </si>
  <si>
    <t>har opfyldt din undervisningspligt</t>
  </si>
  <si>
    <t>tilbydes</t>
  </si>
  <si>
    <t>dokumenteret</t>
  </si>
  <si>
    <t xml:space="preserve">til   </t>
  </si>
  <si>
    <t>gratis</t>
  </si>
  <si>
    <t>nye</t>
  </si>
  <si>
    <t>beskytte</t>
  </si>
  <si>
    <t>kvinderne</t>
  </si>
  <si>
    <t>spiller</t>
  </si>
  <si>
    <t>vundet</t>
  </si>
  <si>
    <t>stor</t>
  </si>
  <si>
    <t>begyndt</t>
  </si>
  <si>
    <t>droppede</t>
  </si>
  <si>
    <t>syntes</t>
  </si>
  <si>
    <t>støttet</t>
  </si>
  <si>
    <t>turneringen</t>
  </si>
  <si>
    <t>skreg</t>
  </si>
  <si>
    <t>finalen</t>
  </si>
  <si>
    <t>begejstret</t>
  </si>
  <si>
    <t>Antallet … år.</t>
  </si>
  <si>
    <t>De … livet.</t>
  </si>
  <si>
    <t>Det … bag.</t>
  </si>
  <si>
    <t>Her … Danmark</t>
  </si>
  <si>
    <t>EUDOPT/18-19/4/DAN</t>
  </si>
  <si>
    <t>ID-nr: EUDOPT/18-19/4/DAN</t>
  </si>
  <si>
    <t>EUDOPT/18-19/4/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</si>
</sst>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2"/>
      <name val="Calibri"/>
      <family val="2"/>
      <scheme val="minor"/>
    </font>
    <font>
      <b/>
      <sz val="11"/>
      <color theme="1"/>
      <name val="Cambria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36"/>
      <name val="Calibri"/>
      <family val="2"/>
      <scheme val="minor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b/>
      <sz val="14"/>
      <color rgb="FFFF0000"/>
      <name val="Garamond"/>
      <family val="1"/>
    </font>
    <font>
      <b/>
      <sz val="16"/>
      <color theme="1"/>
      <name val="Garamond"/>
      <family val="1"/>
    </font>
    <font>
      <b/>
      <i/>
      <sz val="16"/>
      <color rgb="FF000000"/>
      <name val="Garamond"/>
      <family val="1"/>
    </font>
    <font>
      <sz val="16"/>
      <color rgb="FFFF0000"/>
      <name val="Garamond"/>
      <family val="1"/>
    </font>
    <font>
      <sz val="24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Garamond"/>
      <family val="1"/>
    </font>
    <font>
      <b/>
      <sz val="10"/>
      <color rgb="FFFF000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6"/>
      <color theme="1"/>
      <name val="Garamond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4" fillId="0" borderId="0"/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textRotation="90"/>
    </xf>
    <xf numFmtId="0" fontId="14" fillId="0" borderId="0" xfId="0" applyFont="1" applyFill="1" applyBorder="1"/>
    <xf numFmtId="0" fontId="14" fillId="0" borderId="0" xfId="0" applyFont="1" applyFill="1" applyBorder="1" applyAlignment="1">
      <alignment textRotation="90"/>
    </xf>
    <xf numFmtId="49" fontId="15" fillId="0" borderId="0" xfId="0" applyNumberFormat="1" applyFont="1" applyAlignment="1" applyProtection="1">
      <alignment horizontal="left"/>
    </xf>
    <xf numFmtId="0" fontId="15" fillId="0" borderId="0" xfId="0" applyFont="1" applyFill="1" applyBorder="1" applyAlignment="1">
      <alignment textRotation="90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3" fillId="4" borderId="15" xfId="0" applyFont="1" applyFill="1" applyBorder="1" applyAlignment="1">
      <alignment textRotation="90" wrapText="1"/>
    </xf>
    <xf numFmtId="0" fontId="13" fillId="4" borderId="15" xfId="0" applyFont="1" applyFill="1" applyBorder="1" applyAlignment="1">
      <alignment textRotation="90"/>
    </xf>
    <xf numFmtId="0" fontId="13" fillId="4" borderId="16" xfId="0" applyFont="1" applyFill="1" applyBorder="1" applyAlignment="1">
      <alignment textRotation="90"/>
    </xf>
    <xf numFmtId="0" fontId="13" fillId="0" borderId="7" xfId="0" applyFont="1" applyFill="1" applyBorder="1"/>
    <xf numFmtId="0" fontId="13" fillId="0" borderId="21" xfId="0" applyFont="1" applyFill="1" applyBorder="1" applyAlignment="1" applyProtection="1">
      <alignment horizontal="left"/>
    </xf>
    <xf numFmtId="0" fontId="13" fillId="3" borderId="22" xfId="0" applyFont="1" applyFill="1" applyBorder="1"/>
    <xf numFmtId="0" fontId="13" fillId="3" borderId="4" xfId="0" applyFont="1" applyFill="1" applyBorder="1" applyAlignment="1">
      <alignment textRotation="90"/>
    </xf>
    <xf numFmtId="0" fontId="13" fillId="3" borderId="21" xfId="0" applyFont="1" applyFill="1" applyBorder="1" applyAlignment="1">
      <alignment textRotation="90"/>
    </xf>
    <xf numFmtId="0" fontId="13" fillId="3" borderId="22" xfId="0" applyFont="1" applyFill="1" applyBorder="1" applyAlignment="1">
      <alignment textRotation="90"/>
    </xf>
    <xf numFmtId="0" fontId="13" fillId="4" borderId="22" xfId="0" applyFont="1" applyFill="1" applyBorder="1"/>
    <xf numFmtId="0" fontId="13" fillId="4" borderId="4" xfId="0" applyFont="1" applyFill="1" applyBorder="1"/>
    <xf numFmtId="0" fontId="13" fillId="4" borderId="21" xfId="0" applyFont="1" applyFill="1" applyBorder="1"/>
    <xf numFmtId="0" fontId="13" fillId="5" borderId="22" xfId="0" applyFont="1" applyFill="1" applyBorder="1"/>
    <xf numFmtId="0" fontId="13" fillId="5" borderId="4" xfId="0" applyFont="1" applyFill="1" applyBorder="1"/>
    <xf numFmtId="0" fontId="13" fillId="5" borderId="21" xfId="0" applyFont="1" applyFill="1" applyBorder="1"/>
    <xf numFmtId="0" fontId="13" fillId="0" borderId="4" xfId="0" applyFont="1" applyFill="1" applyBorder="1"/>
    <xf numFmtId="0" fontId="13" fillId="0" borderId="0" xfId="0" applyFont="1" applyFill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/>
    </xf>
    <xf numFmtId="0" fontId="13" fillId="3" borderId="8" xfId="0" applyFont="1" applyFill="1" applyBorder="1"/>
    <xf numFmtId="0" fontId="13" fillId="3" borderId="9" xfId="0" applyFont="1" applyFill="1" applyBorder="1" applyAlignment="1">
      <alignment textRotation="90"/>
    </xf>
    <xf numFmtId="0" fontId="13" fillId="3" borderId="10" xfId="0" applyFont="1" applyFill="1" applyBorder="1" applyAlignment="1">
      <alignment textRotation="90"/>
    </xf>
    <xf numFmtId="0" fontId="13" fillId="3" borderId="8" xfId="0" applyFont="1" applyFill="1" applyBorder="1" applyAlignment="1">
      <alignment textRotation="90"/>
    </xf>
    <xf numFmtId="0" fontId="13" fillId="4" borderId="8" xfId="0" applyFont="1" applyFill="1" applyBorder="1"/>
    <xf numFmtId="0" fontId="13" fillId="4" borderId="9" xfId="0" applyFont="1" applyFill="1" applyBorder="1"/>
    <xf numFmtId="0" fontId="13" fillId="4" borderId="10" xfId="0" applyFont="1" applyFill="1" applyBorder="1"/>
    <xf numFmtId="0" fontId="13" fillId="5" borderId="8" xfId="0" applyFont="1" applyFill="1" applyBorder="1"/>
    <xf numFmtId="0" fontId="13" fillId="5" borderId="9" xfId="0" applyFont="1" applyFill="1" applyBorder="1"/>
    <xf numFmtId="0" fontId="13" fillId="5" borderId="10" xfId="0" applyFont="1" applyFill="1" applyBorder="1"/>
    <xf numFmtId="0" fontId="13" fillId="0" borderId="13" xfId="0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24" xfId="0" applyFont="1" applyFill="1" applyBorder="1"/>
    <xf numFmtId="0" fontId="13" fillId="0" borderId="21" xfId="0" applyFont="1" applyFill="1" applyBorder="1"/>
    <xf numFmtId="0" fontId="18" fillId="0" borderId="0" xfId="0" applyFont="1"/>
    <xf numFmtId="0" fontId="19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49" fontId="23" fillId="0" borderId="0" xfId="0" applyNumberFormat="1" applyFont="1"/>
    <xf numFmtId="0" fontId="24" fillId="0" borderId="0" xfId="0" applyFont="1"/>
    <xf numFmtId="49" fontId="25" fillId="0" borderId="0" xfId="0" applyNumberFormat="1" applyFont="1"/>
    <xf numFmtId="17" fontId="23" fillId="0" borderId="0" xfId="0" applyNumberFormat="1" applyFont="1" applyAlignment="1">
      <alignment horizontal="right"/>
    </xf>
    <xf numFmtId="0" fontId="13" fillId="0" borderId="0" xfId="0" applyFont="1"/>
    <xf numFmtId="0" fontId="13" fillId="0" borderId="0" xfId="0" applyFont="1"/>
    <xf numFmtId="0" fontId="0" fillId="0" borderId="0" xfId="0"/>
    <xf numFmtId="0" fontId="13" fillId="0" borderId="27" xfId="0" applyFont="1" applyBorder="1" applyAlignment="1">
      <alignment vertical="center" wrapText="1"/>
    </xf>
    <xf numFmtId="49" fontId="18" fillId="0" borderId="0" xfId="0" applyNumberFormat="1" applyFont="1" applyFill="1" applyAlignment="1" applyProtection="1">
      <alignment horizontal="left"/>
    </xf>
    <xf numFmtId="0" fontId="28" fillId="0" borderId="0" xfId="0" applyFont="1" applyFill="1" applyBorder="1"/>
    <xf numFmtId="0" fontId="28" fillId="0" borderId="0" xfId="0" applyFont="1" applyFill="1" applyBorder="1" applyAlignment="1">
      <alignment textRotation="90"/>
    </xf>
    <xf numFmtId="0" fontId="15" fillId="0" borderId="21" xfId="0" applyFont="1" applyFill="1" applyBorder="1" applyAlignment="1" applyProtection="1">
      <alignment horizontal="left"/>
    </xf>
    <xf numFmtId="0" fontId="15" fillId="0" borderId="12" xfId="0" applyFont="1" applyFill="1" applyBorder="1"/>
    <xf numFmtId="0" fontId="15" fillId="0" borderId="11" xfId="0" applyFont="1" applyFill="1" applyBorder="1"/>
    <xf numFmtId="0" fontId="15" fillId="0" borderId="22" xfId="0" applyFont="1" applyFill="1" applyBorder="1"/>
    <xf numFmtId="0" fontId="15" fillId="0" borderId="4" xfId="0" applyFont="1" applyFill="1" applyBorder="1" applyAlignment="1">
      <alignment textRotation="90"/>
    </xf>
    <xf numFmtId="0" fontId="15" fillId="0" borderId="21" xfId="0" applyFont="1" applyFill="1" applyBorder="1" applyAlignment="1">
      <alignment textRotation="90"/>
    </xf>
    <xf numFmtId="0" fontId="15" fillId="0" borderId="22" xfId="0" applyFont="1" applyFill="1" applyBorder="1" applyAlignment="1">
      <alignment textRotation="90"/>
    </xf>
    <xf numFmtId="0" fontId="15" fillId="0" borderId="4" xfId="0" applyFont="1" applyFill="1" applyBorder="1"/>
    <xf numFmtId="0" fontId="15" fillId="0" borderId="21" xfId="0" applyFont="1" applyFill="1" applyBorder="1"/>
    <xf numFmtId="0" fontId="15" fillId="0" borderId="23" xfId="0" applyFont="1" applyFill="1" applyBorder="1"/>
    <xf numFmtId="0" fontId="15" fillId="0" borderId="24" xfId="0" applyFont="1" applyFill="1" applyBorder="1"/>
    <xf numFmtId="0" fontId="15" fillId="0" borderId="26" xfId="0" applyFont="1" applyFill="1" applyBorder="1" applyAlignment="1">
      <alignment wrapText="1"/>
    </xf>
    <xf numFmtId="0" fontId="13" fillId="0" borderId="29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6" fillId="3" borderId="14" xfId="0" applyFont="1" applyFill="1" applyBorder="1" applyAlignment="1">
      <alignment horizontal="center" vertical="center" textRotation="90" wrapText="1"/>
    </xf>
    <xf numFmtId="0" fontId="26" fillId="3" borderId="15" xfId="0" applyFont="1" applyFill="1" applyBorder="1" applyAlignment="1">
      <alignment horizontal="center" vertical="center" textRotation="90" wrapText="1"/>
    </xf>
    <xf numFmtId="0" fontId="26" fillId="3" borderId="16" xfId="0" applyFont="1" applyFill="1" applyBorder="1" applyAlignment="1">
      <alignment horizontal="center" vertical="center" textRotation="90" wrapText="1"/>
    </xf>
    <xf numFmtId="16" fontId="26" fillId="3" borderId="14" xfId="0" applyNumberFormat="1" applyFont="1" applyFill="1" applyBorder="1" applyAlignment="1">
      <alignment horizontal="center" vertical="center" textRotation="90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6" xfId="0" applyFont="1" applyFill="1" applyBorder="1" applyAlignment="1">
      <alignment horizontal="center" vertical="center" textRotation="90" wrapText="1"/>
    </xf>
    <xf numFmtId="16" fontId="26" fillId="4" borderId="14" xfId="0" applyNumberFormat="1" applyFont="1" applyFill="1" applyBorder="1" applyAlignment="1">
      <alignment horizontal="center" vertical="center" textRotation="90" wrapText="1"/>
    </xf>
    <xf numFmtId="16" fontId="26" fillId="4" borderId="15" xfId="0" applyNumberFormat="1" applyFont="1" applyFill="1" applyBorder="1" applyAlignment="1">
      <alignment horizontal="center" vertical="center" textRotation="90" wrapText="1"/>
    </xf>
    <xf numFmtId="0" fontId="26" fillId="4" borderId="20" xfId="0" applyFont="1" applyFill="1" applyBorder="1" applyAlignment="1">
      <alignment horizontal="center" vertical="center" textRotation="90" wrapText="1"/>
    </xf>
    <xf numFmtId="0" fontId="26" fillId="4" borderId="19" xfId="0" applyFont="1" applyFill="1" applyBorder="1" applyAlignment="1">
      <alignment horizontal="center" vertical="center" textRotation="90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6" xfId="0" applyFont="1" applyFill="1" applyBorder="1" applyAlignment="1">
      <alignment horizontal="center" vertical="center" textRotation="90" wrapText="1"/>
    </xf>
    <xf numFmtId="49" fontId="20" fillId="0" borderId="0" xfId="0" applyNumberFormat="1" applyFont="1" applyAlignment="1" applyProtection="1"/>
    <xf numFmtId="0" fontId="13" fillId="0" borderId="21" xfId="0" applyFont="1" applyFill="1" applyBorder="1" applyAlignment="1" applyProtection="1">
      <alignment horizontal="left"/>
      <protection locked="0"/>
    </xf>
    <xf numFmtId="0" fontId="13" fillId="3" borderId="22" xfId="0" applyFont="1" applyFill="1" applyBorder="1" applyAlignment="1" applyProtection="1">
      <protection locked="0"/>
    </xf>
    <xf numFmtId="0" fontId="13" fillId="3" borderId="4" xfId="0" applyFont="1" applyFill="1" applyBorder="1" applyAlignment="1" applyProtection="1">
      <protection locked="0"/>
    </xf>
    <xf numFmtId="0" fontId="13" fillId="3" borderId="21" xfId="0" applyFont="1" applyFill="1" applyBorder="1" applyAlignment="1" applyProtection="1">
      <protection locked="0"/>
    </xf>
    <xf numFmtId="0" fontId="13" fillId="4" borderId="22" xfId="0" applyFont="1" applyFill="1" applyBorder="1" applyAlignment="1" applyProtection="1"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21" xfId="0" applyFont="1" applyFill="1" applyBorder="1" applyAlignment="1" applyProtection="1">
      <protection locked="0"/>
    </xf>
    <xf numFmtId="0" fontId="13" fillId="4" borderId="23" xfId="0" applyFont="1" applyFill="1" applyBorder="1" applyAlignment="1" applyProtection="1">
      <protection locked="0"/>
    </xf>
    <xf numFmtId="0" fontId="13" fillId="4" borderId="24" xfId="0" applyFont="1" applyFill="1" applyBorder="1" applyAlignment="1" applyProtection="1">
      <protection locked="0"/>
    </xf>
    <xf numFmtId="0" fontId="13" fillId="5" borderId="22" xfId="0" applyFont="1" applyFill="1" applyBorder="1" applyAlignment="1" applyProtection="1">
      <protection locked="0"/>
    </xf>
    <xf numFmtId="0" fontId="13" fillId="5" borderId="4" xfId="0" applyFont="1" applyFill="1" applyBorder="1" applyAlignment="1" applyProtection="1">
      <protection locked="0"/>
    </xf>
    <xf numFmtId="0" fontId="13" fillId="5" borderId="21" xfId="0" applyFont="1" applyFill="1" applyBorder="1" applyAlignment="1" applyProtection="1">
      <protection locked="0"/>
    </xf>
    <xf numFmtId="1" fontId="13" fillId="4" borderId="22" xfId="0" applyNumberFormat="1" applyFont="1" applyFill="1" applyBorder="1" applyProtection="1">
      <protection locked="0"/>
    </xf>
    <xf numFmtId="0" fontId="13" fillId="4" borderId="4" xfId="0" applyFont="1" applyFill="1" applyBorder="1" applyProtection="1">
      <protection locked="0"/>
    </xf>
    <xf numFmtId="1" fontId="13" fillId="4" borderId="4" xfId="0" applyNumberFormat="1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1" fontId="13" fillId="4" borderId="27" xfId="0" applyNumberFormat="1" applyFont="1" applyFill="1" applyBorder="1" applyProtection="1">
      <protection locked="0"/>
    </xf>
    <xf numFmtId="0" fontId="13" fillId="4" borderId="17" xfId="0" applyFont="1" applyFill="1" applyBorder="1" applyProtection="1">
      <protection locked="0"/>
    </xf>
    <xf numFmtId="1" fontId="13" fillId="4" borderId="17" xfId="0" applyNumberFormat="1" applyFont="1" applyFill="1" applyBorder="1" applyProtection="1">
      <protection locked="0"/>
    </xf>
    <xf numFmtId="0" fontId="13" fillId="4" borderId="18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textRotation="90"/>
      <protection locked="0"/>
    </xf>
    <xf numFmtId="0" fontId="31" fillId="0" borderId="22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29" fillId="0" borderId="11" xfId="0" applyFont="1" applyBorder="1"/>
    <xf numFmtId="0" fontId="29" fillId="0" borderId="23" xfId="0" applyFont="1" applyBorder="1"/>
    <xf numFmtId="0" fontId="29" fillId="0" borderId="18" xfId="0" applyFont="1" applyBorder="1"/>
    <xf numFmtId="0" fontId="30" fillId="0" borderId="18" xfId="0" applyFont="1" applyBorder="1"/>
    <xf numFmtId="0" fontId="30" fillId="0" borderId="11" xfId="0" applyFont="1" applyBorder="1"/>
    <xf numFmtId="0" fontId="30" fillId="0" borderId="23" xfId="0" applyFont="1" applyBorder="1"/>
    <xf numFmtId="0" fontId="30" fillId="0" borderId="23" xfId="0" applyFont="1" applyBorder="1" applyAlignment="1">
      <alignment horizontal="left"/>
    </xf>
    <xf numFmtId="0" fontId="13" fillId="0" borderId="34" xfId="0" applyFont="1" applyBorder="1" applyAlignment="1">
      <alignment vertical="center" wrapText="1"/>
    </xf>
    <xf numFmtId="0" fontId="29" fillId="0" borderId="32" xfId="90" applyFont="1" applyBorder="1" applyAlignment="1">
      <alignment vertical="center" wrapText="1"/>
    </xf>
    <xf numFmtId="0" fontId="29" fillId="0" borderId="1" xfId="9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32" fillId="6" borderId="0" xfId="0" applyFont="1" applyFill="1" applyBorder="1"/>
    <xf numFmtId="0" fontId="32" fillId="0" borderId="0" xfId="0" applyFont="1" applyBorder="1"/>
    <xf numFmtId="0" fontId="27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7" fillId="6" borderId="0" xfId="0" applyFont="1" applyFill="1" applyBorder="1" applyAlignment="1">
      <alignment vertical="center" wrapText="1"/>
    </xf>
    <xf numFmtId="0" fontId="29" fillId="0" borderId="0" xfId="90" applyFont="1" applyBorder="1" applyAlignment="1">
      <alignment vertical="center" wrapText="1"/>
    </xf>
    <xf numFmtId="49" fontId="29" fillId="0" borderId="23" xfId="0" applyNumberFormat="1" applyFont="1" applyBorder="1"/>
    <xf numFmtId="49" fontId="29" fillId="0" borderId="23" xfId="0" applyNumberFormat="1" applyFont="1" applyBorder="1" applyAlignment="1">
      <alignment horizontal="left"/>
    </xf>
    <xf numFmtId="0" fontId="30" fillId="6" borderId="11" xfId="0" applyFont="1" applyFill="1" applyBorder="1"/>
    <xf numFmtId="0" fontId="30" fillId="6" borderId="23" xfId="0" applyFont="1" applyFill="1" applyBorder="1"/>
    <xf numFmtId="0" fontId="30" fillId="0" borderId="33" xfId="0" applyFont="1" applyBorder="1"/>
    <xf numFmtId="0" fontId="29" fillId="0" borderId="11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6" borderId="18" xfId="0" applyFont="1" applyFill="1" applyBorder="1" applyAlignment="1">
      <alignment vertical="center" wrapText="1"/>
    </xf>
    <xf numFmtId="0" fontId="29" fillId="6" borderId="23" xfId="0" applyFont="1" applyFill="1" applyBorder="1" applyAlignment="1">
      <alignment vertical="center" wrapText="1"/>
    </xf>
    <xf numFmtId="0" fontId="27" fillId="4" borderId="28" xfId="0" applyFont="1" applyFill="1" applyBorder="1" applyAlignment="1">
      <alignment horizontal="left" textRotation="90" wrapText="1"/>
    </xf>
    <xf numFmtId="0" fontId="27" fillId="4" borderId="5" xfId="0" applyFont="1" applyFill="1" applyBorder="1" applyAlignment="1">
      <alignment horizontal="left" textRotation="90" wrapText="1"/>
    </xf>
    <xf numFmtId="0" fontId="27" fillId="4" borderId="3" xfId="0" applyFont="1" applyFill="1" applyBorder="1" applyAlignment="1">
      <alignment horizontal="left" textRotation="90" wrapText="1"/>
    </xf>
    <xf numFmtId="0" fontId="27" fillId="0" borderId="0" xfId="0" applyFont="1" applyFill="1" applyBorder="1" applyAlignment="1">
      <alignment horizontal="left" textRotation="90" wrapText="1"/>
    </xf>
    <xf numFmtId="0" fontId="27" fillId="0" borderId="21" xfId="0" applyFont="1" applyFill="1" applyBorder="1" applyAlignment="1" applyProtection="1">
      <alignment horizontal="left" wrapText="1"/>
    </xf>
    <xf numFmtId="0" fontId="29" fillId="0" borderId="3" xfId="0" applyFont="1" applyBorder="1" applyAlignment="1">
      <alignment horizontal="left" textRotation="90" wrapText="1"/>
    </xf>
    <xf numFmtId="49" fontId="29" fillId="0" borderId="35" xfId="0" applyNumberFormat="1" applyFont="1" applyBorder="1" applyAlignment="1">
      <alignment horizontal="left" textRotation="90" wrapText="1"/>
    </xf>
    <xf numFmtId="0" fontId="29" fillId="0" borderId="35" xfId="0" applyFont="1" applyBorder="1" applyAlignment="1">
      <alignment horizontal="left" textRotation="90" wrapText="1"/>
    </xf>
    <xf numFmtId="0" fontId="30" fillId="0" borderId="35" xfId="0" applyFont="1" applyBorder="1" applyAlignment="1">
      <alignment horizontal="left" textRotation="90" wrapText="1"/>
    </xf>
    <xf numFmtId="0" fontId="30" fillId="6" borderId="35" xfId="0" applyFont="1" applyFill="1" applyBorder="1" applyAlignment="1">
      <alignment horizontal="left" textRotation="90" wrapText="1"/>
    </xf>
    <xf numFmtId="0" fontId="35" fillId="0" borderId="35" xfId="0" applyFont="1" applyBorder="1" applyAlignment="1">
      <alignment horizontal="left" textRotation="90" wrapText="1"/>
    </xf>
    <xf numFmtId="0" fontId="29" fillId="6" borderId="35" xfId="0" applyFont="1" applyFill="1" applyBorder="1" applyAlignment="1">
      <alignment horizontal="left" textRotation="90" wrapText="1"/>
    </xf>
    <xf numFmtId="0" fontId="29" fillId="0" borderId="3" xfId="90" applyFont="1" applyBorder="1" applyAlignment="1">
      <alignment horizontal="left" textRotation="90" wrapText="1"/>
    </xf>
    <xf numFmtId="0" fontId="13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1" fillId="2" borderId="31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</cellXfs>
  <cellStyles count="9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Normal" xfId="0" builtinId="0"/>
    <cellStyle name="Normal 2" xfId="90"/>
    <cellStyle name="Normal 3" xfId="89"/>
  </cellStyles>
  <dxfs count="0"/>
  <tableStyles count="0" defaultTableStyle="TableStyleMedium9" defaultPivotStyle="PivotStyleMedium4"/>
  <colors>
    <mruColors>
      <color rgb="FF66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M33" sqref="M33"/>
    </sheetView>
  </sheetViews>
  <sheetFormatPr defaultColWidth="9" defaultRowHeight="15.6" x14ac:dyDescent="0.3"/>
  <cols>
    <col min="1" max="1" width="11.59765625" style="60" customWidth="1"/>
    <col min="2" max="2" width="8.3984375" style="60" customWidth="1"/>
    <col min="3" max="16384" width="9" style="60"/>
  </cols>
  <sheetData>
    <row r="1" spans="1:9" ht="21" x14ac:dyDescent="0.4">
      <c r="H1" s="62" t="s">
        <v>112</v>
      </c>
    </row>
    <row r="2" spans="1:9" ht="66" customHeight="1" x14ac:dyDescent="0.3">
      <c r="B2" s="184" t="s">
        <v>50</v>
      </c>
      <c r="C2" s="184"/>
      <c r="D2" s="184"/>
      <c r="E2" s="184"/>
      <c r="F2" s="184"/>
      <c r="G2" s="184"/>
      <c r="H2" s="184"/>
      <c r="I2" s="184"/>
    </row>
    <row r="3" spans="1:9" ht="17.25" customHeight="1" x14ac:dyDescent="0.3">
      <c r="B3" s="184" t="s">
        <v>131</v>
      </c>
      <c r="C3" s="184"/>
      <c r="D3" s="184"/>
      <c r="E3" s="184"/>
      <c r="F3" s="184"/>
      <c r="G3" s="184"/>
      <c r="H3" s="184"/>
      <c r="I3" s="184"/>
    </row>
    <row r="4" spans="1:9" ht="48.75" customHeight="1" x14ac:dyDescent="0.3"/>
    <row r="6" spans="1:9" ht="86.25" customHeight="1" x14ac:dyDescent="0.3"/>
    <row r="7" spans="1:9" s="63" customFormat="1" ht="68.25" customHeight="1" x14ac:dyDescent="0.6">
      <c r="A7" s="185" t="s">
        <v>83</v>
      </c>
      <c r="B7" s="185"/>
      <c r="C7" s="185"/>
      <c r="D7" s="185"/>
      <c r="E7" s="185"/>
      <c r="F7" s="185"/>
      <c r="G7" s="185"/>
      <c r="H7" s="185"/>
    </row>
    <row r="9" spans="1:9" x14ac:dyDescent="0.3">
      <c r="D9" s="60" t="s">
        <v>201</v>
      </c>
    </row>
    <row r="10" spans="1:9" ht="30" customHeight="1" x14ac:dyDescent="0.3"/>
    <row r="13" spans="1:9" x14ac:dyDescent="0.3">
      <c r="B13" s="64" t="s">
        <v>51</v>
      </c>
    </row>
    <row r="15" spans="1:9" x14ac:dyDescent="0.3">
      <c r="B15" s="64" t="s">
        <v>73</v>
      </c>
    </row>
    <row r="16" spans="1:9" x14ac:dyDescent="0.3">
      <c r="C16" s="65" t="s">
        <v>74</v>
      </c>
    </row>
    <row r="17" spans="1:3" x14ac:dyDescent="0.3">
      <c r="C17" s="65" t="s">
        <v>85</v>
      </c>
    </row>
    <row r="18" spans="1:3" x14ac:dyDescent="0.3">
      <c r="C18" s="65"/>
    </row>
    <row r="19" spans="1:3" x14ac:dyDescent="0.3">
      <c r="B19" s="64" t="s">
        <v>111</v>
      </c>
    </row>
    <row r="21" spans="1:3" x14ac:dyDescent="0.3">
      <c r="B21" s="64" t="s">
        <v>118</v>
      </c>
    </row>
    <row r="22" spans="1:3" x14ac:dyDescent="0.3">
      <c r="C22" s="65" t="s">
        <v>52</v>
      </c>
    </row>
    <row r="23" spans="1:3" x14ac:dyDescent="0.3">
      <c r="C23" s="65" t="s">
        <v>126</v>
      </c>
    </row>
    <row r="24" spans="1:3" x14ac:dyDescent="0.3">
      <c r="C24" s="65"/>
    </row>
    <row r="25" spans="1:3" x14ac:dyDescent="0.3">
      <c r="A25" s="66" t="s">
        <v>113</v>
      </c>
      <c r="C25" s="67"/>
    </row>
    <row r="26" spans="1:3" ht="14.25" customHeight="1" x14ac:dyDescent="0.3">
      <c r="A26" s="66" t="s">
        <v>133</v>
      </c>
      <c r="B26" s="64"/>
    </row>
    <row r="27" spans="1:3" x14ac:dyDescent="0.3">
      <c r="A27" s="66" t="s">
        <v>114</v>
      </c>
    </row>
    <row r="31" spans="1:3" x14ac:dyDescent="0.3">
      <c r="A31" s="68">
        <v>43344</v>
      </c>
    </row>
  </sheetData>
  <sheetProtection password="CF07" sheet="1" objects="1" scenarios="1"/>
  <mergeCells count="3">
    <mergeCell ref="B2:I2"/>
    <mergeCell ref="B3:I3"/>
    <mergeCell ref="A7:H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A2" sqref="A2"/>
    </sheetView>
  </sheetViews>
  <sheetFormatPr defaultRowHeight="15.6" x14ac:dyDescent="0.3"/>
  <cols>
    <col min="1" max="5" width="15.19921875" customWidth="1"/>
    <col min="7" max="7" width="6" customWidth="1"/>
    <col min="8" max="8" width="9" hidden="1" customWidth="1"/>
    <col min="9" max="9" width="7.69921875" hidden="1" customWidth="1"/>
  </cols>
  <sheetData>
    <row r="1" spans="1:9" ht="92.25" customHeight="1" x14ac:dyDescent="0.3">
      <c r="A1" s="189" t="s">
        <v>104</v>
      </c>
      <c r="B1" s="189"/>
      <c r="C1" s="189"/>
      <c r="D1" s="189"/>
      <c r="E1" s="189"/>
      <c r="F1" s="189"/>
      <c r="G1" s="189"/>
      <c r="H1" s="189"/>
      <c r="I1" s="189"/>
    </row>
    <row r="2" spans="1:9" ht="30" customHeight="1" x14ac:dyDescent="0.3">
      <c r="A2" s="13"/>
      <c r="B2" s="13"/>
      <c r="C2" s="13"/>
      <c r="D2" s="13"/>
      <c r="E2" s="13"/>
      <c r="F2" s="13"/>
      <c r="G2" s="13"/>
      <c r="H2" s="13"/>
      <c r="I2" s="13"/>
    </row>
    <row r="3" spans="1:9" ht="17.25" customHeight="1" x14ac:dyDescent="0.3">
      <c r="A3" s="187" t="s">
        <v>53</v>
      </c>
      <c r="B3" s="187"/>
      <c r="C3" s="187"/>
      <c r="D3" s="187"/>
      <c r="E3" s="187"/>
      <c r="F3" s="187"/>
      <c r="G3" s="187"/>
      <c r="H3" s="187"/>
      <c r="I3" s="187"/>
    </row>
    <row r="4" spans="1:9" ht="15" customHeight="1" x14ac:dyDescent="0.3">
      <c r="A4" s="8" t="s">
        <v>127</v>
      </c>
      <c r="B4" s="9"/>
      <c r="C4" s="9"/>
      <c r="D4" s="9"/>
      <c r="E4" s="9"/>
      <c r="F4" s="9"/>
      <c r="G4" s="9"/>
      <c r="H4" s="9"/>
      <c r="I4" s="9"/>
    </row>
    <row r="5" spans="1:9" ht="15" customHeight="1" x14ac:dyDescent="0.3">
      <c r="A5" s="8"/>
      <c r="B5" s="9"/>
      <c r="C5" s="9"/>
      <c r="D5" s="9"/>
      <c r="E5" s="9"/>
      <c r="F5" s="9"/>
      <c r="G5" s="9"/>
      <c r="H5" s="9"/>
      <c r="I5" s="9"/>
    </row>
    <row r="6" spans="1:9" ht="18.75" customHeight="1" x14ac:dyDescent="0.3">
      <c r="A6" s="188" t="s">
        <v>54</v>
      </c>
      <c r="B6" s="188"/>
      <c r="C6" s="188"/>
      <c r="D6" s="188"/>
      <c r="E6" s="188"/>
      <c r="F6" s="188"/>
      <c r="G6" s="188"/>
      <c r="H6" s="188"/>
      <c r="I6" s="188"/>
    </row>
    <row r="7" spans="1:9" x14ac:dyDescent="0.3">
      <c r="A7" s="187" t="s">
        <v>55</v>
      </c>
      <c r="B7" s="187"/>
      <c r="C7" s="187"/>
      <c r="D7" s="187"/>
      <c r="E7" s="187"/>
      <c r="F7" s="187"/>
      <c r="G7" s="187"/>
      <c r="H7" s="187"/>
      <c r="I7" s="187"/>
    </row>
    <row r="8" spans="1:9" ht="32.25" customHeight="1" x14ac:dyDescent="0.3">
      <c r="A8" s="186" t="s">
        <v>128</v>
      </c>
      <c r="B8" s="186"/>
      <c r="C8" s="186"/>
      <c r="D8" s="186"/>
      <c r="E8" s="186"/>
      <c r="F8" s="186"/>
      <c r="G8" s="186"/>
      <c r="H8" s="186"/>
      <c r="I8" s="186"/>
    </row>
    <row r="9" spans="1:9" ht="16.2" thickBot="1" x14ac:dyDescent="0.35">
      <c r="A9" s="1"/>
    </row>
    <row r="10" spans="1:9" ht="16.2" thickBot="1" x14ac:dyDescent="0.35">
      <c r="A10" s="2" t="s">
        <v>56</v>
      </c>
      <c r="B10" s="3" t="s">
        <v>51</v>
      </c>
      <c r="C10" s="3" t="s">
        <v>57</v>
      </c>
      <c r="D10" s="3" t="s">
        <v>58</v>
      </c>
      <c r="E10" s="3" t="s">
        <v>59</v>
      </c>
    </row>
    <row r="11" spans="1:9" ht="16.2" thickBot="1" x14ac:dyDescent="0.35">
      <c r="A11" s="4" t="s">
        <v>87</v>
      </c>
      <c r="B11" s="5" t="s">
        <v>29</v>
      </c>
      <c r="C11" s="5">
        <v>1.43</v>
      </c>
      <c r="D11" s="5" t="s">
        <v>60</v>
      </c>
      <c r="E11" s="5" t="s">
        <v>61</v>
      </c>
    </row>
    <row r="12" spans="1:9" ht="16.2" thickBot="1" x14ac:dyDescent="0.35">
      <c r="A12" s="4" t="s">
        <v>87</v>
      </c>
      <c r="B12" s="5" t="s">
        <v>46</v>
      </c>
      <c r="C12" s="5">
        <v>1</v>
      </c>
      <c r="D12" s="5" t="s">
        <v>60</v>
      </c>
      <c r="E12" s="5" t="s">
        <v>61</v>
      </c>
    </row>
    <row r="13" spans="1:9" ht="16.2" thickBot="1" x14ac:dyDescent="0.35">
      <c r="A13" s="4" t="s">
        <v>62</v>
      </c>
      <c r="B13" s="5" t="s">
        <v>47</v>
      </c>
      <c r="C13" s="5">
        <v>2</v>
      </c>
      <c r="D13" s="5" t="s">
        <v>63</v>
      </c>
      <c r="E13" s="5" t="s">
        <v>61</v>
      </c>
    </row>
    <row r="14" spans="1:9" ht="16.2" thickBot="1" x14ac:dyDescent="0.35">
      <c r="A14" s="6" t="s">
        <v>64</v>
      </c>
      <c r="B14" s="7" t="s">
        <v>65</v>
      </c>
      <c r="C14" s="7"/>
      <c r="D14" s="7" t="s">
        <v>66</v>
      </c>
      <c r="E14" s="7" t="s">
        <v>67</v>
      </c>
    </row>
    <row r="15" spans="1:9" ht="20.25" customHeight="1" x14ac:dyDescent="0.3">
      <c r="B15" s="9"/>
      <c r="C15" s="9"/>
      <c r="D15" s="9"/>
      <c r="E15" s="9"/>
      <c r="F15" s="9"/>
      <c r="G15" s="9"/>
      <c r="H15" s="9"/>
      <c r="I15" s="9"/>
    </row>
    <row r="16" spans="1:9" ht="26.25" customHeight="1" x14ac:dyDescent="0.3">
      <c r="A16" s="10" t="s">
        <v>101</v>
      </c>
      <c r="B16" s="11"/>
      <c r="C16" s="11"/>
      <c r="D16" s="11"/>
      <c r="E16" s="11"/>
      <c r="F16" s="11"/>
      <c r="G16" s="11"/>
      <c r="H16" s="9"/>
      <c r="I16" s="9"/>
    </row>
    <row r="17" spans="1:9" ht="52.5" customHeight="1" x14ac:dyDescent="0.3">
      <c r="A17" s="186" t="s">
        <v>105</v>
      </c>
      <c r="B17" s="186"/>
      <c r="C17" s="186"/>
      <c r="D17" s="186"/>
      <c r="E17" s="186"/>
      <c r="F17" s="186"/>
      <c r="G17" s="186"/>
      <c r="H17" s="186"/>
      <c r="I17" s="186"/>
    </row>
    <row r="18" spans="1:9" ht="16.5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9.5" customHeight="1" x14ac:dyDescent="0.3">
      <c r="A19" s="186" t="s">
        <v>115</v>
      </c>
      <c r="B19" s="186"/>
      <c r="C19" s="186"/>
      <c r="D19" s="186"/>
      <c r="E19" s="186"/>
      <c r="F19" s="186"/>
      <c r="G19" s="14"/>
      <c r="H19" s="14"/>
      <c r="I19" s="14"/>
    </row>
    <row r="20" spans="1:9" ht="15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36" customHeight="1" x14ac:dyDescent="0.3">
      <c r="A21" s="186" t="s">
        <v>106</v>
      </c>
      <c r="B21" s="186"/>
      <c r="C21" s="186"/>
      <c r="D21" s="186"/>
      <c r="E21" s="186"/>
      <c r="F21" s="186"/>
      <c r="G21" s="186"/>
      <c r="H21" s="186"/>
      <c r="I21" s="186"/>
    </row>
    <row r="23" spans="1:9" ht="15.75" customHeight="1" x14ac:dyDescent="0.3">
      <c r="A23" s="188" t="s">
        <v>68</v>
      </c>
      <c r="B23" s="188"/>
      <c r="C23" s="188"/>
      <c r="D23" s="188"/>
      <c r="E23" s="188"/>
      <c r="F23" s="188"/>
      <c r="G23" s="188"/>
      <c r="H23" s="188"/>
      <c r="I23" s="188"/>
    </row>
    <row r="24" spans="1:9" ht="41.25" customHeight="1" x14ac:dyDescent="0.3">
      <c r="A24" s="186" t="s">
        <v>102</v>
      </c>
      <c r="B24" s="186"/>
      <c r="C24" s="186"/>
      <c r="D24" s="186"/>
      <c r="E24" s="186"/>
      <c r="F24" s="186"/>
      <c r="G24" s="186"/>
      <c r="H24" s="186"/>
      <c r="I24" s="186"/>
    </row>
    <row r="25" spans="1:9" ht="45.75" customHeight="1" x14ac:dyDescent="0.3">
      <c r="A25" s="186" t="s">
        <v>69</v>
      </c>
      <c r="B25" s="186"/>
      <c r="C25" s="186"/>
      <c r="D25" s="186"/>
      <c r="E25" s="186"/>
      <c r="F25" s="186"/>
      <c r="G25" s="186"/>
      <c r="H25" s="186"/>
      <c r="I25" s="186"/>
    </row>
    <row r="26" spans="1:9" x14ac:dyDescent="0.3">
      <c r="A26" s="187" t="s">
        <v>103</v>
      </c>
      <c r="B26" s="187"/>
      <c r="C26" s="187"/>
      <c r="D26" s="187"/>
      <c r="E26" s="187"/>
      <c r="F26" s="187"/>
      <c r="G26" s="187"/>
      <c r="H26" s="187"/>
      <c r="I26" s="187"/>
    </row>
    <row r="27" spans="1:9" ht="9" customHeight="1" x14ac:dyDescent="0.3">
      <c r="A27" s="8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188" t="s">
        <v>47</v>
      </c>
      <c r="B28" s="188"/>
      <c r="C28" s="188"/>
      <c r="D28" s="188"/>
      <c r="E28" s="188"/>
      <c r="F28" s="188"/>
      <c r="G28" s="188"/>
      <c r="H28" s="188"/>
      <c r="I28" s="188"/>
    </row>
    <row r="29" spans="1:9" ht="45" customHeight="1" x14ac:dyDescent="0.3">
      <c r="A29" s="186" t="s">
        <v>129</v>
      </c>
      <c r="B29" s="186"/>
      <c r="C29" s="186"/>
      <c r="D29" s="186"/>
      <c r="E29" s="186"/>
      <c r="F29" s="186"/>
      <c r="G29" s="186"/>
      <c r="H29" s="186"/>
      <c r="I29" s="186"/>
    </row>
    <row r="30" spans="1:9" ht="21" customHeight="1" x14ac:dyDescent="0.3">
      <c r="A30" s="187" t="s">
        <v>70</v>
      </c>
      <c r="B30" s="187"/>
      <c r="C30" s="187"/>
      <c r="D30" s="187"/>
      <c r="E30" s="187"/>
      <c r="F30" s="187"/>
      <c r="G30" s="187"/>
      <c r="H30" s="187"/>
      <c r="I30" s="187"/>
    </row>
    <row r="31" spans="1:9" ht="45" customHeight="1" x14ac:dyDescent="0.3">
      <c r="A31" s="186" t="s">
        <v>71</v>
      </c>
      <c r="B31" s="186"/>
      <c r="C31" s="186"/>
      <c r="D31" s="186"/>
      <c r="E31" s="186"/>
      <c r="F31" s="186"/>
      <c r="G31" s="186"/>
      <c r="H31" s="186"/>
      <c r="I31" s="186"/>
    </row>
    <row r="32" spans="1:9" ht="18" customHeight="1" x14ac:dyDescent="0.3">
      <c r="A32" s="187" t="s">
        <v>72</v>
      </c>
      <c r="B32" s="187"/>
      <c r="C32" s="187"/>
      <c r="D32" s="187"/>
      <c r="E32" s="187"/>
      <c r="F32" s="187"/>
      <c r="G32" s="187"/>
      <c r="H32" s="187"/>
      <c r="I32" s="187"/>
    </row>
    <row r="33" spans="1:9" x14ac:dyDescent="0.3">
      <c r="A33" s="8"/>
      <c r="B33" s="9"/>
      <c r="C33" s="9"/>
      <c r="D33" s="9"/>
      <c r="E33" s="9"/>
      <c r="F33" s="9"/>
      <c r="G33" s="9"/>
      <c r="H33" s="9"/>
      <c r="I33" s="9"/>
    </row>
  </sheetData>
  <sheetProtection password="CF07" sheet="1" objects="1" scenarios="1"/>
  <mergeCells count="17">
    <mergeCell ref="A17:I17"/>
    <mergeCell ref="A1:I1"/>
    <mergeCell ref="A3:I3"/>
    <mergeCell ref="A6:I6"/>
    <mergeCell ref="A7:I7"/>
    <mergeCell ref="A8:I8"/>
    <mergeCell ref="A19:F19"/>
    <mergeCell ref="A32:I32"/>
    <mergeCell ref="A31:I31"/>
    <mergeCell ref="A21:I21"/>
    <mergeCell ref="A23:I23"/>
    <mergeCell ref="A24:I24"/>
    <mergeCell ref="A25:I25"/>
    <mergeCell ref="A26:I26"/>
    <mergeCell ref="A28:I28"/>
    <mergeCell ref="A29:I29"/>
    <mergeCell ref="A30:I30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workbookViewId="0">
      <selection activeCell="H49" sqref="H49:H50"/>
    </sheetView>
  </sheetViews>
  <sheetFormatPr defaultColWidth="9" defaultRowHeight="15.6" x14ac:dyDescent="0.3"/>
  <cols>
    <col min="1" max="1" width="6.8984375" style="60" customWidth="1"/>
    <col min="2" max="2" width="61.19921875" style="60" customWidth="1"/>
    <col min="3" max="3" width="35.8984375" style="60" customWidth="1"/>
    <col min="4" max="4" width="9" style="60"/>
    <col min="5" max="5" width="46.8984375" style="60" customWidth="1"/>
    <col min="6" max="16384" width="9" style="60"/>
  </cols>
  <sheetData>
    <row r="1" spans="1:5" s="58" customFormat="1" ht="21" x14ac:dyDescent="0.4">
      <c r="A1" s="59" t="s">
        <v>200</v>
      </c>
    </row>
    <row r="2" spans="1:5" ht="21" x14ac:dyDescent="0.4">
      <c r="A2" s="58" t="s">
        <v>132</v>
      </c>
      <c r="D2" s="192"/>
      <c r="E2" s="192"/>
    </row>
    <row r="3" spans="1:5" x14ac:dyDescent="0.3">
      <c r="A3" s="91"/>
      <c r="B3" s="91"/>
      <c r="D3" s="144"/>
      <c r="E3" s="145"/>
    </row>
    <row r="4" spans="1:5" ht="16.2" thickBot="1" x14ac:dyDescent="0.35">
      <c r="A4" s="190" t="s">
        <v>108</v>
      </c>
      <c r="B4" s="190"/>
      <c r="D4" s="144"/>
      <c r="E4" s="145"/>
    </row>
    <row r="5" spans="1:5" x14ac:dyDescent="0.3">
      <c r="A5" s="133" t="s">
        <v>1</v>
      </c>
      <c r="B5" s="135" t="s">
        <v>166</v>
      </c>
      <c r="D5" s="144"/>
      <c r="E5" s="145"/>
    </row>
    <row r="6" spans="1:5" x14ac:dyDescent="0.3">
      <c r="A6" s="131" t="s">
        <v>2</v>
      </c>
      <c r="B6" s="157" t="s">
        <v>167</v>
      </c>
      <c r="D6" s="144"/>
      <c r="E6" s="145"/>
    </row>
    <row r="7" spans="1:5" x14ac:dyDescent="0.3">
      <c r="A7" s="131" t="s">
        <v>3</v>
      </c>
      <c r="B7" s="135" t="s">
        <v>168</v>
      </c>
      <c r="D7" s="144"/>
      <c r="E7" s="145"/>
    </row>
    <row r="8" spans="1:5" x14ac:dyDescent="0.3">
      <c r="A8" s="131" t="s">
        <v>4</v>
      </c>
      <c r="B8" s="135" t="s">
        <v>169</v>
      </c>
      <c r="D8" s="144"/>
      <c r="E8" s="145"/>
    </row>
    <row r="9" spans="1:5" x14ac:dyDescent="0.3">
      <c r="A9" s="131" t="s">
        <v>5</v>
      </c>
      <c r="B9" s="135" t="s">
        <v>170</v>
      </c>
      <c r="D9" s="144"/>
      <c r="E9" s="145"/>
    </row>
    <row r="10" spans="1:5" x14ac:dyDescent="0.3">
      <c r="A10" s="131" t="s">
        <v>6</v>
      </c>
      <c r="B10" s="135" t="s">
        <v>171</v>
      </c>
      <c r="D10" s="144"/>
      <c r="E10" s="145"/>
    </row>
    <row r="11" spans="1:5" x14ac:dyDescent="0.3">
      <c r="A11" s="131" t="s">
        <v>7</v>
      </c>
      <c r="B11" s="135" t="s">
        <v>172</v>
      </c>
      <c r="D11" s="144"/>
      <c r="E11" s="145"/>
    </row>
    <row r="12" spans="1:5" ht="16.2" thickBot="1" x14ac:dyDescent="0.35">
      <c r="A12" s="132" t="s">
        <v>8</v>
      </c>
      <c r="B12" s="136" t="s">
        <v>173</v>
      </c>
      <c r="D12" s="144"/>
      <c r="E12" s="146"/>
    </row>
    <row r="13" spans="1:5" x14ac:dyDescent="0.3">
      <c r="A13" s="133" t="s">
        <v>9</v>
      </c>
      <c r="B13" s="134" t="s">
        <v>136</v>
      </c>
      <c r="D13" s="144"/>
      <c r="E13" s="145"/>
    </row>
    <row r="14" spans="1:5" x14ac:dyDescent="0.3">
      <c r="A14" s="131" t="s">
        <v>10</v>
      </c>
      <c r="B14" s="158" t="s">
        <v>137</v>
      </c>
      <c r="D14" s="144"/>
      <c r="E14" s="145"/>
    </row>
    <row r="15" spans="1:5" x14ac:dyDescent="0.3">
      <c r="A15" s="131" t="s">
        <v>11</v>
      </c>
      <c r="B15" s="135" t="s">
        <v>138</v>
      </c>
      <c r="D15" s="144"/>
      <c r="E15" s="145"/>
    </row>
    <row r="16" spans="1:5" x14ac:dyDescent="0.3">
      <c r="A16" s="131" t="s">
        <v>12</v>
      </c>
      <c r="B16" s="135" t="s">
        <v>139</v>
      </c>
      <c r="D16" s="144"/>
      <c r="E16" s="145"/>
    </row>
    <row r="17" spans="1:5" x14ac:dyDescent="0.3">
      <c r="A17" s="131" t="s">
        <v>13</v>
      </c>
      <c r="B17" s="135" t="s">
        <v>140</v>
      </c>
      <c r="D17" s="144"/>
      <c r="E17" s="145"/>
    </row>
    <row r="18" spans="1:5" x14ac:dyDescent="0.3">
      <c r="A18" s="131" t="s">
        <v>14</v>
      </c>
      <c r="B18" s="135" t="s">
        <v>141</v>
      </c>
      <c r="D18" s="144"/>
      <c r="E18" s="147"/>
    </row>
    <row r="19" spans="1:5" x14ac:dyDescent="0.3">
      <c r="A19" s="131" t="s">
        <v>15</v>
      </c>
      <c r="B19" s="135" t="s">
        <v>142</v>
      </c>
      <c r="D19" s="144"/>
      <c r="E19" s="147"/>
    </row>
    <row r="20" spans="1:5" ht="16.2" thickBot="1" x14ac:dyDescent="0.35">
      <c r="A20" s="132" t="s">
        <v>16</v>
      </c>
      <c r="B20" s="137" t="s">
        <v>143</v>
      </c>
      <c r="D20" s="144"/>
      <c r="E20" s="147"/>
    </row>
    <row r="21" spans="1:5" x14ac:dyDescent="0.3">
      <c r="A21" s="133" t="s">
        <v>17</v>
      </c>
      <c r="B21" s="138" t="s">
        <v>134</v>
      </c>
      <c r="D21" s="144"/>
      <c r="E21" s="148"/>
    </row>
    <row r="22" spans="1:5" x14ac:dyDescent="0.3">
      <c r="A22" s="131" t="s">
        <v>18</v>
      </c>
      <c r="B22" s="139" t="s">
        <v>144</v>
      </c>
      <c r="D22" s="144"/>
      <c r="E22" s="147"/>
    </row>
    <row r="23" spans="1:5" x14ac:dyDescent="0.3">
      <c r="A23" s="131" t="s">
        <v>19</v>
      </c>
      <c r="B23" s="140" t="s">
        <v>145</v>
      </c>
      <c r="D23" s="144"/>
      <c r="E23" s="147"/>
    </row>
    <row r="24" spans="1:5" x14ac:dyDescent="0.3">
      <c r="A24" s="131" t="s">
        <v>20</v>
      </c>
      <c r="B24" s="139" t="s">
        <v>146</v>
      </c>
      <c r="D24" s="144"/>
      <c r="E24" s="147"/>
    </row>
    <row r="25" spans="1:5" x14ac:dyDescent="0.3">
      <c r="A25" s="131" t="s">
        <v>21</v>
      </c>
      <c r="B25" s="139" t="s">
        <v>147</v>
      </c>
      <c r="D25" s="144"/>
      <c r="E25" s="147"/>
    </row>
    <row r="26" spans="1:5" x14ac:dyDescent="0.3">
      <c r="A26" s="131" t="s">
        <v>22</v>
      </c>
      <c r="B26" s="139" t="s">
        <v>148</v>
      </c>
      <c r="D26" s="144"/>
      <c r="E26" s="147"/>
    </row>
    <row r="27" spans="1:5" x14ac:dyDescent="0.3">
      <c r="A27" s="131" t="s">
        <v>23</v>
      </c>
      <c r="B27" s="139" t="s">
        <v>149</v>
      </c>
      <c r="D27" s="144"/>
      <c r="E27" s="147"/>
    </row>
    <row r="28" spans="1:5" ht="16.2" thickBot="1" x14ac:dyDescent="0.35">
      <c r="A28" s="132" t="s">
        <v>24</v>
      </c>
      <c r="B28" s="137" t="s">
        <v>150</v>
      </c>
      <c r="D28" s="144"/>
      <c r="E28" s="147"/>
    </row>
    <row r="29" spans="1:5" x14ac:dyDescent="0.3">
      <c r="A29" s="133" t="s">
        <v>25</v>
      </c>
      <c r="B29" s="138" t="s">
        <v>174</v>
      </c>
      <c r="D29" s="144"/>
      <c r="E29" s="147"/>
    </row>
    <row r="30" spans="1:5" x14ac:dyDescent="0.3">
      <c r="A30" s="131" t="s">
        <v>26</v>
      </c>
      <c r="B30" s="139" t="s">
        <v>175</v>
      </c>
      <c r="D30" s="144"/>
      <c r="E30" s="147"/>
    </row>
    <row r="31" spans="1:5" x14ac:dyDescent="0.3">
      <c r="A31" s="131" t="s">
        <v>27</v>
      </c>
      <c r="B31" s="139" t="s">
        <v>176</v>
      </c>
      <c r="D31" s="149"/>
      <c r="E31" s="150"/>
    </row>
    <row r="32" spans="1:5" ht="16.2" thickBot="1" x14ac:dyDescent="0.35">
      <c r="A32" s="132" t="s">
        <v>28</v>
      </c>
      <c r="B32" s="137" t="s">
        <v>177</v>
      </c>
      <c r="D32" s="193"/>
      <c r="E32" s="193"/>
    </row>
    <row r="33" spans="1:5" x14ac:dyDescent="0.3">
      <c r="A33" s="61"/>
      <c r="B33" s="70"/>
      <c r="D33" s="91"/>
      <c r="E33" s="151"/>
    </row>
    <row r="34" spans="1:5" ht="16.2" thickBot="1" x14ac:dyDescent="0.35">
      <c r="A34" s="191" t="s">
        <v>109</v>
      </c>
      <c r="B34" s="191"/>
      <c r="D34" s="91"/>
      <c r="E34" s="151"/>
    </row>
    <row r="35" spans="1:5" x14ac:dyDescent="0.3">
      <c r="A35" s="88" t="s">
        <v>1</v>
      </c>
      <c r="B35" s="159" t="s">
        <v>178</v>
      </c>
      <c r="D35" s="91"/>
      <c r="E35" s="152"/>
    </row>
    <row r="36" spans="1:5" x14ac:dyDescent="0.3">
      <c r="A36" s="89" t="s">
        <v>2</v>
      </c>
      <c r="B36" s="160" t="s">
        <v>179</v>
      </c>
      <c r="D36" s="91"/>
      <c r="E36" s="152"/>
    </row>
    <row r="37" spans="1:5" x14ac:dyDescent="0.3">
      <c r="A37" s="89" t="s">
        <v>3</v>
      </c>
      <c r="B37" s="139" t="s">
        <v>180</v>
      </c>
      <c r="D37" s="91"/>
      <c r="E37" s="152"/>
    </row>
    <row r="38" spans="1:5" x14ac:dyDescent="0.3">
      <c r="A38" s="89" t="s">
        <v>4</v>
      </c>
      <c r="B38" s="139" t="s">
        <v>181</v>
      </c>
      <c r="D38" s="91"/>
      <c r="E38" s="152"/>
    </row>
    <row r="39" spans="1:5" x14ac:dyDescent="0.3">
      <c r="A39" s="89" t="s">
        <v>5</v>
      </c>
      <c r="B39" s="139" t="s">
        <v>182</v>
      </c>
      <c r="D39" s="91"/>
      <c r="E39" s="152"/>
    </row>
    <row r="40" spans="1:5" x14ac:dyDescent="0.3">
      <c r="A40" s="89" t="s">
        <v>6</v>
      </c>
      <c r="B40" s="139" t="s">
        <v>183</v>
      </c>
      <c r="D40" s="91"/>
      <c r="E40" s="153"/>
    </row>
    <row r="41" spans="1:5" ht="16.2" thickBot="1" x14ac:dyDescent="0.35">
      <c r="A41" s="141" t="s">
        <v>7</v>
      </c>
      <c r="B41" s="161" t="s">
        <v>184</v>
      </c>
      <c r="D41" s="91"/>
      <c r="E41" s="153"/>
    </row>
    <row r="42" spans="1:5" x14ac:dyDescent="0.3">
      <c r="A42" s="88" t="s">
        <v>9</v>
      </c>
      <c r="B42" s="162" t="s">
        <v>90</v>
      </c>
      <c r="D42" s="91"/>
      <c r="E42" s="153"/>
    </row>
    <row r="43" spans="1:5" x14ac:dyDescent="0.3">
      <c r="A43" s="89" t="s">
        <v>10</v>
      </c>
      <c r="B43" s="163" t="s">
        <v>89</v>
      </c>
      <c r="D43" s="91"/>
      <c r="E43" s="153"/>
    </row>
    <row r="44" spans="1:5" x14ac:dyDescent="0.3">
      <c r="A44" s="89" t="s">
        <v>11</v>
      </c>
      <c r="B44" s="163" t="s">
        <v>89</v>
      </c>
      <c r="D44" s="91"/>
      <c r="E44" s="153"/>
    </row>
    <row r="45" spans="1:5" x14ac:dyDescent="0.3">
      <c r="A45" s="89" t="s">
        <v>12</v>
      </c>
      <c r="B45" s="163" t="s">
        <v>88</v>
      </c>
      <c r="D45" s="91"/>
      <c r="E45" s="153"/>
    </row>
    <row r="46" spans="1:5" x14ac:dyDescent="0.3">
      <c r="A46" s="89" t="s">
        <v>13</v>
      </c>
      <c r="B46" s="163" t="s">
        <v>90</v>
      </c>
      <c r="D46" s="91"/>
      <c r="E46" s="153"/>
    </row>
    <row r="47" spans="1:5" x14ac:dyDescent="0.3">
      <c r="A47" s="89" t="s">
        <v>14</v>
      </c>
      <c r="B47" s="163" t="s">
        <v>88</v>
      </c>
      <c r="D47" s="91"/>
      <c r="E47" s="153"/>
    </row>
    <row r="48" spans="1:5" ht="16.2" thickBot="1" x14ac:dyDescent="0.35">
      <c r="A48" s="72" t="s">
        <v>15</v>
      </c>
      <c r="B48" s="164" t="s">
        <v>90</v>
      </c>
      <c r="D48" s="91"/>
      <c r="E48" s="153"/>
    </row>
    <row r="49" spans="1:5" x14ac:dyDescent="0.3">
      <c r="A49" s="88" t="s">
        <v>17</v>
      </c>
      <c r="B49" s="162" t="s">
        <v>151</v>
      </c>
      <c r="C49" s="69"/>
      <c r="D49" s="91"/>
      <c r="E49" s="153"/>
    </row>
    <row r="50" spans="1:5" x14ac:dyDescent="0.3">
      <c r="A50" s="89" t="s">
        <v>18</v>
      </c>
      <c r="B50" s="165" t="s">
        <v>152</v>
      </c>
      <c r="C50" s="69"/>
      <c r="D50" s="91"/>
      <c r="E50" s="153"/>
    </row>
    <row r="51" spans="1:5" x14ac:dyDescent="0.3">
      <c r="A51" s="89" t="s">
        <v>19</v>
      </c>
      <c r="B51" s="165" t="s">
        <v>153</v>
      </c>
      <c r="C51" s="69"/>
      <c r="D51" s="91"/>
      <c r="E51" s="153"/>
    </row>
    <row r="52" spans="1:5" x14ac:dyDescent="0.3">
      <c r="A52" s="89" t="s">
        <v>20</v>
      </c>
      <c r="B52" s="165" t="s">
        <v>154</v>
      </c>
      <c r="C52" s="69"/>
      <c r="D52" s="91"/>
      <c r="E52" s="153"/>
    </row>
    <row r="53" spans="1:5" x14ac:dyDescent="0.3">
      <c r="A53" s="89" t="s">
        <v>21</v>
      </c>
      <c r="B53" s="165" t="s">
        <v>155</v>
      </c>
      <c r="C53" s="69"/>
      <c r="D53" s="91"/>
      <c r="E53" s="154"/>
    </row>
    <row r="54" spans="1:5" ht="16.2" thickBot="1" x14ac:dyDescent="0.35">
      <c r="A54" s="90" t="s">
        <v>22</v>
      </c>
      <c r="B54" s="166" t="s">
        <v>156</v>
      </c>
      <c r="C54" s="69"/>
      <c r="D54" s="91"/>
      <c r="E54" s="154"/>
    </row>
    <row r="55" spans="1:5" x14ac:dyDescent="0.3">
      <c r="A55" s="88" t="s">
        <v>25</v>
      </c>
      <c r="B55" s="167" t="s">
        <v>185</v>
      </c>
      <c r="C55" s="69"/>
      <c r="D55" s="91"/>
      <c r="E55" s="154"/>
    </row>
    <row r="56" spans="1:5" x14ac:dyDescent="0.3">
      <c r="A56" s="89" t="s">
        <v>26</v>
      </c>
      <c r="B56" s="165" t="s">
        <v>186</v>
      </c>
      <c r="C56" s="69"/>
      <c r="D56" s="91"/>
      <c r="E56" s="154"/>
    </row>
    <row r="57" spans="1:5" x14ac:dyDescent="0.3">
      <c r="A57" s="89" t="s">
        <v>27</v>
      </c>
      <c r="B57" s="165" t="s">
        <v>187</v>
      </c>
      <c r="C57" s="69"/>
      <c r="D57" s="91"/>
      <c r="E57" s="153"/>
    </row>
    <row r="58" spans="1:5" x14ac:dyDescent="0.3">
      <c r="A58" s="89" t="s">
        <v>28</v>
      </c>
      <c r="B58" s="165" t="s">
        <v>188</v>
      </c>
      <c r="C58" s="69"/>
      <c r="D58" s="91"/>
      <c r="E58" s="153"/>
    </row>
    <row r="59" spans="1:5" x14ac:dyDescent="0.3">
      <c r="A59" s="89" t="s">
        <v>30</v>
      </c>
      <c r="B59" s="163" t="s">
        <v>189</v>
      </c>
      <c r="C59" s="69"/>
      <c r="D59" s="91"/>
      <c r="E59" s="153"/>
    </row>
    <row r="60" spans="1:5" x14ac:dyDescent="0.3">
      <c r="A60" s="89" t="s">
        <v>31</v>
      </c>
      <c r="B60" s="163" t="s">
        <v>135</v>
      </c>
      <c r="C60" s="69"/>
      <c r="D60" s="91"/>
      <c r="E60" s="153"/>
    </row>
    <row r="61" spans="1:5" x14ac:dyDescent="0.3">
      <c r="A61" s="89" t="s">
        <v>32</v>
      </c>
      <c r="B61" s="163" t="s">
        <v>190</v>
      </c>
      <c r="C61" s="69"/>
      <c r="D61" s="91"/>
      <c r="E61" s="153"/>
    </row>
    <row r="62" spans="1:5" x14ac:dyDescent="0.3">
      <c r="A62" s="89" t="s">
        <v>33</v>
      </c>
      <c r="B62" s="163" t="s">
        <v>191</v>
      </c>
      <c r="C62" s="69"/>
      <c r="D62" s="91"/>
      <c r="E62" s="153"/>
    </row>
    <row r="63" spans="1:5" x14ac:dyDescent="0.3">
      <c r="A63" s="89" t="s">
        <v>34</v>
      </c>
      <c r="B63" s="163" t="s">
        <v>192</v>
      </c>
      <c r="C63" s="69"/>
      <c r="D63" s="91"/>
      <c r="E63" s="153"/>
    </row>
    <row r="64" spans="1:5" x14ac:dyDescent="0.3">
      <c r="A64" s="89" t="s">
        <v>35</v>
      </c>
      <c r="B64" s="163" t="s">
        <v>193</v>
      </c>
      <c r="C64" s="69"/>
      <c r="D64" s="91"/>
      <c r="E64" s="153"/>
    </row>
    <row r="65" spans="1:5" x14ac:dyDescent="0.3">
      <c r="A65" s="89" t="s">
        <v>36</v>
      </c>
      <c r="B65" s="163" t="s">
        <v>194</v>
      </c>
      <c r="C65" s="69"/>
      <c r="D65" s="91"/>
      <c r="E65" s="153"/>
    </row>
    <row r="66" spans="1:5" ht="16.2" thickBot="1" x14ac:dyDescent="0.35">
      <c r="A66" s="90" t="s">
        <v>37</v>
      </c>
      <c r="B66" s="168" t="s">
        <v>195</v>
      </c>
      <c r="C66" s="69"/>
      <c r="D66" s="91"/>
      <c r="E66" s="153"/>
    </row>
    <row r="67" spans="1:5" x14ac:dyDescent="0.3">
      <c r="A67" s="88" t="s">
        <v>38</v>
      </c>
      <c r="B67" s="162" t="s">
        <v>196</v>
      </c>
      <c r="D67" s="91"/>
      <c r="E67" s="153"/>
    </row>
    <row r="68" spans="1:5" x14ac:dyDescent="0.3">
      <c r="A68" s="89" t="s">
        <v>39</v>
      </c>
      <c r="B68" s="163" t="s">
        <v>197</v>
      </c>
      <c r="D68" s="91"/>
      <c r="E68" s="155"/>
    </row>
    <row r="69" spans="1:5" x14ac:dyDescent="0.3">
      <c r="A69" s="89" t="s">
        <v>40</v>
      </c>
      <c r="B69" s="163" t="s">
        <v>198</v>
      </c>
      <c r="D69" s="91"/>
      <c r="E69" s="153"/>
    </row>
    <row r="70" spans="1:5" ht="16.2" thickBot="1" x14ac:dyDescent="0.35">
      <c r="A70" s="90" t="s">
        <v>41</v>
      </c>
      <c r="B70" s="169" t="s">
        <v>199</v>
      </c>
      <c r="D70" s="91"/>
      <c r="E70" s="153"/>
    </row>
    <row r="71" spans="1:5" x14ac:dyDescent="0.3">
      <c r="A71" s="88" t="s">
        <v>42</v>
      </c>
      <c r="B71" s="162" t="s">
        <v>157</v>
      </c>
      <c r="D71" s="91"/>
      <c r="E71" s="155"/>
    </row>
    <row r="72" spans="1:5" x14ac:dyDescent="0.3">
      <c r="A72" s="89" t="s">
        <v>43</v>
      </c>
      <c r="B72" s="163" t="s">
        <v>158</v>
      </c>
      <c r="D72" s="91"/>
      <c r="E72" s="153"/>
    </row>
    <row r="73" spans="1:5" x14ac:dyDescent="0.3">
      <c r="A73" s="89" t="s">
        <v>44</v>
      </c>
      <c r="B73" s="170" t="s">
        <v>159</v>
      </c>
      <c r="D73" s="149"/>
      <c r="E73" s="150"/>
    </row>
    <row r="74" spans="1:5" ht="16.2" thickBot="1" x14ac:dyDescent="0.35">
      <c r="A74" s="90" t="s">
        <v>45</v>
      </c>
      <c r="B74" s="168" t="s">
        <v>160</v>
      </c>
      <c r="D74" s="193"/>
      <c r="E74" s="193"/>
    </row>
    <row r="75" spans="1:5" x14ac:dyDescent="0.3">
      <c r="A75" s="61"/>
      <c r="B75" s="70"/>
      <c r="D75" s="91"/>
      <c r="E75" s="156"/>
    </row>
    <row r="76" spans="1:5" ht="16.2" thickBot="1" x14ac:dyDescent="0.35">
      <c r="A76" s="191" t="s">
        <v>110</v>
      </c>
      <c r="B76" s="191"/>
      <c r="D76" s="91"/>
      <c r="E76" s="156"/>
    </row>
    <row r="77" spans="1:5" ht="16.8" thickTop="1" thickBot="1" x14ac:dyDescent="0.35">
      <c r="A77" s="88" t="s">
        <v>91</v>
      </c>
      <c r="B77" s="142" t="s">
        <v>161</v>
      </c>
      <c r="C77" s="70"/>
      <c r="D77" s="91"/>
      <c r="E77" s="156"/>
    </row>
    <row r="78" spans="1:5" ht="16.2" thickBot="1" x14ac:dyDescent="0.35">
      <c r="A78" s="89" t="s">
        <v>92</v>
      </c>
      <c r="B78" s="143" t="s">
        <v>162</v>
      </c>
      <c r="C78" s="70"/>
      <c r="D78" s="91"/>
      <c r="E78" s="156"/>
    </row>
    <row r="79" spans="1:5" ht="28.2" thickBot="1" x14ac:dyDescent="0.35">
      <c r="A79" s="89" t="s">
        <v>93</v>
      </c>
      <c r="B79" s="143" t="s">
        <v>163</v>
      </c>
      <c r="C79" s="70"/>
      <c r="D79" s="91"/>
      <c r="E79" s="156"/>
    </row>
    <row r="80" spans="1:5" ht="16.2" thickBot="1" x14ac:dyDescent="0.35">
      <c r="A80" s="89" t="s">
        <v>94</v>
      </c>
      <c r="B80" s="143" t="s">
        <v>164</v>
      </c>
      <c r="C80" s="70"/>
      <c r="D80" s="91"/>
      <c r="E80" s="156"/>
    </row>
    <row r="81" spans="1:5" ht="16.2" thickBot="1" x14ac:dyDescent="0.35">
      <c r="A81" s="89" t="s">
        <v>95</v>
      </c>
      <c r="B81" s="143" t="s">
        <v>165</v>
      </c>
      <c r="C81" s="71"/>
      <c r="D81" s="91"/>
      <c r="E81" s="156"/>
    </row>
    <row r="82" spans="1:5" ht="16.2" thickBot="1" x14ac:dyDescent="0.35">
      <c r="A82" s="89" t="s">
        <v>98</v>
      </c>
      <c r="B82" s="143" t="s">
        <v>120</v>
      </c>
      <c r="C82" s="71"/>
      <c r="D82" s="91"/>
      <c r="E82" s="156"/>
    </row>
    <row r="83" spans="1:5" ht="28.2" thickBot="1" x14ac:dyDescent="0.35">
      <c r="A83" s="89" t="s">
        <v>96</v>
      </c>
      <c r="B83" s="143" t="s">
        <v>121</v>
      </c>
      <c r="C83" s="71"/>
      <c r="D83" s="91"/>
      <c r="E83" s="156"/>
    </row>
    <row r="84" spans="1:5" ht="16.2" thickBot="1" x14ac:dyDescent="0.35">
      <c r="A84" s="89" t="s">
        <v>97</v>
      </c>
      <c r="B84" s="143" t="s">
        <v>122</v>
      </c>
      <c r="C84" s="71"/>
      <c r="D84" s="91"/>
      <c r="E84" s="156"/>
    </row>
    <row r="85" spans="1:5" ht="16.2" thickBot="1" x14ac:dyDescent="0.35">
      <c r="A85" s="89" t="s">
        <v>100</v>
      </c>
      <c r="B85" s="143" t="s">
        <v>123</v>
      </c>
      <c r="C85" s="71"/>
    </row>
    <row r="86" spans="1:5" ht="16.2" thickBot="1" x14ac:dyDescent="0.35">
      <c r="A86" s="90" t="s">
        <v>99</v>
      </c>
      <c r="B86" s="143" t="s">
        <v>124</v>
      </c>
      <c r="C86" s="71"/>
    </row>
    <row r="87" spans="1:5" x14ac:dyDescent="0.3">
      <c r="A87" s="61"/>
    </row>
  </sheetData>
  <sheetProtection password="CF07" sheet="1" objects="1" scenarios="1"/>
  <mergeCells count="6">
    <mergeCell ref="A4:B4"/>
    <mergeCell ref="A34:B34"/>
    <mergeCell ref="A76:B76"/>
    <mergeCell ref="D2:E2"/>
    <mergeCell ref="D32:E32"/>
    <mergeCell ref="D74:E74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97"/>
  <sheetViews>
    <sheetView workbookViewId="0">
      <selection activeCell="AZ2" sqref="AZ2"/>
    </sheetView>
  </sheetViews>
  <sheetFormatPr defaultColWidth="10.8984375" defaultRowHeight="15.6" x14ac:dyDescent="0.3"/>
  <cols>
    <col min="1" max="1" width="21" style="29" customWidth="1"/>
    <col min="2" max="2" width="3.09765625" style="30" customWidth="1"/>
    <col min="3" max="3" width="3.09765625" style="31" customWidth="1"/>
    <col min="4" max="5" width="5.3984375" style="31" customWidth="1"/>
    <col min="6" max="8" width="3.09765625" style="31" customWidth="1"/>
    <col min="9" max="9" width="3.09765625" style="32" customWidth="1"/>
    <col min="10" max="10" width="3.09765625" style="33" customWidth="1"/>
    <col min="11" max="16" width="3.09765625" style="31" customWidth="1"/>
    <col min="17" max="17" width="3.09765625" style="32" customWidth="1"/>
    <col min="18" max="18" width="3.09765625" style="33" customWidth="1"/>
    <col min="19" max="24" width="3.09765625" style="31" customWidth="1"/>
    <col min="25" max="25" width="3.09765625" style="32" customWidth="1"/>
    <col min="26" max="26" width="3.09765625" style="33" customWidth="1"/>
    <col min="27" max="27" width="3.09765625" style="31" customWidth="1"/>
    <col min="28" max="28" width="7.69921875" style="31" customWidth="1"/>
    <col min="29" max="29" width="5.3984375" style="32" customWidth="1"/>
    <col min="30" max="30" width="3.09765625" style="34" customWidth="1"/>
    <col min="31" max="35" width="3.09765625" style="35" customWidth="1"/>
    <col min="36" max="36" width="3.09765625" style="36" customWidth="1"/>
    <col min="37" max="37" width="3.09765625" style="34" customWidth="1"/>
    <col min="38" max="42" width="3.09765625" style="35" customWidth="1"/>
    <col min="43" max="43" width="3.09765625" style="36" customWidth="1"/>
    <col min="44" max="44" width="3.09765625" style="34" customWidth="1"/>
    <col min="45" max="46" width="3.09765625" style="35" customWidth="1"/>
    <col min="47" max="47" width="5.3984375" style="35" customWidth="1"/>
    <col min="48" max="48" width="3.09765625" style="35" customWidth="1"/>
    <col min="49" max="49" width="3.09765625" style="36" customWidth="1"/>
    <col min="50" max="50" width="3.09765625" style="34" customWidth="1"/>
    <col min="51" max="60" width="3.09765625" style="35" customWidth="1"/>
    <col min="61" max="61" width="3.09765625" style="36" customWidth="1"/>
    <col min="62" max="62" width="3.09765625" style="34" customWidth="1"/>
    <col min="63" max="64" width="3.09765625" style="35" customWidth="1"/>
    <col min="65" max="65" width="3.09765625" style="36" customWidth="1"/>
    <col min="66" max="68" width="3.09765625" style="35" customWidth="1"/>
    <col min="69" max="69" width="3.09765625" style="36" customWidth="1"/>
    <col min="70" max="70" width="5.3984375" style="37" customWidth="1"/>
    <col min="71" max="71" width="5.3984375" style="38" customWidth="1"/>
    <col min="72" max="72" width="7.69921875" style="38" customWidth="1"/>
    <col min="73" max="73" width="5.3984375" style="38" customWidth="1"/>
    <col min="74" max="74" width="5.3984375" style="39" customWidth="1"/>
    <col min="75" max="75" width="5.3984375" style="37" customWidth="1"/>
    <col min="76" max="76" width="7.69921875" style="38" customWidth="1"/>
    <col min="77" max="77" width="5.3984375" style="38" customWidth="1"/>
    <col min="78" max="78" width="7.69921875" style="38" customWidth="1"/>
    <col min="79" max="79" width="7.69921875" style="39" customWidth="1"/>
    <col min="80" max="80" width="6.09765625" style="56" customWidth="1"/>
    <col min="81" max="81" width="3" style="40" customWidth="1"/>
    <col min="82" max="82" width="7.59765625" style="40" customWidth="1"/>
    <col min="83" max="83" width="6.09765625" style="40" customWidth="1"/>
    <col min="84" max="84" width="3" style="57" customWidth="1"/>
    <col min="85" max="16384" width="10.8984375" style="15"/>
  </cols>
  <sheetData>
    <row r="1" spans="1:84" ht="21" x14ac:dyDescent="0.4">
      <c r="A1" s="73" t="s">
        <v>86</v>
      </c>
      <c r="B1" s="74"/>
      <c r="C1" s="75"/>
      <c r="D1" s="75"/>
      <c r="E1" s="7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</row>
    <row r="2" spans="1:84" s="17" customFormat="1" ht="32.25" customHeight="1" x14ac:dyDescent="0.4">
      <c r="A2" s="106" t="s">
        <v>202</v>
      </c>
      <c r="B2" s="106"/>
      <c r="C2" s="106"/>
      <c r="D2" s="106"/>
      <c r="E2" s="106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84" s="21" customFormat="1" ht="29.25" customHeight="1" x14ac:dyDescent="0.3">
      <c r="A3" s="19" t="s">
        <v>48</v>
      </c>
      <c r="B3" s="194"/>
      <c r="C3" s="194"/>
      <c r="D3" s="194"/>
      <c r="E3" s="194"/>
      <c r="F3" s="194"/>
      <c r="G3" s="194"/>
      <c r="H3" s="194"/>
      <c r="I3" s="194"/>
      <c r="J3" s="194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84" s="21" customFormat="1" ht="28.5" customHeight="1" x14ac:dyDescent="0.35">
      <c r="A4" s="19" t="s">
        <v>75</v>
      </c>
      <c r="B4" s="195" t="s">
        <v>76</v>
      </c>
      <c r="C4" s="195"/>
      <c r="D4" s="195"/>
      <c r="E4" s="195"/>
      <c r="F4" s="195"/>
      <c r="G4" s="195"/>
      <c r="H4" s="195"/>
      <c r="I4" s="195"/>
      <c r="J4" s="195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CB4" s="22"/>
      <c r="CC4" s="22"/>
      <c r="CD4" s="22"/>
      <c r="CE4" s="22"/>
      <c r="CF4" s="22"/>
    </row>
    <row r="5" spans="1:84" s="21" customFormat="1" ht="15.75" customHeight="1" x14ac:dyDescent="0.35">
      <c r="A5" s="19" t="s">
        <v>49</v>
      </c>
      <c r="B5" s="195" t="s">
        <v>76</v>
      </c>
      <c r="C5" s="195"/>
      <c r="D5" s="195"/>
      <c r="E5" s="195"/>
      <c r="F5" s="195"/>
      <c r="G5" s="195"/>
      <c r="H5" s="195"/>
      <c r="I5" s="195"/>
      <c r="J5" s="195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CB5" s="196"/>
      <c r="CC5" s="196"/>
      <c r="CD5" s="196"/>
      <c r="CE5" s="196"/>
      <c r="CF5" s="196"/>
    </row>
    <row r="6" spans="1:84" s="23" customFormat="1" ht="36" customHeight="1" thickBot="1" x14ac:dyDescent="0.4">
      <c r="A6" s="41" t="s">
        <v>125</v>
      </c>
      <c r="B6" s="196" t="s">
        <v>130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 t="s">
        <v>116</v>
      </c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7" t="s">
        <v>117</v>
      </c>
      <c r="BS6" s="197"/>
      <c r="BT6" s="197"/>
      <c r="BU6" s="197"/>
      <c r="BV6" s="197"/>
      <c r="BW6" s="197"/>
      <c r="BX6" s="197"/>
      <c r="BY6" s="197"/>
      <c r="BZ6" s="197"/>
      <c r="CA6" s="197"/>
      <c r="CB6" s="196"/>
      <c r="CC6" s="196"/>
      <c r="CD6" s="196"/>
      <c r="CE6" s="196"/>
      <c r="CF6" s="196"/>
    </row>
    <row r="7" spans="1:84" s="174" customFormat="1" ht="142.5" customHeight="1" thickBot="1" x14ac:dyDescent="0.35">
      <c r="A7" s="175" t="s">
        <v>0</v>
      </c>
      <c r="B7" s="176" t="s">
        <v>166</v>
      </c>
      <c r="C7" s="177" t="s">
        <v>167</v>
      </c>
      <c r="D7" s="178" t="s">
        <v>168</v>
      </c>
      <c r="E7" s="178" t="s">
        <v>169</v>
      </c>
      <c r="F7" s="178" t="s">
        <v>170</v>
      </c>
      <c r="G7" s="178" t="s">
        <v>171</v>
      </c>
      <c r="H7" s="178" t="s">
        <v>172</v>
      </c>
      <c r="I7" s="178" t="s">
        <v>173</v>
      </c>
      <c r="J7" s="178" t="s">
        <v>136</v>
      </c>
      <c r="K7" s="177" t="s">
        <v>137</v>
      </c>
      <c r="L7" s="178" t="s">
        <v>138</v>
      </c>
      <c r="M7" s="178" t="s">
        <v>139</v>
      </c>
      <c r="N7" s="178" t="s">
        <v>140</v>
      </c>
      <c r="O7" s="178" t="s">
        <v>141</v>
      </c>
      <c r="P7" s="178" t="s">
        <v>142</v>
      </c>
      <c r="Q7" s="179" t="s">
        <v>143</v>
      </c>
      <c r="R7" s="179" t="s">
        <v>134</v>
      </c>
      <c r="S7" s="179" t="s">
        <v>144</v>
      </c>
      <c r="T7" s="179" t="s">
        <v>145</v>
      </c>
      <c r="U7" s="179" t="s">
        <v>146</v>
      </c>
      <c r="V7" s="179" t="s">
        <v>147</v>
      </c>
      <c r="W7" s="179" t="s">
        <v>148</v>
      </c>
      <c r="X7" s="179" t="s">
        <v>149</v>
      </c>
      <c r="Y7" s="179" t="s">
        <v>150</v>
      </c>
      <c r="Z7" s="179" t="s">
        <v>174</v>
      </c>
      <c r="AA7" s="179" t="s">
        <v>175</v>
      </c>
      <c r="AB7" s="179" t="s">
        <v>176</v>
      </c>
      <c r="AC7" s="179" t="s">
        <v>177</v>
      </c>
      <c r="AD7" s="180" t="s">
        <v>178</v>
      </c>
      <c r="AE7" s="180" t="s">
        <v>179</v>
      </c>
      <c r="AF7" s="179" t="s">
        <v>180</v>
      </c>
      <c r="AG7" s="179" t="s">
        <v>181</v>
      </c>
      <c r="AH7" s="179" t="s">
        <v>182</v>
      </c>
      <c r="AI7" s="179" t="s">
        <v>183</v>
      </c>
      <c r="AJ7" s="179" t="s">
        <v>184</v>
      </c>
      <c r="AK7" s="178" t="s">
        <v>90</v>
      </c>
      <c r="AL7" s="178" t="s">
        <v>89</v>
      </c>
      <c r="AM7" s="178" t="s">
        <v>89</v>
      </c>
      <c r="AN7" s="178" t="s">
        <v>88</v>
      </c>
      <c r="AO7" s="178" t="s">
        <v>90</v>
      </c>
      <c r="AP7" s="178" t="s">
        <v>88</v>
      </c>
      <c r="AQ7" s="176" t="s">
        <v>90</v>
      </c>
      <c r="AR7" s="178" t="s">
        <v>151</v>
      </c>
      <c r="AS7" s="181" t="s">
        <v>152</v>
      </c>
      <c r="AT7" s="181" t="s">
        <v>153</v>
      </c>
      <c r="AU7" s="181" t="s">
        <v>154</v>
      </c>
      <c r="AV7" s="181" t="s">
        <v>155</v>
      </c>
      <c r="AW7" s="181" t="s">
        <v>156</v>
      </c>
      <c r="AX7" s="181" t="s">
        <v>185</v>
      </c>
      <c r="AY7" s="181" t="s">
        <v>186</v>
      </c>
      <c r="AZ7" s="181" t="s">
        <v>187</v>
      </c>
      <c r="BA7" s="181" t="s">
        <v>188</v>
      </c>
      <c r="BB7" s="178" t="s">
        <v>189</v>
      </c>
      <c r="BC7" s="178" t="s">
        <v>135</v>
      </c>
      <c r="BD7" s="178" t="s">
        <v>190</v>
      </c>
      <c r="BE7" s="178" t="s">
        <v>191</v>
      </c>
      <c r="BF7" s="178" t="s">
        <v>192</v>
      </c>
      <c r="BG7" s="178" t="s">
        <v>193</v>
      </c>
      <c r="BH7" s="178" t="s">
        <v>194</v>
      </c>
      <c r="BI7" s="178" t="s">
        <v>195</v>
      </c>
      <c r="BJ7" s="178" t="s">
        <v>196</v>
      </c>
      <c r="BK7" s="178" t="s">
        <v>197</v>
      </c>
      <c r="BL7" s="178" t="s">
        <v>198</v>
      </c>
      <c r="BM7" s="182" t="s">
        <v>199</v>
      </c>
      <c r="BN7" s="178" t="s">
        <v>157</v>
      </c>
      <c r="BO7" s="178" t="s">
        <v>158</v>
      </c>
      <c r="BP7" s="182" t="s">
        <v>159</v>
      </c>
      <c r="BQ7" s="178" t="s">
        <v>160</v>
      </c>
      <c r="BR7" s="183" t="s">
        <v>161</v>
      </c>
      <c r="BS7" s="183" t="s">
        <v>162</v>
      </c>
      <c r="BT7" s="183" t="s">
        <v>163</v>
      </c>
      <c r="BU7" s="183" t="s">
        <v>164</v>
      </c>
      <c r="BV7" s="183" t="s">
        <v>165</v>
      </c>
      <c r="BW7" s="183" t="s">
        <v>120</v>
      </c>
      <c r="BX7" s="183" t="s">
        <v>121</v>
      </c>
      <c r="BY7" s="183" t="s">
        <v>122</v>
      </c>
      <c r="BZ7" s="183" t="s">
        <v>123</v>
      </c>
      <c r="CA7" s="183" t="s">
        <v>124</v>
      </c>
      <c r="CB7" s="171"/>
      <c r="CC7" s="171" t="s">
        <v>119</v>
      </c>
      <c r="CD7" s="171"/>
      <c r="CE7" s="172"/>
      <c r="CF7" s="173" t="s">
        <v>107</v>
      </c>
    </row>
    <row r="8" spans="1:84" s="28" customFormat="1" ht="34.799999999999997" customHeight="1" thickBot="1" x14ac:dyDescent="0.35">
      <c r="A8" s="24" t="s">
        <v>77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93" t="s">
        <v>6</v>
      </c>
      <c r="H8" s="93" t="s">
        <v>7</v>
      </c>
      <c r="I8" s="94" t="s">
        <v>8</v>
      </c>
      <c r="J8" s="92" t="s">
        <v>9</v>
      </c>
      <c r="K8" s="93" t="s">
        <v>10</v>
      </c>
      <c r="L8" s="93" t="s">
        <v>11</v>
      </c>
      <c r="M8" s="93" t="s">
        <v>12</v>
      </c>
      <c r="N8" s="93" t="s">
        <v>13</v>
      </c>
      <c r="O8" s="93" t="s">
        <v>14</v>
      </c>
      <c r="P8" s="93" t="s">
        <v>15</v>
      </c>
      <c r="Q8" s="94" t="s">
        <v>16</v>
      </c>
      <c r="R8" s="95" t="s">
        <v>17</v>
      </c>
      <c r="S8" s="93" t="s">
        <v>18</v>
      </c>
      <c r="T8" s="93" t="s">
        <v>19</v>
      </c>
      <c r="U8" s="93" t="s">
        <v>20</v>
      </c>
      <c r="V8" s="93" t="s">
        <v>21</v>
      </c>
      <c r="W8" s="93" t="s">
        <v>22</v>
      </c>
      <c r="X8" s="93" t="s">
        <v>23</v>
      </c>
      <c r="Y8" s="94" t="s">
        <v>24</v>
      </c>
      <c r="Z8" s="92" t="s">
        <v>25</v>
      </c>
      <c r="AA8" s="93" t="s">
        <v>26</v>
      </c>
      <c r="AB8" s="93" t="s">
        <v>27</v>
      </c>
      <c r="AC8" s="94" t="s">
        <v>28</v>
      </c>
      <c r="AD8" s="96" t="s">
        <v>1</v>
      </c>
      <c r="AE8" s="97" t="s">
        <v>2</v>
      </c>
      <c r="AF8" s="97" t="s">
        <v>3</v>
      </c>
      <c r="AG8" s="97" t="s">
        <v>4</v>
      </c>
      <c r="AH8" s="97" t="s">
        <v>5</v>
      </c>
      <c r="AI8" s="97" t="s">
        <v>6</v>
      </c>
      <c r="AJ8" s="98" t="s">
        <v>7</v>
      </c>
      <c r="AK8" s="96" t="s">
        <v>9</v>
      </c>
      <c r="AL8" s="97" t="s">
        <v>10</v>
      </c>
      <c r="AM8" s="97" t="s">
        <v>11</v>
      </c>
      <c r="AN8" s="97" t="s">
        <v>12</v>
      </c>
      <c r="AO8" s="97" t="s">
        <v>13</v>
      </c>
      <c r="AP8" s="97" t="s">
        <v>14</v>
      </c>
      <c r="AQ8" s="98" t="s">
        <v>15</v>
      </c>
      <c r="AR8" s="99" t="s">
        <v>17</v>
      </c>
      <c r="AS8" s="97" t="s">
        <v>18</v>
      </c>
      <c r="AT8" s="97" t="s">
        <v>19</v>
      </c>
      <c r="AU8" s="97" t="s">
        <v>20</v>
      </c>
      <c r="AV8" s="97" t="s">
        <v>21</v>
      </c>
      <c r="AW8" s="98" t="s">
        <v>22</v>
      </c>
      <c r="AX8" s="96" t="s">
        <v>25</v>
      </c>
      <c r="AY8" s="97" t="s">
        <v>26</v>
      </c>
      <c r="AZ8" s="97" t="s">
        <v>27</v>
      </c>
      <c r="BA8" s="97" t="s">
        <v>28</v>
      </c>
      <c r="BB8" s="97" t="s">
        <v>30</v>
      </c>
      <c r="BC8" s="97" t="s">
        <v>31</v>
      </c>
      <c r="BD8" s="100" t="s">
        <v>32</v>
      </c>
      <c r="BE8" s="97" t="s">
        <v>33</v>
      </c>
      <c r="BF8" s="97" t="s">
        <v>34</v>
      </c>
      <c r="BG8" s="97" t="s">
        <v>35</v>
      </c>
      <c r="BH8" s="97" t="s">
        <v>36</v>
      </c>
      <c r="BI8" s="98" t="s">
        <v>37</v>
      </c>
      <c r="BJ8" s="96" t="s">
        <v>38</v>
      </c>
      <c r="BK8" s="97" t="s">
        <v>39</v>
      </c>
      <c r="BL8" s="97" t="s">
        <v>40</v>
      </c>
      <c r="BM8" s="101" t="s">
        <v>41</v>
      </c>
      <c r="BN8" s="102" t="s">
        <v>42</v>
      </c>
      <c r="BO8" s="97" t="s">
        <v>43</v>
      </c>
      <c r="BP8" s="100" t="s">
        <v>44</v>
      </c>
      <c r="BQ8" s="98" t="s">
        <v>45</v>
      </c>
      <c r="BR8" s="103" t="s">
        <v>91</v>
      </c>
      <c r="BS8" s="104" t="s">
        <v>92</v>
      </c>
      <c r="BT8" s="104" t="s">
        <v>93</v>
      </c>
      <c r="BU8" s="104" t="s">
        <v>94</v>
      </c>
      <c r="BV8" s="105" t="s">
        <v>95</v>
      </c>
      <c r="BW8" s="103" t="s">
        <v>98</v>
      </c>
      <c r="BX8" s="104" t="s">
        <v>96</v>
      </c>
      <c r="BY8" s="104" t="s">
        <v>97</v>
      </c>
      <c r="BZ8" s="104" t="s">
        <v>100</v>
      </c>
      <c r="CA8" s="105" t="s">
        <v>99</v>
      </c>
      <c r="CB8" s="25" t="s">
        <v>78</v>
      </c>
      <c r="CC8" s="25" t="s">
        <v>82</v>
      </c>
      <c r="CD8" s="25" t="s">
        <v>79</v>
      </c>
      <c r="CE8" s="26" t="s">
        <v>80</v>
      </c>
      <c r="CF8" s="27" t="s">
        <v>81</v>
      </c>
    </row>
    <row r="9" spans="1:84" s="21" customFormat="1" x14ac:dyDescent="0.3">
      <c r="A9" s="76" t="s">
        <v>84</v>
      </c>
      <c r="B9" s="79"/>
      <c r="C9" s="80"/>
      <c r="D9" s="80"/>
      <c r="E9" s="80"/>
      <c r="F9" s="80"/>
      <c r="G9" s="80"/>
      <c r="H9" s="80"/>
      <c r="I9" s="81"/>
      <c r="J9" s="82"/>
      <c r="K9" s="80"/>
      <c r="L9" s="80"/>
      <c r="M9" s="80"/>
      <c r="N9" s="80"/>
      <c r="O9" s="80"/>
      <c r="P9" s="80"/>
      <c r="Q9" s="81"/>
      <c r="R9" s="82"/>
      <c r="S9" s="80"/>
      <c r="T9" s="80"/>
      <c r="U9" s="80"/>
      <c r="V9" s="80"/>
      <c r="W9" s="80"/>
      <c r="X9" s="80"/>
      <c r="Y9" s="81"/>
      <c r="Z9" s="82"/>
      <c r="AA9" s="80"/>
      <c r="AB9" s="80"/>
      <c r="AC9" s="81"/>
      <c r="AD9" s="79"/>
      <c r="AE9" s="83"/>
      <c r="AF9" s="83"/>
      <c r="AG9" s="83"/>
      <c r="AH9" s="83"/>
      <c r="AI9" s="83"/>
      <c r="AJ9" s="84"/>
      <c r="AK9" s="79"/>
      <c r="AL9" s="83"/>
      <c r="AM9" s="83"/>
      <c r="AN9" s="83"/>
      <c r="AO9" s="83"/>
      <c r="AP9" s="83"/>
      <c r="AQ9" s="84"/>
      <c r="AR9" s="79"/>
      <c r="AS9" s="83"/>
      <c r="AT9" s="83"/>
      <c r="AU9" s="83"/>
      <c r="AV9" s="83"/>
      <c r="AW9" s="84"/>
      <c r="AX9" s="79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4"/>
      <c r="BJ9" s="79"/>
      <c r="BK9" s="83"/>
      <c r="BL9" s="83"/>
      <c r="BM9" s="85"/>
      <c r="BN9" s="86"/>
      <c r="BO9" s="83"/>
      <c r="BP9" s="83"/>
      <c r="BQ9" s="84"/>
      <c r="BR9" s="79"/>
      <c r="BS9" s="83"/>
      <c r="BT9" s="83"/>
      <c r="BU9" s="83"/>
      <c r="BV9" s="84"/>
      <c r="BW9" s="79"/>
      <c r="BX9" s="83"/>
      <c r="BY9" s="83"/>
      <c r="BZ9" s="83"/>
      <c r="CA9" s="84"/>
      <c r="CB9" s="87"/>
      <c r="CC9" s="77"/>
      <c r="CD9" s="77"/>
      <c r="CE9" s="77"/>
      <c r="CF9" s="78"/>
    </row>
    <row r="10" spans="1:84" x14ac:dyDescent="0.3">
      <c r="A10" s="107"/>
      <c r="B10" s="108"/>
      <c r="C10" s="109"/>
      <c r="D10" s="109"/>
      <c r="E10" s="109"/>
      <c r="F10" s="109"/>
      <c r="G10" s="109"/>
      <c r="H10" s="109"/>
      <c r="I10" s="110"/>
      <c r="J10" s="108"/>
      <c r="K10" s="109"/>
      <c r="L10" s="109"/>
      <c r="M10" s="109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10"/>
      <c r="Z10" s="108"/>
      <c r="AA10" s="109"/>
      <c r="AB10" s="109"/>
      <c r="AC10" s="110"/>
      <c r="AD10" s="111"/>
      <c r="AE10" s="112"/>
      <c r="AF10" s="112"/>
      <c r="AG10" s="112"/>
      <c r="AH10" s="112"/>
      <c r="AI10" s="112"/>
      <c r="AJ10" s="113"/>
      <c r="AK10" s="111"/>
      <c r="AL10" s="112"/>
      <c r="AM10" s="112"/>
      <c r="AN10" s="112"/>
      <c r="AO10" s="112"/>
      <c r="AP10" s="112"/>
      <c r="AQ10" s="113"/>
      <c r="AR10" s="111"/>
      <c r="AS10" s="112"/>
      <c r="AT10" s="112"/>
      <c r="AU10" s="112"/>
      <c r="AV10" s="112"/>
      <c r="AW10" s="113"/>
      <c r="AX10" s="111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3"/>
      <c r="BJ10" s="111"/>
      <c r="BK10" s="112"/>
      <c r="BL10" s="112"/>
      <c r="BM10" s="114"/>
      <c r="BN10" s="115"/>
      <c r="BO10" s="112"/>
      <c r="BP10" s="112"/>
      <c r="BQ10" s="113"/>
      <c r="BR10" s="116"/>
      <c r="BS10" s="117"/>
      <c r="BT10" s="117"/>
      <c r="BU10" s="117"/>
      <c r="BV10" s="118"/>
      <c r="BW10" s="116"/>
      <c r="BX10" s="117"/>
      <c r="BY10" s="117"/>
      <c r="BZ10" s="117"/>
      <c r="CA10" s="118"/>
      <c r="CB10" s="119">
        <f t="shared" ref="CB10:CB40" si="0">40-(SUM(B10:AC10)*1.43)</f>
        <v>40</v>
      </c>
      <c r="CC10" s="120">
        <f>40-SUM(AD10:BQ10)</f>
        <v>40</v>
      </c>
      <c r="CD10" s="120">
        <f t="shared" ref="CD10:CD40" si="1">20-(SUM(BR10:CA10)*2)</f>
        <v>20</v>
      </c>
      <c r="CE10" s="121">
        <f t="shared" ref="CE10:CE40" si="2">CB10+CC10+CD10</f>
        <v>100</v>
      </c>
      <c r="CF10" s="122"/>
    </row>
    <row r="11" spans="1:84" x14ac:dyDescent="0.3">
      <c r="A11" s="107"/>
      <c r="B11" s="108"/>
      <c r="C11" s="109"/>
      <c r="D11" s="109"/>
      <c r="E11" s="109"/>
      <c r="F11" s="109"/>
      <c r="G11" s="109"/>
      <c r="H11" s="109"/>
      <c r="I11" s="110"/>
      <c r="J11" s="108"/>
      <c r="K11" s="109"/>
      <c r="L11" s="109"/>
      <c r="M11" s="109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10"/>
      <c r="Z11" s="108"/>
      <c r="AA11" s="109"/>
      <c r="AB11" s="109"/>
      <c r="AC11" s="110"/>
      <c r="AD11" s="111"/>
      <c r="AE11" s="112"/>
      <c r="AF11" s="112"/>
      <c r="AG11" s="112"/>
      <c r="AH11" s="112"/>
      <c r="AI11" s="112"/>
      <c r="AJ11" s="113"/>
      <c r="AK11" s="111"/>
      <c r="AL11" s="112"/>
      <c r="AM11" s="112"/>
      <c r="AN11" s="112"/>
      <c r="AO11" s="112"/>
      <c r="AP11" s="112"/>
      <c r="AQ11" s="113"/>
      <c r="AR11" s="111"/>
      <c r="AS11" s="112"/>
      <c r="AT11" s="112"/>
      <c r="AU11" s="112"/>
      <c r="AV11" s="112"/>
      <c r="AW11" s="113"/>
      <c r="AX11" s="111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3"/>
      <c r="BJ11" s="111"/>
      <c r="BK11" s="112"/>
      <c r="BL11" s="112"/>
      <c r="BM11" s="114"/>
      <c r="BN11" s="115"/>
      <c r="BO11" s="112"/>
      <c r="BP11" s="112"/>
      <c r="BQ11" s="113"/>
      <c r="BR11" s="116"/>
      <c r="BS11" s="117"/>
      <c r="BT11" s="117"/>
      <c r="BU11" s="123"/>
      <c r="BV11" s="118"/>
      <c r="BW11" s="116"/>
      <c r="BX11" s="117"/>
      <c r="BY11" s="117"/>
      <c r="BZ11" s="117"/>
      <c r="CA11" s="118"/>
      <c r="CB11" s="119">
        <f t="shared" si="0"/>
        <v>40</v>
      </c>
      <c r="CC11" s="120">
        <f t="shared" ref="CC11:CC40" si="3">40-SUM(AD11:BQ11)</f>
        <v>40</v>
      </c>
      <c r="CD11" s="120">
        <f t="shared" si="1"/>
        <v>20</v>
      </c>
      <c r="CE11" s="121">
        <f t="shared" si="2"/>
        <v>100</v>
      </c>
      <c r="CF11" s="122"/>
    </row>
    <row r="12" spans="1:84" x14ac:dyDescent="0.3">
      <c r="A12" s="107"/>
      <c r="B12" s="108"/>
      <c r="C12" s="109"/>
      <c r="D12" s="109"/>
      <c r="E12" s="109"/>
      <c r="F12" s="109"/>
      <c r="G12" s="109"/>
      <c r="H12" s="109"/>
      <c r="I12" s="110"/>
      <c r="J12" s="108"/>
      <c r="K12" s="109"/>
      <c r="L12" s="109"/>
      <c r="M12" s="109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10"/>
      <c r="Z12" s="108"/>
      <c r="AA12" s="109"/>
      <c r="AB12" s="109"/>
      <c r="AC12" s="110"/>
      <c r="AD12" s="111"/>
      <c r="AE12" s="112"/>
      <c r="AF12" s="112"/>
      <c r="AG12" s="112"/>
      <c r="AH12" s="112"/>
      <c r="AI12" s="112"/>
      <c r="AJ12" s="113"/>
      <c r="AK12" s="111"/>
      <c r="AL12" s="112"/>
      <c r="AM12" s="112"/>
      <c r="AN12" s="112"/>
      <c r="AO12" s="112"/>
      <c r="AP12" s="112"/>
      <c r="AQ12" s="113"/>
      <c r="AR12" s="111"/>
      <c r="AS12" s="112"/>
      <c r="AT12" s="112"/>
      <c r="AU12" s="112"/>
      <c r="AV12" s="112"/>
      <c r="AW12" s="113"/>
      <c r="AX12" s="111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3"/>
      <c r="BJ12" s="111"/>
      <c r="BK12" s="112"/>
      <c r="BL12" s="112"/>
      <c r="BM12" s="114"/>
      <c r="BN12" s="115"/>
      <c r="BO12" s="112"/>
      <c r="BP12" s="112"/>
      <c r="BQ12" s="113"/>
      <c r="BR12" s="116"/>
      <c r="BS12" s="117"/>
      <c r="BT12" s="117"/>
      <c r="BU12" s="117"/>
      <c r="BV12" s="118"/>
      <c r="BW12" s="116"/>
      <c r="BX12" s="117"/>
      <c r="BY12" s="117"/>
      <c r="BZ12" s="117"/>
      <c r="CA12" s="118"/>
      <c r="CB12" s="119">
        <f t="shared" si="0"/>
        <v>40</v>
      </c>
      <c r="CC12" s="120">
        <f t="shared" si="3"/>
        <v>40</v>
      </c>
      <c r="CD12" s="120">
        <f t="shared" si="1"/>
        <v>20</v>
      </c>
      <c r="CE12" s="121">
        <f t="shared" si="2"/>
        <v>100</v>
      </c>
      <c r="CF12" s="122"/>
    </row>
    <row r="13" spans="1:84" x14ac:dyDescent="0.3">
      <c r="A13" s="107"/>
      <c r="B13" s="108"/>
      <c r="C13" s="109"/>
      <c r="D13" s="109"/>
      <c r="E13" s="109"/>
      <c r="F13" s="109"/>
      <c r="G13" s="109"/>
      <c r="H13" s="109"/>
      <c r="I13" s="110"/>
      <c r="J13" s="108"/>
      <c r="K13" s="109"/>
      <c r="L13" s="109"/>
      <c r="M13" s="109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10"/>
      <c r="Z13" s="108"/>
      <c r="AA13" s="109"/>
      <c r="AB13" s="109"/>
      <c r="AC13" s="110"/>
      <c r="AD13" s="111"/>
      <c r="AE13" s="112"/>
      <c r="AF13" s="112"/>
      <c r="AG13" s="112"/>
      <c r="AH13" s="112"/>
      <c r="AI13" s="112"/>
      <c r="AJ13" s="113"/>
      <c r="AK13" s="111"/>
      <c r="AL13" s="112"/>
      <c r="AM13" s="112"/>
      <c r="AN13" s="112"/>
      <c r="AO13" s="112"/>
      <c r="AP13" s="112"/>
      <c r="AQ13" s="113"/>
      <c r="AR13" s="111"/>
      <c r="AS13" s="112"/>
      <c r="AT13" s="112"/>
      <c r="AU13" s="112"/>
      <c r="AV13" s="112"/>
      <c r="AW13" s="113"/>
      <c r="AX13" s="111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3"/>
      <c r="BJ13" s="111"/>
      <c r="BK13" s="112"/>
      <c r="BL13" s="112"/>
      <c r="BM13" s="114"/>
      <c r="BN13" s="115"/>
      <c r="BO13" s="112"/>
      <c r="BP13" s="112"/>
      <c r="BQ13" s="113"/>
      <c r="BR13" s="116"/>
      <c r="BS13" s="117"/>
      <c r="BT13" s="117"/>
      <c r="BU13" s="117"/>
      <c r="BV13" s="118"/>
      <c r="BW13" s="116"/>
      <c r="BX13" s="117"/>
      <c r="BY13" s="117"/>
      <c r="BZ13" s="117"/>
      <c r="CA13" s="118"/>
      <c r="CB13" s="119">
        <f t="shared" si="0"/>
        <v>40</v>
      </c>
      <c r="CC13" s="120">
        <f t="shared" si="3"/>
        <v>40</v>
      </c>
      <c r="CD13" s="120">
        <f t="shared" si="1"/>
        <v>20</v>
      </c>
      <c r="CE13" s="121">
        <f t="shared" si="2"/>
        <v>100</v>
      </c>
      <c r="CF13" s="122"/>
    </row>
    <row r="14" spans="1:84" x14ac:dyDescent="0.3">
      <c r="A14" s="107"/>
      <c r="B14" s="108"/>
      <c r="C14" s="109"/>
      <c r="D14" s="109"/>
      <c r="E14" s="109"/>
      <c r="F14" s="109"/>
      <c r="G14" s="109"/>
      <c r="H14" s="109"/>
      <c r="I14" s="110"/>
      <c r="J14" s="108"/>
      <c r="K14" s="109"/>
      <c r="L14" s="109"/>
      <c r="M14" s="109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10"/>
      <c r="Z14" s="108"/>
      <c r="AA14" s="109"/>
      <c r="AB14" s="109"/>
      <c r="AC14" s="110"/>
      <c r="AD14" s="111"/>
      <c r="AE14" s="112"/>
      <c r="AF14" s="112"/>
      <c r="AG14" s="112"/>
      <c r="AH14" s="112"/>
      <c r="AI14" s="112"/>
      <c r="AJ14" s="113"/>
      <c r="AK14" s="111"/>
      <c r="AL14" s="112"/>
      <c r="AM14" s="112"/>
      <c r="AN14" s="112"/>
      <c r="AO14" s="112"/>
      <c r="AP14" s="112"/>
      <c r="AQ14" s="113"/>
      <c r="AR14" s="111"/>
      <c r="AS14" s="112"/>
      <c r="AT14" s="112"/>
      <c r="AU14" s="112"/>
      <c r="AV14" s="112"/>
      <c r="AW14" s="113"/>
      <c r="AX14" s="111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3"/>
      <c r="BJ14" s="111"/>
      <c r="BK14" s="112"/>
      <c r="BL14" s="112"/>
      <c r="BM14" s="114"/>
      <c r="BN14" s="115"/>
      <c r="BO14" s="112"/>
      <c r="BP14" s="112"/>
      <c r="BQ14" s="113"/>
      <c r="BR14" s="116"/>
      <c r="BS14" s="117"/>
      <c r="BT14" s="117"/>
      <c r="BU14" s="117"/>
      <c r="BV14" s="118"/>
      <c r="BW14" s="116"/>
      <c r="BX14" s="117"/>
      <c r="BY14" s="117"/>
      <c r="BZ14" s="117"/>
      <c r="CA14" s="118"/>
      <c r="CB14" s="119">
        <f t="shared" si="0"/>
        <v>40</v>
      </c>
      <c r="CC14" s="120">
        <f t="shared" si="3"/>
        <v>40</v>
      </c>
      <c r="CD14" s="120">
        <f t="shared" si="1"/>
        <v>20</v>
      </c>
      <c r="CE14" s="121">
        <f t="shared" si="2"/>
        <v>100</v>
      </c>
      <c r="CF14" s="122"/>
    </row>
    <row r="15" spans="1:84" x14ac:dyDescent="0.3">
      <c r="A15" s="107"/>
      <c r="B15" s="108"/>
      <c r="C15" s="109"/>
      <c r="D15" s="109"/>
      <c r="E15" s="109"/>
      <c r="F15" s="109"/>
      <c r="G15" s="109"/>
      <c r="H15" s="109"/>
      <c r="I15" s="110"/>
      <c r="J15" s="108"/>
      <c r="K15" s="109"/>
      <c r="L15" s="109"/>
      <c r="M15" s="109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10"/>
      <c r="Z15" s="108"/>
      <c r="AA15" s="109"/>
      <c r="AB15" s="109"/>
      <c r="AC15" s="110"/>
      <c r="AD15" s="111"/>
      <c r="AE15" s="112"/>
      <c r="AF15" s="112"/>
      <c r="AG15" s="112"/>
      <c r="AH15" s="112"/>
      <c r="AI15" s="112"/>
      <c r="AJ15" s="113"/>
      <c r="AK15" s="111"/>
      <c r="AL15" s="112"/>
      <c r="AM15" s="112"/>
      <c r="AN15" s="112"/>
      <c r="AO15" s="112"/>
      <c r="AP15" s="112"/>
      <c r="AQ15" s="113"/>
      <c r="AR15" s="111"/>
      <c r="AS15" s="112"/>
      <c r="AT15" s="112"/>
      <c r="AU15" s="112"/>
      <c r="AV15" s="112"/>
      <c r="AW15" s="113"/>
      <c r="AX15" s="111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3"/>
      <c r="BJ15" s="111"/>
      <c r="BK15" s="112"/>
      <c r="BL15" s="112"/>
      <c r="BM15" s="114"/>
      <c r="BN15" s="115"/>
      <c r="BO15" s="112"/>
      <c r="BP15" s="112"/>
      <c r="BQ15" s="113"/>
      <c r="BR15" s="116"/>
      <c r="BS15" s="117"/>
      <c r="BT15" s="117"/>
      <c r="BU15" s="117"/>
      <c r="BV15" s="118"/>
      <c r="BW15" s="116"/>
      <c r="BX15" s="117"/>
      <c r="BY15" s="117"/>
      <c r="BZ15" s="117"/>
      <c r="CA15" s="118"/>
      <c r="CB15" s="119">
        <f t="shared" si="0"/>
        <v>40</v>
      </c>
      <c r="CC15" s="120">
        <f t="shared" si="3"/>
        <v>40</v>
      </c>
      <c r="CD15" s="120">
        <f t="shared" si="1"/>
        <v>20</v>
      </c>
      <c r="CE15" s="121">
        <f t="shared" si="2"/>
        <v>100</v>
      </c>
      <c r="CF15" s="122"/>
    </row>
    <row r="16" spans="1:84" x14ac:dyDescent="0.3">
      <c r="A16" s="107"/>
      <c r="B16" s="108"/>
      <c r="C16" s="109"/>
      <c r="D16" s="109"/>
      <c r="E16" s="109"/>
      <c r="F16" s="109"/>
      <c r="G16" s="109"/>
      <c r="H16" s="109"/>
      <c r="I16" s="110"/>
      <c r="J16" s="108"/>
      <c r="K16" s="109"/>
      <c r="L16" s="109"/>
      <c r="M16" s="109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10"/>
      <c r="Z16" s="108"/>
      <c r="AA16" s="109"/>
      <c r="AB16" s="109"/>
      <c r="AC16" s="110"/>
      <c r="AD16" s="111"/>
      <c r="AE16" s="112"/>
      <c r="AF16" s="112"/>
      <c r="AG16" s="112"/>
      <c r="AH16" s="112"/>
      <c r="AI16" s="112"/>
      <c r="AJ16" s="113"/>
      <c r="AK16" s="111"/>
      <c r="AL16" s="112"/>
      <c r="AM16" s="112"/>
      <c r="AN16" s="112"/>
      <c r="AO16" s="112"/>
      <c r="AP16" s="112"/>
      <c r="AQ16" s="113"/>
      <c r="AR16" s="111"/>
      <c r="AS16" s="112"/>
      <c r="AT16" s="112"/>
      <c r="AU16" s="112"/>
      <c r="AV16" s="112"/>
      <c r="AW16" s="113"/>
      <c r="AX16" s="111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3"/>
      <c r="BJ16" s="111"/>
      <c r="BK16" s="112"/>
      <c r="BL16" s="112"/>
      <c r="BM16" s="114"/>
      <c r="BN16" s="115"/>
      <c r="BO16" s="112"/>
      <c r="BP16" s="112"/>
      <c r="BQ16" s="113"/>
      <c r="BR16" s="116"/>
      <c r="BS16" s="117"/>
      <c r="BT16" s="117"/>
      <c r="BU16" s="117"/>
      <c r="BV16" s="118"/>
      <c r="BW16" s="116"/>
      <c r="BX16" s="117"/>
      <c r="BY16" s="117"/>
      <c r="BZ16" s="117"/>
      <c r="CA16" s="118"/>
      <c r="CB16" s="119">
        <f t="shared" si="0"/>
        <v>40</v>
      </c>
      <c r="CC16" s="120">
        <f t="shared" si="3"/>
        <v>40</v>
      </c>
      <c r="CD16" s="120">
        <f t="shared" si="1"/>
        <v>20</v>
      </c>
      <c r="CE16" s="121">
        <f t="shared" si="2"/>
        <v>100</v>
      </c>
      <c r="CF16" s="122"/>
    </row>
    <row r="17" spans="1:84" x14ac:dyDescent="0.3">
      <c r="A17" s="107"/>
      <c r="B17" s="108"/>
      <c r="C17" s="109"/>
      <c r="D17" s="109"/>
      <c r="E17" s="109"/>
      <c r="F17" s="109"/>
      <c r="G17" s="109"/>
      <c r="H17" s="109"/>
      <c r="I17" s="110"/>
      <c r="J17" s="108"/>
      <c r="K17" s="109"/>
      <c r="L17" s="109"/>
      <c r="M17" s="109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10"/>
      <c r="Z17" s="108"/>
      <c r="AA17" s="109"/>
      <c r="AB17" s="109"/>
      <c r="AC17" s="110"/>
      <c r="AD17" s="111"/>
      <c r="AE17" s="112"/>
      <c r="AF17" s="112"/>
      <c r="AG17" s="112"/>
      <c r="AH17" s="112"/>
      <c r="AI17" s="112"/>
      <c r="AJ17" s="113"/>
      <c r="AK17" s="111"/>
      <c r="AL17" s="112"/>
      <c r="AM17" s="112"/>
      <c r="AN17" s="112"/>
      <c r="AO17" s="112"/>
      <c r="AP17" s="112"/>
      <c r="AQ17" s="113"/>
      <c r="AR17" s="111"/>
      <c r="AS17" s="112"/>
      <c r="AT17" s="112"/>
      <c r="AU17" s="112"/>
      <c r="AV17" s="112"/>
      <c r="AW17" s="113"/>
      <c r="AX17" s="111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3"/>
      <c r="BJ17" s="111"/>
      <c r="BK17" s="112"/>
      <c r="BL17" s="112"/>
      <c r="BM17" s="114"/>
      <c r="BN17" s="115"/>
      <c r="BO17" s="112"/>
      <c r="BP17" s="112"/>
      <c r="BQ17" s="113"/>
      <c r="BR17" s="116"/>
      <c r="BS17" s="117"/>
      <c r="BT17" s="117"/>
      <c r="BU17" s="117"/>
      <c r="BV17" s="118"/>
      <c r="BW17" s="116"/>
      <c r="BX17" s="117"/>
      <c r="BY17" s="117"/>
      <c r="BZ17" s="117"/>
      <c r="CA17" s="118"/>
      <c r="CB17" s="119">
        <f t="shared" si="0"/>
        <v>40</v>
      </c>
      <c r="CC17" s="120">
        <f t="shared" si="3"/>
        <v>40</v>
      </c>
      <c r="CD17" s="120">
        <f t="shared" si="1"/>
        <v>20</v>
      </c>
      <c r="CE17" s="121">
        <f t="shared" si="2"/>
        <v>100</v>
      </c>
      <c r="CF17" s="122"/>
    </row>
    <row r="18" spans="1:84" x14ac:dyDescent="0.3">
      <c r="A18" s="107"/>
      <c r="B18" s="108"/>
      <c r="C18" s="109"/>
      <c r="D18" s="109"/>
      <c r="E18" s="109"/>
      <c r="F18" s="109"/>
      <c r="G18" s="109"/>
      <c r="H18" s="109"/>
      <c r="I18" s="110"/>
      <c r="J18" s="108"/>
      <c r="K18" s="109"/>
      <c r="L18" s="109"/>
      <c r="M18" s="109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10"/>
      <c r="Z18" s="108"/>
      <c r="AA18" s="109"/>
      <c r="AB18" s="109"/>
      <c r="AC18" s="110"/>
      <c r="AD18" s="111"/>
      <c r="AE18" s="112"/>
      <c r="AF18" s="112"/>
      <c r="AG18" s="112"/>
      <c r="AH18" s="112"/>
      <c r="AI18" s="112"/>
      <c r="AJ18" s="113"/>
      <c r="AK18" s="111"/>
      <c r="AL18" s="112"/>
      <c r="AM18" s="112"/>
      <c r="AN18" s="112"/>
      <c r="AO18" s="112"/>
      <c r="AP18" s="112"/>
      <c r="AQ18" s="113"/>
      <c r="AR18" s="111"/>
      <c r="AS18" s="112"/>
      <c r="AT18" s="112"/>
      <c r="AU18" s="112"/>
      <c r="AV18" s="112"/>
      <c r="AW18" s="113"/>
      <c r="AX18" s="111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3"/>
      <c r="BJ18" s="111"/>
      <c r="BK18" s="112"/>
      <c r="BL18" s="112"/>
      <c r="BM18" s="114"/>
      <c r="BN18" s="115"/>
      <c r="BO18" s="112"/>
      <c r="BP18" s="112"/>
      <c r="BQ18" s="113"/>
      <c r="BR18" s="116"/>
      <c r="BS18" s="117"/>
      <c r="BT18" s="117"/>
      <c r="BU18" s="117"/>
      <c r="BV18" s="118"/>
      <c r="BW18" s="116"/>
      <c r="BX18" s="117"/>
      <c r="BY18" s="117"/>
      <c r="BZ18" s="117"/>
      <c r="CA18" s="118"/>
      <c r="CB18" s="119">
        <f t="shared" si="0"/>
        <v>40</v>
      </c>
      <c r="CC18" s="120">
        <f t="shared" si="3"/>
        <v>40</v>
      </c>
      <c r="CD18" s="120">
        <f t="shared" si="1"/>
        <v>20</v>
      </c>
      <c r="CE18" s="121">
        <f t="shared" si="2"/>
        <v>100</v>
      </c>
      <c r="CF18" s="122"/>
    </row>
    <row r="19" spans="1:84" x14ac:dyDescent="0.3">
      <c r="A19" s="107"/>
      <c r="B19" s="108"/>
      <c r="C19" s="109"/>
      <c r="D19" s="109"/>
      <c r="E19" s="109"/>
      <c r="F19" s="109"/>
      <c r="G19" s="109"/>
      <c r="H19" s="109"/>
      <c r="I19" s="110"/>
      <c r="J19" s="108"/>
      <c r="K19" s="109"/>
      <c r="L19" s="109"/>
      <c r="M19" s="109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10"/>
      <c r="Z19" s="108"/>
      <c r="AA19" s="109"/>
      <c r="AB19" s="109"/>
      <c r="AC19" s="110"/>
      <c r="AD19" s="111"/>
      <c r="AE19" s="112"/>
      <c r="AF19" s="112"/>
      <c r="AG19" s="112"/>
      <c r="AH19" s="112"/>
      <c r="AI19" s="112"/>
      <c r="AJ19" s="113"/>
      <c r="AK19" s="111"/>
      <c r="AL19" s="112"/>
      <c r="AM19" s="112"/>
      <c r="AN19" s="112"/>
      <c r="AO19" s="112"/>
      <c r="AP19" s="112"/>
      <c r="AQ19" s="113"/>
      <c r="AR19" s="111"/>
      <c r="AS19" s="112"/>
      <c r="AT19" s="112"/>
      <c r="AU19" s="112"/>
      <c r="AV19" s="112"/>
      <c r="AW19" s="113"/>
      <c r="AX19" s="111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3"/>
      <c r="BJ19" s="111"/>
      <c r="BK19" s="112"/>
      <c r="BL19" s="112"/>
      <c r="BM19" s="114"/>
      <c r="BN19" s="115"/>
      <c r="BO19" s="112"/>
      <c r="BP19" s="112"/>
      <c r="BQ19" s="113"/>
      <c r="BR19" s="116"/>
      <c r="BS19" s="117"/>
      <c r="BT19" s="117"/>
      <c r="BU19" s="117"/>
      <c r="BV19" s="118"/>
      <c r="BW19" s="116"/>
      <c r="BX19" s="117"/>
      <c r="BY19" s="117"/>
      <c r="BZ19" s="117"/>
      <c r="CA19" s="118"/>
      <c r="CB19" s="119">
        <f t="shared" si="0"/>
        <v>40</v>
      </c>
      <c r="CC19" s="120">
        <f t="shared" si="3"/>
        <v>40</v>
      </c>
      <c r="CD19" s="120">
        <f t="shared" si="1"/>
        <v>20</v>
      </c>
      <c r="CE19" s="121">
        <f t="shared" si="2"/>
        <v>100</v>
      </c>
      <c r="CF19" s="122"/>
    </row>
    <row r="20" spans="1:84" x14ac:dyDescent="0.3">
      <c r="A20" s="107"/>
      <c r="B20" s="108"/>
      <c r="C20" s="109"/>
      <c r="D20" s="109"/>
      <c r="E20" s="109"/>
      <c r="F20" s="109"/>
      <c r="G20" s="109"/>
      <c r="H20" s="109"/>
      <c r="I20" s="110"/>
      <c r="J20" s="108"/>
      <c r="K20" s="109"/>
      <c r="L20" s="109"/>
      <c r="M20" s="109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10"/>
      <c r="Z20" s="108"/>
      <c r="AA20" s="109"/>
      <c r="AB20" s="109"/>
      <c r="AC20" s="110"/>
      <c r="AD20" s="111"/>
      <c r="AE20" s="112"/>
      <c r="AF20" s="112"/>
      <c r="AG20" s="112"/>
      <c r="AH20" s="112"/>
      <c r="AI20" s="112"/>
      <c r="AJ20" s="113"/>
      <c r="AK20" s="111"/>
      <c r="AL20" s="112"/>
      <c r="AM20" s="112"/>
      <c r="AN20" s="112"/>
      <c r="AO20" s="112"/>
      <c r="AP20" s="112"/>
      <c r="AQ20" s="113"/>
      <c r="AR20" s="111"/>
      <c r="AS20" s="112"/>
      <c r="AT20" s="112"/>
      <c r="AU20" s="112"/>
      <c r="AV20" s="112"/>
      <c r="AW20" s="113"/>
      <c r="AX20" s="111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3"/>
      <c r="BJ20" s="111"/>
      <c r="BK20" s="112"/>
      <c r="BL20" s="112"/>
      <c r="BM20" s="114"/>
      <c r="BN20" s="115"/>
      <c r="BO20" s="112"/>
      <c r="BP20" s="112"/>
      <c r="BQ20" s="113"/>
      <c r="BR20" s="116"/>
      <c r="BS20" s="117"/>
      <c r="BT20" s="117"/>
      <c r="BU20" s="117"/>
      <c r="BV20" s="118"/>
      <c r="BW20" s="116"/>
      <c r="BX20" s="117"/>
      <c r="BY20" s="117"/>
      <c r="BZ20" s="117"/>
      <c r="CA20" s="118"/>
      <c r="CB20" s="119">
        <f t="shared" si="0"/>
        <v>40</v>
      </c>
      <c r="CC20" s="120">
        <f t="shared" si="3"/>
        <v>40</v>
      </c>
      <c r="CD20" s="120">
        <f t="shared" si="1"/>
        <v>20</v>
      </c>
      <c r="CE20" s="121">
        <f t="shared" si="2"/>
        <v>100</v>
      </c>
      <c r="CF20" s="122"/>
    </row>
    <row r="21" spans="1:84" x14ac:dyDescent="0.3">
      <c r="A21" s="107"/>
      <c r="B21" s="108"/>
      <c r="C21" s="109"/>
      <c r="D21" s="109"/>
      <c r="E21" s="109"/>
      <c r="F21" s="109"/>
      <c r="G21" s="109"/>
      <c r="H21" s="109"/>
      <c r="I21" s="110"/>
      <c r="J21" s="108"/>
      <c r="K21" s="109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10"/>
      <c r="Z21" s="108"/>
      <c r="AA21" s="109"/>
      <c r="AB21" s="109"/>
      <c r="AC21" s="110"/>
      <c r="AD21" s="111"/>
      <c r="AE21" s="112"/>
      <c r="AF21" s="112"/>
      <c r="AG21" s="112"/>
      <c r="AH21" s="112"/>
      <c r="AI21" s="112"/>
      <c r="AJ21" s="113"/>
      <c r="AK21" s="111"/>
      <c r="AL21" s="112"/>
      <c r="AM21" s="112"/>
      <c r="AN21" s="112"/>
      <c r="AO21" s="112"/>
      <c r="AP21" s="112"/>
      <c r="AQ21" s="113"/>
      <c r="AR21" s="111"/>
      <c r="AS21" s="112"/>
      <c r="AT21" s="112"/>
      <c r="AU21" s="112"/>
      <c r="AV21" s="112"/>
      <c r="AW21" s="113"/>
      <c r="AX21" s="111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3"/>
      <c r="BJ21" s="111"/>
      <c r="BK21" s="112"/>
      <c r="BL21" s="112"/>
      <c r="BM21" s="114"/>
      <c r="BN21" s="115"/>
      <c r="BO21" s="112"/>
      <c r="BP21" s="112"/>
      <c r="BQ21" s="113"/>
      <c r="BR21" s="116"/>
      <c r="BS21" s="117"/>
      <c r="BT21" s="117"/>
      <c r="BU21" s="117"/>
      <c r="BV21" s="118"/>
      <c r="BW21" s="116"/>
      <c r="BX21" s="117"/>
      <c r="BY21" s="117"/>
      <c r="BZ21" s="117"/>
      <c r="CA21" s="118"/>
      <c r="CB21" s="119">
        <f t="shared" si="0"/>
        <v>40</v>
      </c>
      <c r="CC21" s="120">
        <f t="shared" si="3"/>
        <v>40</v>
      </c>
      <c r="CD21" s="120">
        <f t="shared" si="1"/>
        <v>20</v>
      </c>
      <c r="CE21" s="121">
        <f t="shared" si="2"/>
        <v>100</v>
      </c>
      <c r="CF21" s="122"/>
    </row>
    <row r="22" spans="1:84" x14ac:dyDescent="0.3">
      <c r="A22" s="107"/>
      <c r="B22" s="108"/>
      <c r="C22" s="109"/>
      <c r="D22" s="109"/>
      <c r="E22" s="109"/>
      <c r="F22" s="109"/>
      <c r="G22" s="109"/>
      <c r="H22" s="109"/>
      <c r="I22" s="110"/>
      <c r="J22" s="108"/>
      <c r="K22" s="109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10"/>
      <c r="Z22" s="108"/>
      <c r="AA22" s="109"/>
      <c r="AB22" s="109"/>
      <c r="AC22" s="110"/>
      <c r="AD22" s="111"/>
      <c r="AE22" s="112"/>
      <c r="AF22" s="112"/>
      <c r="AG22" s="112"/>
      <c r="AH22" s="112"/>
      <c r="AI22" s="112"/>
      <c r="AJ22" s="113"/>
      <c r="AK22" s="111"/>
      <c r="AL22" s="112"/>
      <c r="AM22" s="112"/>
      <c r="AN22" s="112"/>
      <c r="AO22" s="112"/>
      <c r="AP22" s="112"/>
      <c r="AQ22" s="113"/>
      <c r="AR22" s="111"/>
      <c r="AS22" s="112"/>
      <c r="AT22" s="112"/>
      <c r="AU22" s="112"/>
      <c r="AV22" s="112"/>
      <c r="AW22" s="113"/>
      <c r="AX22" s="111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3"/>
      <c r="BJ22" s="111"/>
      <c r="BK22" s="112"/>
      <c r="BL22" s="112"/>
      <c r="BM22" s="114"/>
      <c r="BN22" s="115"/>
      <c r="BO22" s="112"/>
      <c r="BP22" s="112"/>
      <c r="BQ22" s="113"/>
      <c r="BR22" s="116"/>
      <c r="BS22" s="117"/>
      <c r="BT22" s="117"/>
      <c r="BU22" s="117"/>
      <c r="BV22" s="118"/>
      <c r="BW22" s="116"/>
      <c r="BX22" s="117"/>
      <c r="BY22" s="117"/>
      <c r="BZ22" s="117"/>
      <c r="CA22" s="118"/>
      <c r="CB22" s="119">
        <f t="shared" si="0"/>
        <v>40</v>
      </c>
      <c r="CC22" s="120">
        <f t="shared" si="3"/>
        <v>40</v>
      </c>
      <c r="CD22" s="120">
        <f t="shared" si="1"/>
        <v>20</v>
      </c>
      <c r="CE22" s="121">
        <f t="shared" si="2"/>
        <v>100</v>
      </c>
      <c r="CF22" s="122"/>
    </row>
    <row r="23" spans="1:84" x14ac:dyDescent="0.3">
      <c r="A23" s="107"/>
      <c r="B23" s="108"/>
      <c r="C23" s="109"/>
      <c r="D23" s="109"/>
      <c r="E23" s="109"/>
      <c r="F23" s="109"/>
      <c r="G23" s="109"/>
      <c r="H23" s="109"/>
      <c r="I23" s="110"/>
      <c r="J23" s="108"/>
      <c r="K23" s="109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10"/>
      <c r="Z23" s="108"/>
      <c r="AA23" s="109"/>
      <c r="AB23" s="109"/>
      <c r="AC23" s="110"/>
      <c r="AD23" s="111"/>
      <c r="AE23" s="112"/>
      <c r="AF23" s="112"/>
      <c r="AG23" s="112"/>
      <c r="AH23" s="112"/>
      <c r="AI23" s="112"/>
      <c r="AJ23" s="113"/>
      <c r="AK23" s="111"/>
      <c r="AL23" s="112"/>
      <c r="AM23" s="112"/>
      <c r="AN23" s="112"/>
      <c r="AO23" s="112"/>
      <c r="AP23" s="112"/>
      <c r="AQ23" s="113"/>
      <c r="AR23" s="111"/>
      <c r="AS23" s="112"/>
      <c r="AT23" s="112"/>
      <c r="AU23" s="112"/>
      <c r="AV23" s="112"/>
      <c r="AW23" s="113"/>
      <c r="AX23" s="111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3"/>
      <c r="BJ23" s="111"/>
      <c r="BK23" s="112"/>
      <c r="BL23" s="112"/>
      <c r="BM23" s="114"/>
      <c r="BN23" s="115"/>
      <c r="BO23" s="112"/>
      <c r="BP23" s="112"/>
      <c r="BQ23" s="113"/>
      <c r="BR23" s="116"/>
      <c r="BS23" s="117"/>
      <c r="BT23" s="117"/>
      <c r="BU23" s="117"/>
      <c r="BV23" s="118"/>
      <c r="BW23" s="116"/>
      <c r="BX23" s="117"/>
      <c r="BY23" s="117"/>
      <c r="BZ23" s="117"/>
      <c r="CA23" s="118"/>
      <c r="CB23" s="119">
        <f t="shared" si="0"/>
        <v>40</v>
      </c>
      <c r="CC23" s="120">
        <f t="shared" si="3"/>
        <v>40</v>
      </c>
      <c r="CD23" s="120">
        <f t="shared" si="1"/>
        <v>20</v>
      </c>
      <c r="CE23" s="121">
        <f t="shared" si="2"/>
        <v>100</v>
      </c>
      <c r="CF23" s="122"/>
    </row>
    <row r="24" spans="1:84" x14ac:dyDescent="0.3">
      <c r="A24" s="107"/>
      <c r="B24" s="108"/>
      <c r="C24" s="109"/>
      <c r="D24" s="109"/>
      <c r="E24" s="109"/>
      <c r="F24" s="109"/>
      <c r="G24" s="109"/>
      <c r="H24" s="109"/>
      <c r="I24" s="110"/>
      <c r="J24" s="108"/>
      <c r="K24" s="109"/>
      <c r="L24" s="109"/>
      <c r="M24" s="109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10"/>
      <c r="Z24" s="108"/>
      <c r="AA24" s="109"/>
      <c r="AB24" s="109"/>
      <c r="AC24" s="110"/>
      <c r="AD24" s="111"/>
      <c r="AE24" s="112"/>
      <c r="AF24" s="112"/>
      <c r="AG24" s="112"/>
      <c r="AH24" s="112"/>
      <c r="AI24" s="112"/>
      <c r="AJ24" s="113"/>
      <c r="AK24" s="111"/>
      <c r="AL24" s="112"/>
      <c r="AM24" s="112"/>
      <c r="AN24" s="112"/>
      <c r="AO24" s="112"/>
      <c r="AP24" s="112"/>
      <c r="AQ24" s="113"/>
      <c r="AR24" s="111"/>
      <c r="AS24" s="112"/>
      <c r="AT24" s="112"/>
      <c r="AU24" s="112"/>
      <c r="AV24" s="112"/>
      <c r="AW24" s="113"/>
      <c r="AX24" s="111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3"/>
      <c r="BJ24" s="111"/>
      <c r="BK24" s="112"/>
      <c r="BL24" s="112"/>
      <c r="BM24" s="114"/>
      <c r="BN24" s="115"/>
      <c r="BO24" s="112"/>
      <c r="BP24" s="112"/>
      <c r="BQ24" s="113"/>
      <c r="BR24" s="116"/>
      <c r="BS24" s="117"/>
      <c r="BT24" s="117"/>
      <c r="BU24" s="117"/>
      <c r="BV24" s="118"/>
      <c r="BW24" s="116"/>
      <c r="BX24" s="117"/>
      <c r="BY24" s="117"/>
      <c r="BZ24" s="117"/>
      <c r="CA24" s="118"/>
      <c r="CB24" s="119">
        <f t="shared" si="0"/>
        <v>40</v>
      </c>
      <c r="CC24" s="120">
        <f t="shared" si="3"/>
        <v>40</v>
      </c>
      <c r="CD24" s="120">
        <f t="shared" si="1"/>
        <v>20</v>
      </c>
      <c r="CE24" s="121">
        <f t="shared" si="2"/>
        <v>100</v>
      </c>
      <c r="CF24" s="122"/>
    </row>
    <row r="25" spans="1:84" x14ac:dyDescent="0.3">
      <c r="A25" s="107"/>
      <c r="B25" s="108"/>
      <c r="C25" s="109"/>
      <c r="D25" s="109"/>
      <c r="E25" s="109"/>
      <c r="F25" s="109"/>
      <c r="G25" s="109"/>
      <c r="H25" s="109"/>
      <c r="I25" s="110"/>
      <c r="J25" s="108"/>
      <c r="K25" s="109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09"/>
      <c r="Y25" s="110"/>
      <c r="Z25" s="108"/>
      <c r="AA25" s="109"/>
      <c r="AB25" s="109"/>
      <c r="AC25" s="110"/>
      <c r="AD25" s="111"/>
      <c r="AE25" s="112"/>
      <c r="AF25" s="112"/>
      <c r="AG25" s="112"/>
      <c r="AH25" s="112"/>
      <c r="AI25" s="112"/>
      <c r="AJ25" s="113"/>
      <c r="AK25" s="111"/>
      <c r="AL25" s="112"/>
      <c r="AM25" s="112"/>
      <c r="AN25" s="112"/>
      <c r="AO25" s="112"/>
      <c r="AP25" s="112"/>
      <c r="AQ25" s="113"/>
      <c r="AR25" s="111"/>
      <c r="AS25" s="112"/>
      <c r="AT25" s="112"/>
      <c r="AU25" s="112"/>
      <c r="AV25" s="112"/>
      <c r="AW25" s="113"/>
      <c r="AX25" s="111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3"/>
      <c r="BJ25" s="111"/>
      <c r="BK25" s="112"/>
      <c r="BL25" s="112"/>
      <c r="BM25" s="114"/>
      <c r="BN25" s="115"/>
      <c r="BO25" s="112"/>
      <c r="BP25" s="112"/>
      <c r="BQ25" s="113"/>
      <c r="BR25" s="116"/>
      <c r="BS25" s="117"/>
      <c r="BT25" s="117"/>
      <c r="BU25" s="117"/>
      <c r="BV25" s="118"/>
      <c r="BW25" s="116"/>
      <c r="BX25" s="117"/>
      <c r="BY25" s="117"/>
      <c r="BZ25" s="117"/>
      <c r="CA25" s="118"/>
      <c r="CB25" s="119">
        <f t="shared" si="0"/>
        <v>40</v>
      </c>
      <c r="CC25" s="120">
        <f t="shared" si="3"/>
        <v>40</v>
      </c>
      <c r="CD25" s="120">
        <f t="shared" si="1"/>
        <v>20</v>
      </c>
      <c r="CE25" s="121">
        <f t="shared" si="2"/>
        <v>100</v>
      </c>
      <c r="CF25" s="122"/>
    </row>
    <row r="26" spans="1:84" x14ac:dyDescent="0.3">
      <c r="A26" s="107"/>
      <c r="B26" s="108"/>
      <c r="C26" s="109"/>
      <c r="D26" s="109"/>
      <c r="E26" s="109"/>
      <c r="F26" s="109"/>
      <c r="G26" s="109"/>
      <c r="H26" s="109"/>
      <c r="I26" s="110"/>
      <c r="J26" s="108"/>
      <c r="K26" s="109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09"/>
      <c r="Y26" s="110"/>
      <c r="Z26" s="108"/>
      <c r="AA26" s="109"/>
      <c r="AB26" s="109"/>
      <c r="AC26" s="110"/>
      <c r="AD26" s="111"/>
      <c r="AE26" s="112"/>
      <c r="AF26" s="112"/>
      <c r="AG26" s="112"/>
      <c r="AH26" s="112"/>
      <c r="AI26" s="112"/>
      <c r="AJ26" s="113"/>
      <c r="AK26" s="111"/>
      <c r="AL26" s="112"/>
      <c r="AM26" s="112"/>
      <c r="AN26" s="112"/>
      <c r="AO26" s="112"/>
      <c r="AP26" s="112"/>
      <c r="AQ26" s="113"/>
      <c r="AR26" s="111"/>
      <c r="AS26" s="112"/>
      <c r="AT26" s="112"/>
      <c r="AU26" s="112"/>
      <c r="AV26" s="112"/>
      <c r="AW26" s="113"/>
      <c r="AX26" s="111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3"/>
      <c r="BJ26" s="111"/>
      <c r="BK26" s="112"/>
      <c r="BL26" s="112"/>
      <c r="BM26" s="114"/>
      <c r="BN26" s="115"/>
      <c r="BO26" s="112"/>
      <c r="BP26" s="112"/>
      <c r="BQ26" s="113"/>
      <c r="BR26" s="116"/>
      <c r="BS26" s="117"/>
      <c r="BT26" s="117"/>
      <c r="BU26" s="117"/>
      <c r="BV26" s="118"/>
      <c r="BW26" s="116"/>
      <c r="BX26" s="117"/>
      <c r="BY26" s="117"/>
      <c r="BZ26" s="117"/>
      <c r="CA26" s="118"/>
      <c r="CB26" s="119">
        <f t="shared" si="0"/>
        <v>40</v>
      </c>
      <c r="CC26" s="120">
        <f t="shared" si="3"/>
        <v>40</v>
      </c>
      <c r="CD26" s="120">
        <f t="shared" si="1"/>
        <v>20</v>
      </c>
      <c r="CE26" s="121">
        <f t="shared" si="2"/>
        <v>100</v>
      </c>
      <c r="CF26" s="122"/>
    </row>
    <row r="27" spans="1:84" x14ac:dyDescent="0.3">
      <c r="A27" s="107"/>
      <c r="B27" s="108"/>
      <c r="C27" s="109"/>
      <c r="D27" s="109"/>
      <c r="E27" s="109"/>
      <c r="F27" s="109"/>
      <c r="G27" s="109"/>
      <c r="H27" s="109"/>
      <c r="I27" s="110"/>
      <c r="J27" s="108"/>
      <c r="K27" s="109"/>
      <c r="L27" s="109"/>
      <c r="M27" s="109"/>
      <c r="N27" s="109"/>
      <c r="O27" s="109"/>
      <c r="P27" s="109"/>
      <c r="Q27" s="110"/>
      <c r="R27" s="108"/>
      <c r="S27" s="109"/>
      <c r="T27" s="109"/>
      <c r="U27" s="109"/>
      <c r="V27" s="109"/>
      <c r="W27" s="109"/>
      <c r="X27" s="109"/>
      <c r="Y27" s="110"/>
      <c r="Z27" s="108"/>
      <c r="AA27" s="109"/>
      <c r="AB27" s="109"/>
      <c r="AC27" s="110"/>
      <c r="AD27" s="111"/>
      <c r="AE27" s="112"/>
      <c r="AF27" s="112"/>
      <c r="AG27" s="112"/>
      <c r="AH27" s="112"/>
      <c r="AI27" s="112"/>
      <c r="AJ27" s="113"/>
      <c r="AK27" s="111"/>
      <c r="AL27" s="112"/>
      <c r="AM27" s="112"/>
      <c r="AN27" s="112"/>
      <c r="AO27" s="112"/>
      <c r="AP27" s="112"/>
      <c r="AQ27" s="113"/>
      <c r="AR27" s="111"/>
      <c r="AS27" s="112"/>
      <c r="AT27" s="112"/>
      <c r="AU27" s="112"/>
      <c r="AV27" s="112"/>
      <c r="AW27" s="113"/>
      <c r="AX27" s="111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3"/>
      <c r="BJ27" s="111"/>
      <c r="BK27" s="112"/>
      <c r="BL27" s="112"/>
      <c r="BM27" s="114"/>
      <c r="BN27" s="115"/>
      <c r="BO27" s="112"/>
      <c r="BP27" s="112"/>
      <c r="BQ27" s="113"/>
      <c r="BR27" s="116"/>
      <c r="BS27" s="117"/>
      <c r="BT27" s="117"/>
      <c r="BU27" s="117"/>
      <c r="BV27" s="118"/>
      <c r="BW27" s="116"/>
      <c r="BX27" s="117"/>
      <c r="BY27" s="117"/>
      <c r="BZ27" s="117"/>
      <c r="CA27" s="118"/>
      <c r="CB27" s="119">
        <f t="shared" si="0"/>
        <v>40</v>
      </c>
      <c r="CC27" s="120">
        <f t="shared" si="3"/>
        <v>40</v>
      </c>
      <c r="CD27" s="120">
        <f t="shared" si="1"/>
        <v>20</v>
      </c>
      <c r="CE27" s="121">
        <f t="shared" si="2"/>
        <v>100</v>
      </c>
      <c r="CF27" s="122"/>
    </row>
    <row r="28" spans="1:84" x14ac:dyDescent="0.3">
      <c r="A28" s="107"/>
      <c r="B28" s="108"/>
      <c r="C28" s="109"/>
      <c r="D28" s="109"/>
      <c r="E28" s="109"/>
      <c r="F28" s="109"/>
      <c r="G28" s="109"/>
      <c r="H28" s="109"/>
      <c r="I28" s="110"/>
      <c r="J28" s="108"/>
      <c r="K28" s="109"/>
      <c r="L28" s="109"/>
      <c r="M28" s="109"/>
      <c r="N28" s="109"/>
      <c r="O28" s="109"/>
      <c r="P28" s="109"/>
      <c r="Q28" s="110"/>
      <c r="R28" s="108"/>
      <c r="S28" s="109"/>
      <c r="T28" s="109"/>
      <c r="U28" s="109"/>
      <c r="V28" s="109"/>
      <c r="W28" s="109"/>
      <c r="X28" s="109"/>
      <c r="Y28" s="110"/>
      <c r="Z28" s="108"/>
      <c r="AA28" s="109"/>
      <c r="AB28" s="109"/>
      <c r="AC28" s="110"/>
      <c r="AD28" s="111"/>
      <c r="AE28" s="112"/>
      <c r="AF28" s="112"/>
      <c r="AG28" s="112"/>
      <c r="AH28" s="112"/>
      <c r="AI28" s="112"/>
      <c r="AJ28" s="113"/>
      <c r="AK28" s="111"/>
      <c r="AL28" s="112"/>
      <c r="AM28" s="112"/>
      <c r="AN28" s="112"/>
      <c r="AO28" s="112"/>
      <c r="AP28" s="112"/>
      <c r="AQ28" s="113"/>
      <c r="AR28" s="111"/>
      <c r="AS28" s="112"/>
      <c r="AT28" s="112"/>
      <c r="AU28" s="112"/>
      <c r="AV28" s="112"/>
      <c r="AW28" s="113"/>
      <c r="AX28" s="111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3"/>
      <c r="BJ28" s="111"/>
      <c r="BK28" s="112"/>
      <c r="BL28" s="112"/>
      <c r="BM28" s="114"/>
      <c r="BN28" s="115"/>
      <c r="BO28" s="112"/>
      <c r="BP28" s="112"/>
      <c r="BQ28" s="113"/>
      <c r="BR28" s="116"/>
      <c r="BS28" s="117"/>
      <c r="BT28" s="117"/>
      <c r="BU28" s="117"/>
      <c r="BV28" s="118"/>
      <c r="BW28" s="116"/>
      <c r="BX28" s="117"/>
      <c r="BY28" s="117"/>
      <c r="BZ28" s="117"/>
      <c r="CA28" s="118"/>
      <c r="CB28" s="119">
        <f t="shared" si="0"/>
        <v>40</v>
      </c>
      <c r="CC28" s="120">
        <f t="shared" si="3"/>
        <v>40</v>
      </c>
      <c r="CD28" s="120">
        <f t="shared" si="1"/>
        <v>20</v>
      </c>
      <c r="CE28" s="121">
        <f t="shared" si="2"/>
        <v>100</v>
      </c>
      <c r="CF28" s="122"/>
    </row>
    <row r="29" spans="1:84" x14ac:dyDescent="0.3">
      <c r="A29" s="107"/>
      <c r="B29" s="108"/>
      <c r="C29" s="109"/>
      <c r="D29" s="109"/>
      <c r="E29" s="109"/>
      <c r="F29" s="109"/>
      <c r="G29" s="109"/>
      <c r="H29" s="109"/>
      <c r="I29" s="110"/>
      <c r="J29" s="108"/>
      <c r="K29" s="109"/>
      <c r="L29" s="109"/>
      <c r="M29" s="109"/>
      <c r="N29" s="109"/>
      <c r="O29" s="109"/>
      <c r="P29" s="109"/>
      <c r="Q29" s="110"/>
      <c r="R29" s="108"/>
      <c r="S29" s="109"/>
      <c r="T29" s="109"/>
      <c r="U29" s="109"/>
      <c r="V29" s="109"/>
      <c r="W29" s="109"/>
      <c r="X29" s="109"/>
      <c r="Y29" s="110"/>
      <c r="Z29" s="108"/>
      <c r="AA29" s="109"/>
      <c r="AB29" s="109"/>
      <c r="AC29" s="110"/>
      <c r="AD29" s="111"/>
      <c r="AE29" s="112"/>
      <c r="AF29" s="112"/>
      <c r="AG29" s="112"/>
      <c r="AH29" s="112"/>
      <c r="AI29" s="112"/>
      <c r="AJ29" s="113"/>
      <c r="AK29" s="111"/>
      <c r="AL29" s="112"/>
      <c r="AM29" s="112"/>
      <c r="AN29" s="112"/>
      <c r="AO29" s="112"/>
      <c r="AP29" s="112"/>
      <c r="AQ29" s="113"/>
      <c r="AR29" s="111"/>
      <c r="AS29" s="112"/>
      <c r="AT29" s="112"/>
      <c r="AU29" s="112"/>
      <c r="AV29" s="112"/>
      <c r="AW29" s="113"/>
      <c r="AX29" s="111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3"/>
      <c r="BJ29" s="111"/>
      <c r="BK29" s="112"/>
      <c r="BL29" s="112"/>
      <c r="BM29" s="114"/>
      <c r="BN29" s="115"/>
      <c r="BO29" s="112"/>
      <c r="BP29" s="112"/>
      <c r="BQ29" s="113"/>
      <c r="BR29" s="116"/>
      <c r="BS29" s="117"/>
      <c r="BT29" s="117"/>
      <c r="BU29" s="117"/>
      <c r="BV29" s="118"/>
      <c r="BW29" s="116"/>
      <c r="BX29" s="117"/>
      <c r="BY29" s="117"/>
      <c r="BZ29" s="117"/>
      <c r="CA29" s="118"/>
      <c r="CB29" s="119">
        <f t="shared" si="0"/>
        <v>40</v>
      </c>
      <c r="CC29" s="120">
        <f t="shared" si="3"/>
        <v>40</v>
      </c>
      <c r="CD29" s="120">
        <f t="shared" si="1"/>
        <v>20</v>
      </c>
      <c r="CE29" s="121">
        <f t="shared" si="2"/>
        <v>100</v>
      </c>
      <c r="CF29" s="122"/>
    </row>
    <row r="30" spans="1:84" x14ac:dyDescent="0.3">
      <c r="A30" s="107"/>
      <c r="B30" s="108"/>
      <c r="C30" s="109"/>
      <c r="D30" s="109"/>
      <c r="E30" s="109"/>
      <c r="F30" s="109"/>
      <c r="G30" s="109"/>
      <c r="H30" s="109"/>
      <c r="I30" s="110"/>
      <c r="J30" s="108"/>
      <c r="K30" s="109"/>
      <c r="L30" s="109"/>
      <c r="M30" s="109"/>
      <c r="N30" s="109"/>
      <c r="O30" s="109"/>
      <c r="P30" s="109"/>
      <c r="Q30" s="110"/>
      <c r="R30" s="108"/>
      <c r="S30" s="109"/>
      <c r="T30" s="109"/>
      <c r="U30" s="109"/>
      <c r="V30" s="109"/>
      <c r="W30" s="109"/>
      <c r="X30" s="109"/>
      <c r="Y30" s="110"/>
      <c r="Z30" s="108"/>
      <c r="AA30" s="109"/>
      <c r="AB30" s="109"/>
      <c r="AC30" s="110"/>
      <c r="AD30" s="111"/>
      <c r="AE30" s="112"/>
      <c r="AF30" s="112"/>
      <c r="AG30" s="112"/>
      <c r="AH30" s="112"/>
      <c r="AI30" s="112"/>
      <c r="AJ30" s="113"/>
      <c r="AK30" s="111"/>
      <c r="AL30" s="112"/>
      <c r="AM30" s="112"/>
      <c r="AN30" s="112"/>
      <c r="AO30" s="112"/>
      <c r="AP30" s="112"/>
      <c r="AQ30" s="113"/>
      <c r="AR30" s="111"/>
      <c r="AS30" s="112"/>
      <c r="AT30" s="112"/>
      <c r="AU30" s="112"/>
      <c r="AV30" s="112"/>
      <c r="AW30" s="113"/>
      <c r="AX30" s="111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3"/>
      <c r="BJ30" s="111"/>
      <c r="BK30" s="112"/>
      <c r="BL30" s="112"/>
      <c r="BM30" s="114"/>
      <c r="BN30" s="115"/>
      <c r="BO30" s="112"/>
      <c r="BP30" s="112"/>
      <c r="BQ30" s="113"/>
      <c r="BR30" s="116"/>
      <c r="BS30" s="117"/>
      <c r="BT30" s="117"/>
      <c r="BU30" s="117"/>
      <c r="BV30" s="118"/>
      <c r="BW30" s="116"/>
      <c r="BX30" s="117"/>
      <c r="BY30" s="117"/>
      <c r="BZ30" s="117"/>
      <c r="CA30" s="118"/>
      <c r="CB30" s="119">
        <f t="shared" si="0"/>
        <v>40</v>
      </c>
      <c r="CC30" s="120">
        <f t="shared" si="3"/>
        <v>40</v>
      </c>
      <c r="CD30" s="120">
        <f t="shared" si="1"/>
        <v>20</v>
      </c>
      <c r="CE30" s="121">
        <f t="shared" si="2"/>
        <v>100</v>
      </c>
      <c r="CF30" s="122"/>
    </row>
    <row r="31" spans="1:84" x14ac:dyDescent="0.3">
      <c r="A31" s="107"/>
      <c r="B31" s="108"/>
      <c r="C31" s="109"/>
      <c r="D31" s="109"/>
      <c r="E31" s="109"/>
      <c r="F31" s="109"/>
      <c r="G31" s="109"/>
      <c r="H31" s="109"/>
      <c r="I31" s="110"/>
      <c r="J31" s="108"/>
      <c r="K31" s="109"/>
      <c r="L31" s="109"/>
      <c r="M31" s="109"/>
      <c r="N31" s="109"/>
      <c r="O31" s="109"/>
      <c r="P31" s="109"/>
      <c r="Q31" s="110"/>
      <c r="R31" s="108"/>
      <c r="S31" s="109"/>
      <c r="T31" s="109"/>
      <c r="U31" s="109"/>
      <c r="V31" s="109"/>
      <c r="W31" s="109"/>
      <c r="X31" s="109"/>
      <c r="Y31" s="110"/>
      <c r="Z31" s="108"/>
      <c r="AA31" s="109"/>
      <c r="AB31" s="109"/>
      <c r="AC31" s="110"/>
      <c r="AD31" s="111"/>
      <c r="AE31" s="112"/>
      <c r="AF31" s="112"/>
      <c r="AG31" s="112"/>
      <c r="AH31" s="112"/>
      <c r="AI31" s="112"/>
      <c r="AJ31" s="113"/>
      <c r="AK31" s="111"/>
      <c r="AL31" s="112"/>
      <c r="AM31" s="112"/>
      <c r="AN31" s="112"/>
      <c r="AO31" s="112"/>
      <c r="AP31" s="112"/>
      <c r="AQ31" s="113"/>
      <c r="AR31" s="111"/>
      <c r="AS31" s="112"/>
      <c r="AT31" s="112"/>
      <c r="AU31" s="112"/>
      <c r="AV31" s="112"/>
      <c r="AW31" s="113"/>
      <c r="AX31" s="111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3"/>
      <c r="BJ31" s="111"/>
      <c r="BK31" s="112"/>
      <c r="BL31" s="112"/>
      <c r="BM31" s="114"/>
      <c r="BN31" s="115"/>
      <c r="BO31" s="112"/>
      <c r="BP31" s="112"/>
      <c r="BQ31" s="113"/>
      <c r="BR31" s="116"/>
      <c r="BS31" s="117"/>
      <c r="BT31" s="117"/>
      <c r="BU31" s="117"/>
      <c r="BV31" s="118"/>
      <c r="BW31" s="116"/>
      <c r="BX31" s="117"/>
      <c r="BY31" s="117"/>
      <c r="BZ31" s="117"/>
      <c r="CA31" s="118"/>
      <c r="CB31" s="119">
        <f t="shared" si="0"/>
        <v>40</v>
      </c>
      <c r="CC31" s="120">
        <f t="shared" si="3"/>
        <v>40</v>
      </c>
      <c r="CD31" s="120">
        <f t="shared" si="1"/>
        <v>20</v>
      </c>
      <c r="CE31" s="121">
        <f t="shared" si="2"/>
        <v>100</v>
      </c>
      <c r="CF31" s="122"/>
    </row>
    <row r="32" spans="1:84" x14ac:dyDescent="0.3">
      <c r="A32" s="107"/>
      <c r="B32" s="108"/>
      <c r="C32" s="109"/>
      <c r="D32" s="109"/>
      <c r="E32" s="109"/>
      <c r="F32" s="109"/>
      <c r="G32" s="109"/>
      <c r="H32" s="109"/>
      <c r="I32" s="110"/>
      <c r="J32" s="108"/>
      <c r="K32" s="109"/>
      <c r="L32" s="109"/>
      <c r="M32" s="109"/>
      <c r="N32" s="109"/>
      <c r="O32" s="109"/>
      <c r="P32" s="109"/>
      <c r="Q32" s="110"/>
      <c r="R32" s="108"/>
      <c r="S32" s="109"/>
      <c r="T32" s="109"/>
      <c r="U32" s="109"/>
      <c r="V32" s="109"/>
      <c r="W32" s="109"/>
      <c r="X32" s="109"/>
      <c r="Y32" s="110"/>
      <c r="Z32" s="108"/>
      <c r="AA32" s="109"/>
      <c r="AB32" s="109"/>
      <c r="AC32" s="110"/>
      <c r="AD32" s="111"/>
      <c r="AE32" s="112"/>
      <c r="AF32" s="112"/>
      <c r="AG32" s="112"/>
      <c r="AH32" s="112"/>
      <c r="AI32" s="112"/>
      <c r="AJ32" s="113"/>
      <c r="AK32" s="111"/>
      <c r="AL32" s="112"/>
      <c r="AM32" s="112"/>
      <c r="AN32" s="112"/>
      <c r="AO32" s="112"/>
      <c r="AP32" s="112"/>
      <c r="AQ32" s="113"/>
      <c r="AR32" s="111"/>
      <c r="AS32" s="112"/>
      <c r="AT32" s="112"/>
      <c r="AU32" s="112"/>
      <c r="AV32" s="112"/>
      <c r="AW32" s="113"/>
      <c r="AX32" s="111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3"/>
      <c r="BJ32" s="111"/>
      <c r="BK32" s="112"/>
      <c r="BL32" s="112"/>
      <c r="BM32" s="114"/>
      <c r="BN32" s="115"/>
      <c r="BO32" s="112"/>
      <c r="BP32" s="112"/>
      <c r="BQ32" s="113"/>
      <c r="BR32" s="116"/>
      <c r="BS32" s="117"/>
      <c r="BT32" s="117"/>
      <c r="BU32" s="117"/>
      <c r="BV32" s="118"/>
      <c r="BW32" s="116"/>
      <c r="BX32" s="117"/>
      <c r="BY32" s="117"/>
      <c r="BZ32" s="117"/>
      <c r="CA32" s="118"/>
      <c r="CB32" s="119">
        <f t="shared" si="0"/>
        <v>40</v>
      </c>
      <c r="CC32" s="120">
        <f t="shared" si="3"/>
        <v>40</v>
      </c>
      <c r="CD32" s="120">
        <f t="shared" si="1"/>
        <v>20</v>
      </c>
      <c r="CE32" s="121">
        <f t="shared" si="2"/>
        <v>100</v>
      </c>
      <c r="CF32" s="122"/>
    </row>
    <row r="33" spans="1:84" x14ac:dyDescent="0.3">
      <c r="A33" s="107"/>
      <c r="B33" s="108"/>
      <c r="C33" s="109"/>
      <c r="D33" s="109"/>
      <c r="E33" s="109"/>
      <c r="F33" s="109"/>
      <c r="G33" s="109"/>
      <c r="H33" s="109"/>
      <c r="I33" s="110"/>
      <c r="J33" s="108"/>
      <c r="K33" s="109"/>
      <c r="L33" s="109"/>
      <c r="M33" s="109"/>
      <c r="N33" s="109"/>
      <c r="O33" s="109"/>
      <c r="P33" s="109"/>
      <c r="Q33" s="110"/>
      <c r="R33" s="108"/>
      <c r="S33" s="109"/>
      <c r="T33" s="109"/>
      <c r="U33" s="109"/>
      <c r="V33" s="109"/>
      <c r="W33" s="109"/>
      <c r="X33" s="109"/>
      <c r="Y33" s="110"/>
      <c r="Z33" s="108"/>
      <c r="AA33" s="109"/>
      <c r="AB33" s="109"/>
      <c r="AC33" s="110"/>
      <c r="AD33" s="111"/>
      <c r="AE33" s="112"/>
      <c r="AF33" s="112"/>
      <c r="AG33" s="112"/>
      <c r="AH33" s="112"/>
      <c r="AI33" s="112"/>
      <c r="AJ33" s="113"/>
      <c r="AK33" s="111"/>
      <c r="AL33" s="112"/>
      <c r="AM33" s="112"/>
      <c r="AN33" s="112"/>
      <c r="AO33" s="112"/>
      <c r="AP33" s="112"/>
      <c r="AQ33" s="113"/>
      <c r="AR33" s="111"/>
      <c r="AS33" s="112"/>
      <c r="AT33" s="112"/>
      <c r="AU33" s="112"/>
      <c r="AV33" s="112"/>
      <c r="AW33" s="113"/>
      <c r="AX33" s="111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3"/>
      <c r="BJ33" s="111"/>
      <c r="BK33" s="112"/>
      <c r="BL33" s="112"/>
      <c r="BM33" s="114"/>
      <c r="BN33" s="115"/>
      <c r="BO33" s="112"/>
      <c r="BP33" s="112"/>
      <c r="BQ33" s="113"/>
      <c r="BR33" s="116"/>
      <c r="BS33" s="117"/>
      <c r="BT33" s="117"/>
      <c r="BU33" s="117"/>
      <c r="BV33" s="118"/>
      <c r="BW33" s="116"/>
      <c r="BX33" s="117"/>
      <c r="BY33" s="117"/>
      <c r="BZ33" s="117"/>
      <c r="CA33" s="118"/>
      <c r="CB33" s="119">
        <f t="shared" si="0"/>
        <v>40</v>
      </c>
      <c r="CC33" s="120">
        <f t="shared" si="3"/>
        <v>40</v>
      </c>
      <c r="CD33" s="120">
        <f t="shared" si="1"/>
        <v>20</v>
      </c>
      <c r="CE33" s="121">
        <f t="shared" si="2"/>
        <v>100</v>
      </c>
      <c r="CF33" s="122"/>
    </row>
    <row r="34" spans="1:84" x14ac:dyDescent="0.3">
      <c r="A34" s="107"/>
      <c r="B34" s="108"/>
      <c r="C34" s="109"/>
      <c r="D34" s="109"/>
      <c r="E34" s="109"/>
      <c r="F34" s="109"/>
      <c r="G34" s="109"/>
      <c r="H34" s="109"/>
      <c r="I34" s="110"/>
      <c r="J34" s="108"/>
      <c r="K34" s="109"/>
      <c r="L34" s="109"/>
      <c r="M34" s="109"/>
      <c r="N34" s="109"/>
      <c r="O34" s="109"/>
      <c r="P34" s="109"/>
      <c r="Q34" s="110"/>
      <c r="R34" s="108"/>
      <c r="S34" s="109"/>
      <c r="T34" s="109"/>
      <c r="U34" s="109"/>
      <c r="V34" s="109"/>
      <c r="W34" s="109"/>
      <c r="X34" s="109"/>
      <c r="Y34" s="110"/>
      <c r="Z34" s="108"/>
      <c r="AA34" s="109"/>
      <c r="AB34" s="109"/>
      <c r="AC34" s="110"/>
      <c r="AD34" s="111"/>
      <c r="AE34" s="112"/>
      <c r="AF34" s="112"/>
      <c r="AG34" s="112"/>
      <c r="AH34" s="112"/>
      <c r="AI34" s="112"/>
      <c r="AJ34" s="113"/>
      <c r="AK34" s="111"/>
      <c r="AL34" s="112"/>
      <c r="AM34" s="112"/>
      <c r="AN34" s="112"/>
      <c r="AO34" s="112"/>
      <c r="AP34" s="112"/>
      <c r="AQ34" s="113"/>
      <c r="AR34" s="111"/>
      <c r="AS34" s="112"/>
      <c r="AT34" s="112"/>
      <c r="AU34" s="112"/>
      <c r="AV34" s="112"/>
      <c r="AW34" s="113"/>
      <c r="AX34" s="111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3"/>
      <c r="BJ34" s="111"/>
      <c r="BK34" s="112"/>
      <c r="BL34" s="112"/>
      <c r="BM34" s="114"/>
      <c r="BN34" s="115"/>
      <c r="BO34" s="112"/>
      <c r="BP34" s="112"/>
      <c r="BQ34" s="113"/>
      <c r="BR34" s="116"/>
      <c r="BS34" s="117"/>
      <c r="BT34" s="117"/>
      <c r="BU34" s="117"/>
      <c r="BV34" s="118"/>
      <c r="BW34" s="116"/>
      <c r="BX34" s="117"/>
      <c r="BY34" s="117"/>
      <c r="BZ34" s="117"/>
      <c r="CA34" s="118"/>
      <c r="CB34" s="119">
        <f t="shared" si="0"/>
        <v>40</v>
      </c>
      <c r="CC34" s="120">
        <f t="shared" si="3"/>
        <v>40</v>
      </c>
      <c r="CD34" s="120">
        <f t="shared" si="1"/>
        <v>20</v>
      </c>
      <c r="CE34" s="121">
        <f t="shared" si="2"/>
        <v>100</v>
      </c>
      <c r="CF34" s="122"/>
    </row>
    <row r="35" spans="1:84" x14ac:dyDescent="0.3">
      <c r="A35" s="107"/>
      <c r="B35" s="108"/>
      <c r="C35" s="109"/>
      <c r="D35" s="109"/>
      <c r="E35" s="109"/>
      <c r="F35" s="109"/>
      <c r="G35" s="109"/>
      <c r="H35" s="109"/>
      <c r="I35" s="110"/>
      <c r="J35" s="108"/>
      <c r="K35" s="109"/>
      <c r="L35" s="109"/>
      <c r="M35" s="109"/>
      <c r="N35" s="109"/>
      <c r="O35" s="109"/>
      <c r="P35" s="109"/>
      <c r="Q35" s="110"/>
      <c r="R35" s="108"/>
      <c r="S35" s="109"/>
      <c r="T35" s="109"/>
      <c r="U35" s="109"/>
      <c r="V35" s="109"/>
      <c r="W35" s="109"/>
      <c r="X35" s="109"/>
      <c r="Y35" s="110"/>
      <c r="Z35" s="108"/>
      <c r="AA35" s="109"/>
      <c r="AB35" s="109"/>
      <c r="AC35" s="110"/>
      <c r="AD35" s="111"/>
      <c r="AE35" s="112"/>
      <c r="AF35" s="112"/>
      <c r="AG35" s="112"/>
      <c r="AH35" s="112"/>
      <c r="AI35" s="112"/>
      <c r="AJ35" s="113"/>
      <c r="AK35" s="111"/>
      <c r="AL35" s="112"/>
      <c r="AM35" s="112"/>
      <c r="AN35" s="112"/>
      <c r="AO35" s="112"/>
      <c r="AP35" s="112"/>
      <c r="AQ35" s="113"/>
      <c r="AR35" s="111"/>
      <c r="AS35" s="112"/>
      <c r="AT35" s="112"/>
      <c r="AU35" s="112"/>
      <c r="AV35" s="112"/>
      <c r="AW35" s="113"/>
      <c r="AX35" s="111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3"/>
      <c r="BJ35" s="111"/>
      <c r="BK35" s="112"/>
      <c r="BL35" s="112"/>
      <c r="BM35" s="114"/>
      <c r="BN35" s="115"/>
      <c r="BO35" s="112"/>
      <c r="BP35" s="112"/>
      <c r="BQ35" s="113"/>
      <c r="BR35" s="116"/>
      <c r="BS35" s="117"/>
      <c r="BT35" s="117"/>
      <c r="BU35" s="117"/>
      <c r="BV35" s="118"/>
      <c r="BW35" s="116"/>
      <c r="BX35" s="117"/>
      <c r="BY35" s="117"/>
      <c r="BZ35" s="117"/>
      <c r="CA35" s="118"/>
      <c r="CB35" s="119">
        <f t="shared" si="0"/>
        <v>40</v>
      </c>
      <c r="CC35" s="120">
        <f t="shared" si="3"/>
        <v>40</v>
      </c>
      <c r="CD35" s="120">
        <f t="shared" si="1"/>
        <v>20</v>
      </c>
      <c r="CE35" s="121">
        <f t="shared" si="2"/>
        <v>100</v>
      </c>
      <c r="CF35" s="122"/>
    </row>
    <row r="36" spans="1:84" x14ac:dyDescent="0.3">
      <c r="A36" s="107"/>
      <c r="B36" s="108"/>
      <c r="C36" s="109"/>
      <c r="D36" s="109"/>
      <c r="E36" s="109"/>
      <c r="F36" s="109"/>
      <c r="G36" s="109"/>
      <c r="H36" s="109"/>
      <c r="I36" s="110"/>
      <c r="J36" s="108"/>
      <c r="K36" s="109"/>
      <c r="L36" s="109"/>
      <c r="M36" s="109"/>
      <c r="N36" s="109"/>
      <c r="O36" s="109"/>
      <c r="P36" s="109"/>
      <c r="Q36" s="110"/>
      <c r="R36" s="108"/>
      <c r="S36" s="109"/>
      <c r="T36" s="109"/>
      <c r="U36" s="109"/>
      <c r="V36" s="109"/>
      <c r="W36" s="109"/>
      <c r="X36" s="109"/>
      <c r="Y36" s="110"/>
      <c r="Z36" s="108"/>
      <c r="AA36" s="109"/>
      <c r="AB36" s="109"/>
      <c r="AC36" s="110"/>
      <c r="AD36" s="111"/>
      <c r="AE36" s="112"/>
      <c r="AF36" s="112"/>
      <c r="AG36" s="112"/>
      <c r="AH36" s="112"/>
      <c r="AI36" s="112"/>
      <c r="AJ36" s="113"/>
      <c r="AK36" s="111"/>
      <c r="AL36" s="112"/>
      <c r="AM36" s="112"/>
      <c r="AN36" s="112"/>
      <c r="AO36" s="112"/>
      <c r="AP36" s="112"/>
      <c r="AQ36" s="113"/>
      <c r="AR36" s="111"/>
      <c r="AS36" s="112"/>
      <c r="AT36" s="112"/>
      <c r="AU36" s="112"/>
      <c r="AV36" s="112"/>
      <c r="AW36" s="113"/>
      <c r="AX36" s="111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3"/>
      <c r="BJ36" s="111"/>
      <c r="BK36" s="112"/>
      <c r="BL36" s="112"/>
      <c r="BM36" s="114"/>
      <c r="BN36" s="115"/>
      <c r="BO36" s="112"/>
      <c r="BP36" s="112"/>
      <c r="BQ36" s="113"/>
      <c r="BR36" s="116"/>
      <c r="BS36" s="117"/>
      <c r="BT36" s="117"/>
      <c r="BU36" s="117"/>
      <c r="BV36" s="118"/>
      <c r="BW36" s="116"/>
      <c r="BX36" s="117"/>
      <c r="BY36" s="117"/>
      <c r="BZ36" s="117"/>
      <c r="CA36" s="118"/>
      <c r="CB36" s="119">
        <f t="shared" si="0"/>
        <v>40</v>
      </c>
      <c r="CC36" s="120">
        <f t="shared" si="3"/>
        <v>40</v>
      </c>
      <c r="CD36" s="120">
        <f t="shared" si="1"/>
        <v>20</v>
      </c>
      <c r="CE36" s="121">
        <f t="shared" si="2"/>
        <v>100</v>
      </c>
      <c r="CF36" s="122"/>
    </row>
    <row r="37" spans="1:84" x14ac:dyDescent="0.3">
      <c r="A37" s="107"/>
      <c r="B37" s="108"/>
      <c r="C37" s="109"/>
      <c r="D37" s="109"/>
      <c r="E37" s="109"/>
      <c r="F37" s="109"/>
      <c r="G37" s="109"/>
      <c r="H37" s="109"/>
      <c r="I37" s="110"/>
      <c r="J37" s="108"/>
      <c r="K37" s="109"/>
      <c r="L37" s="109"/>
      <c r="M37" s="109"/>
      <c r="N37" s="109"/>
      <c r="O37" s="109"/>
      <c r="P37" s="109"/>
      <c r="Q37" s="110"/>
      <c r="R37" s="108"/>
      <c r="S37" s="109"/>
      <c r="T37" s="109"/>
      <c r="U37" s="109"/>
      <c r="V37" s="109"/>
      <c r="W37" s="109"/>
      <c r="X37" s="109"/>
      <c r="Y37" s="110"/>
      <c r="Z37" s="108"/>
      <c r="AA37" s="109"/>
      <c r="AB37" s="109"/>
      <c r="AC37" s="110"/>
      <c r="AD37" s="111"/>
      <c r="AE37" s="112"/>
      <c r="AF37" s="112"/>
      <c r="AG37" s="112"/>
      <c r="AH37" s="112"/>
      <c r="AI37" s="112"/>
      <c r="AJ37" s="113"/>
      <c r="AK37" s="111"/>
      <c r="AL37" s="112"/>
      <c r="AM37" s="112"/>
      <c r="AN37" s="112"/>
      <c r="AO37" s="112"/>
      <c r="AP37" s="112"/>
      <c r="AQ37" s="113"/>
      <c r="AR37" s="111"/>
      <c r="AS37" s="112"/>
      <c r="AT37" s="112"/>
      <c r="AU37" s="112"/>
      <c r="AV37" s="112"/>
      <c r="AW37" s="113"/>
      <c r="AX37" s="111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3"/>
      <c r="BJ37" s="111"/>
      <c r="BK37" s="112"/>
      <c r="BL37" s="112"/>
      <c r="BM37" s="114"/>
      <c r="BN37" s="115"/>
      <c r="BO37" s="112"/>
      <c r="BP37" s="112"/>
      <c r="BQ37" s="113"/>
      <c r="BR37" s="116"/>
      <c r="BS37" s="117"/>
      <c r="BT37" s="117"/>
      <c r="BU37" s="117"/>
      <c r="BV37" s="118"/>
      <c r="BW37" s="116"/>
      <c r="BX37" s="117"/>
      <c r="BY37" s="117"/>
      <c r="BZ37" s="117"/>
      <c r="CA37" s="118"/>
      <c r="CB37" s="119">
        <f t="shared" si="0"/>
        <v>40</v>
      </c>
      <c r="CC37" s="120">
        <f t="shared" si="3"/>
        <v>40</v>
      </c>
      <c r="CD37" s="120">
        <f t="shared" si="1"/>
        <v>20</v>
      </c>
      <c r="CE37" s="121">
        <f t="shared" si="2"/>
        <v>100</v>
      </c>
      <c r="CF37" s="122"/>
    </row>
    <row r="38" spans="1:84" x14ac:dyDescent="0.3">
      <c r="A38" s="107"/>
      <c r="B38" s="108"/>
      <c r="C38" s="109"/>
      <c r="D38" s="109"/>
      <c r="E38" s="109"/>
      <c r="F38" s="109"/>
      <c r="G38" s="109"/>
      <c r="H38" s="109"/>
      <c r="I38" s="110"/>
      <c r="J38" s="108"/>
      <c r="K38" s="109"/>
      <c r="L38" s="109"/>
      <c r="M38" s="109"/>
      <c r="N38" s="109"/>
      <c r="O38" s="109"/>
      <c r="P38" s="109"/>
      <c r="Q38" s="110"/>
      <c r="R38" s="108"/>
      <c r="S38" s="109"/>
      <c r="T38" s="109"/>
      <c r="U38" s="109"/>
      <c r="V38" s="109"/>
      <c r="W38" s="109"/>
      <c r="X38" s="109"/>
      <c r="Y38" s="110"/>
      <c r="Z38" s="108"/>
      <c r="AA38" s="109"/>
      <c r="AB38" s="109"/>
      <c r="AC38" s="110"/>
      <c r="AD38" s="111"/>
      <c r="AE38" s="112"/>
      <c r="AF38" s="112"/>
      <c r="AG38" s="112"/>
      <c r="AH38" s="112"/>
      <c r="AI38" s="112"/>
      <c r="AJ38" s="113"/>
      <c r="AK38" s="111"/>
      <c r="AL38" s="112"/>
      <c r="AM38" s="112"/>
      <c r="AN38" s="112"/>
      <c r="AO38" s="112"/>
      <c r="AP38" s="112"/>
      <c r="AQ38" s="113"/>
      <c r="AR38" s="111"/>
      <c r="AS38" s="112"/>
      <c r="AT38" s="112"/>
      <c r="AU38" s="112"/>
      <c r="AV38" s="112"/>
      <c r="AW38" s="113"/>
      <c r="AX38" s="111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3"/>
      <c r="BJ38" s="111"/>
      <c r="BK38" s="112"/>
      <c r="BL38" s="112"/>
      <c r="BM38" s="114"/>
      <c r="BN38" s="115"/>
      <c r="BO38" s="112"/>
      <c r="BP38" s="112"/>
      <c r="BQ38" s="113"/>
      <c r="BR38" s="116"/>
      <c r="BS38" s="117"/>
      <c r="BT38" s="117"/>
      <c r="BU38" s="117"/>
      <c r="BV38" s="118"/>
      <c r="BW38" s="116"/>
      <c r="BX38" s="117"/>
      <c r="BY38" s="117"/>
      <c r="BZ38" s="117"/>
      <c r="CA38" s="118"/>
      <c r="CB38" s="119">
        <f t="shared" si="0"/>
        <v>40</v>
      </c>
      <c r="CC38" s="120">
        <f t="shared" si="3"/>
        <v>40</v>
      </c>
      <c r="CD38" s="120">
        <f t="shared" si="1"/>
        <v>20</v>
      </c>
      <c r="CE38" s="121">
        <f t="shared" si="2"/>
        <v>100</v>
      </c>
      <c r="CF38" s="122"/>
    </row>
    <row r="39" spans="1:84" x14ac:dyDescent="0.3">
      <c r="A39" s="107"/>
      <c r="B39" s="108"/>
      <c r="C39" s="109"/>
      <c r="D39" s="109"/>
      <c r="E39" s="109"/>
      <c r="F39" s="109"/>
      <c r="G39" s="109"/>
      <c r="H39" s="109"/>
      <c r="I39" s="110"/>
      <c r="J39" s="108"/>
      <c r="K39" s="109"/>
      <c r="L39" s="109"/>
      <c r="M39" s="109"/>
      <c r="N39" s="109"/>
      <c r="O39" s="109"/>
      <c r="P39" s="109"/>
      <c r="Q39" s="110"/>
      <c r="R39" s="108"/>
      <c r="S39" s="109"/>
      <c r="T39" s="109"/>
      <c r="U39" s="109"/>
      <c r="V39" s="109"/>
      <c r="W39" s="109"/>
      <c r="X39" s="109"/>
      <c r="Y39" s="110"/>
      <c r="Z39" s="108"/>
      <c r="AA39" s="109"/>
      <c r="AB39" s="109"/>
      <c r="AC39" s="110"/>
      <c r="AD39" s="111"/>
      <c r="AE39" s="112"/>
      <c r="AF39" s="112"/>
      <c r="AG39" s="112"/>
      <c r="AH39" s="112"/>
      <c r="AI39" s="112"/>
      <c r="AJ39" s="113"/>
      <c r="AK39" s="111"/>
      <c r="AL39" s="112"/>
      <c r="AM39" s="112"/>
      <c r="AN39" s="112"/>
      <c r="AO39" s="112"/>
      <c r="AP39" s="112"/>
      <c r="AQ39" s="113"/>
      <c r="AR39" s="111"/>
      <c r="AS39" s="112"/>
      <c r="AT39" s="112"/>
      <c r="AU39" s="112"/>
      <c r="AV39" s="112"/>
      <c r="AW39" s="113"/>
      <c r="AX39" s="111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3"/>
      <c r="BJ39" s="111"/>
      <c r="BK39" s="112"/>
      <c r="BL39" s="112"/>
      <c r="BM39" s="114"/>
      <c r="BN39" s="115"/>
      <c r="BO39" s="112"/>
      <c r="BP39" s="112"/>
      <c r="BQ39" s="113"/>
      <c r="BR39" s="116"/>
      <c r="BS39" s="117"/>
      <c r="BT39" s="117"/>
      <c r="BU39" s="117"/>
      <c r="BV39" s="118"/>
      <c r="BW39" s="116"/>
      <c r="BX39" s="117"/>
      <c r="BY39" s="117"/>
      <c r="BZ39" s="117"/>
      <c r="CA39" s="118"/>
      <c r="CB39" s="119">
        <f t="shared" si="0"/>
        <v>40</v>
      </c>
      <c r="CC39" s="120">
        <f t="shared" si="3"/>
        <v>40</v>
      </c>
      <c r="CD39" s="120">
        <f t="shared" si="1"/>
        <v>20</v>
      </c>
      <c r="CE39" s="121">
        <f t="shared" si="2"/>
        <v>100</v>
      </c>
      <c r="CF39" s="122"/>
    </row>
    <row r="40" spans="1:84" ht="16.2" thickBot="1" x14ac:dyDescent="0.35">
      <c r="A40" s="107"/>
      <c r="B40" s="108"/>
      <c r="C40" s="109"/>
      <c r="D40" s="109"/>
      <c r="E40" s="109"/>
      <c r="F40" s="109"/>
      <c r="G40" s="109"/>
      <c r="H40" s="109"/>
      <c r="I40" s="110"/>
      <c r="J40" s="108"/>
      <c r="K40" s="109"/>
      <c r="L40" s="109"/>
      <c r="M40" s="109"/>
      <c r="N40" s="109"/>
      <c r="O40" s="109"/>
      <c r="P40" s="109"/>
      <c r="Q40" s="110"/>
      <c r="R40" s="108"/>
      <c r="S40" s="109"/>
      <c r="T40" s="109"/>
      <c r="U40" s="109"/>
      <c r="V40" s="109"/>
      <c r="W40" s="109"/>
      <c r="X40" s="109"/>
      <c r="Y40" s="110"/>
      <c r="Z40" s="108"/>
      <c r="AA40" s="109"/>
      <c r="AB40" s="109"/>
      <c r="AC40" s="110"/>
      <c r="AD40" s="111"/>
      <c r="AE40" s="112"/>
      <c r="AF40" s="112"/>
      <c r="AG40" s="112"/>
      <c r="AH40" s="112"/>
      <c r="AI40" s="112"/>
      <c r="AJ40" s="113"/>
      <c r="AK40" s="111"/>
      <c r="AL40" s="112"/>
      <c r="AM40" s="112"/>
      <c r="AN40" s="112"/>
      <c r="AO40" s="112"/>
      <c r="AP40" s="112"/>
      <c r="AQ40" s="113"/>
      <c r="AR40" s="111"/>
      <c r="AS40" s="112"/>
      <c r="AT40" s="112"/>
      <c r="AU40" s="112"/>
      <c r="AV40" s="112"/>
      <c r="AW40" s="113"/>
      <c r="AX40" s="111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3"/>
      <c r="BJ40" s="111"/>
      <c r="BK40" s="112"/>
      <c r="BL40" s="112"/>
      <c r="BM40" s="114"/>
      <c r="BN40" s="115"/>
      <c r="BO40" s="112"/>
      <c r="BP40" s="112"/>
      <c r="BQ40" s="113"/>
      <c r="BR40" s="116"/>
      <c r="BS40" s="117"/>
      <c r="BT40" s="117"/>
      <c r="BU40" s="117"/>
      <c r="BV40" s="118"/>
      <c r="BW40" s="116"/>
      <c r="BX40" s="117"/>
      <c r="BY40" s="117"/>
      <c r="BZ40" s="117"/>
      <c r="CA40" s="118"/>
      <c r="CB40" s="124">
        <f t="shared" si="0"/>
        <v>40</v>
      </c>
      <c r="CC40" s="125">
        <f t="shared" si="3"/>
        <v>40</v>
      </c>
      <c r="CD40" s="125">
        <f t="shared" si="1"/>
        <v>20</v>
      </c>
      <c r="CE40" s="126">
        <f t="shared" si="2"/>
        <v>100</v>
      </c>
      <c r="CF40" s="127"/>
    </row>
    <row r="41" spans="1:84" x14ac:dyDescent="0.3">
      <c r="A41" s="128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</row>
    <row r="42" spans="1:84" x14ac:dyDescent="0.3">
      <c r="A42" s="128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</row>
    <row r="43" spans="1:84" x14ac:dyDescent="0.3">
      <c r="A43" s="12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</row>
    <row r="44" spans="1:84" x14ac:dyDescent="0.3">
      <c r="A44" s="12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</row>
    <row r="45" spans="1:84" x14ac:dyDescent="0.3">
      <c r="A45" s="12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</row>
    <row r="46" spans="1:84" x14ac:dyDescent="0.3">
      <c r="A46" s="12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</row>
    <row r="47" spans="1:84" x14ac:dyDescent="0.3">
      <c r="A47" s="12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</row>
    <row r="48" spans="1:84" x14ac:dyDescent="0.3">
      <c r="A48" s="12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1:84" x14ac:dyDescent="0.3">
      <c r="A49" s="128"/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</row>
    <row r="50" spans="1:84" x14ac:dyDescent="0.3">
      <c r="A50" s="128"/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</row>
    <row r="51" spans="1:84" x14ac:dyDescent="0.3">
      <c r="A51" s="128"/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</row>
    <row r="52" spans="1:84" x14ac:dyDescent="0.3">
      <c r="A52" s="128"/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</row>
    <row r="53" spans="1:84" x14ac:dyDescent="0.3">
      <c r="A53" s="128"/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</row>
    <row r="54" spans="1:84" x14ac:dyDescent="0.3">
      <c r="A54" s="128"/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</row>
    <row r="55" spans="1:84" x14ac:dyDescent="0.3">
      <c r="A55" s="128"/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</row>
    <row r="56" spans="1:84" x14ac:dyDescent="0.3">
      <c r="A56" s="128"/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</row>
    <row r="57" spans="1:84" x14ac:dyDescent="0.3">
      <c r="A57" s="128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</row>
    <row r="58" spans="1:84" x14ac:dyDescent="0.3">
      <c r="A58" s="128"/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</row>
    <row r="59" spans="1:84" x14ac:dyDescent="0.3">
      <c r="A59" s="128"/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</row>
    <row r="60" spans="1:84" x14ac:dyDescent="0.3">
      <c r="A60" s="128"/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</row>
    <row r="61" spans="1:84" x14ac:dyDescent="0.3">
      <c r="A61" s="128"/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</row>
    <row r="62" spans="1:84" x14ac:dyDescent="0.3">
      <c r="A62" s="128"/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</row>
    <row r="63" spans="1:84" x14ac:dyDescent="0.3">
      <c r="A63" s="128"/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</row>
    <row r="64" spans="1:84" x14ac:dyDescent="0.3">
      <c r="A64" s="128"/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</row>
    <row r="65" spans="1:84" x14ac:dyDescent="0.3">
      <c r="A65" s="128"/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</row>
    <row r="66" spans="1:84" x14ac:dyDescent="0.3">
      <c r="A66" s="128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</row>
    <row r="67" spans="1:84" x14ac:dyDescent="0.3">
      <c r="A67" s="128"/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</row>
    <row r="68" spans="1:84" x14ac:dyDescent="0.3">
      <c r="A68" s="128"/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</row>
    <row r="69" spans="1:84" x14ac:dyDescent="0.3">
      <c r="A69" s="128"/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</row>
    <row r="70" spans="1:84" x14ac:dyDescent="0.3">
      <c r="A70" s="128"/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</row>
    <row r="71" spans="1:84" x14ac:dyDescent="0.3">
      <c r="A71" s="128"/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</row>
    <row r="72" spans="1:84" x14ac:dyDescent="0.3">
      <c r="A72" s="128"/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</row>
    <row r="73" spans="1:84" x14ac:dyDescent="0.3">
      <c r="A73" s="128"/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</row>
    <row r="74" spans="1:84" x14ac:dyDescent="0.3">
      <c r="A74" s="128"/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</row>
    <row r="75" spans="1:84" x14ac:dyDescent="0.3">
      <c r="A75" s="128"/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</row>
    <row r="76" spans="1:84" x14ac:dyDescent="0.3">
      <c r="A76" s="128"/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</row>
    <row r="77" spans="1:84" x14ac:dyDescent="0.3">
      <c r="A77" s="128"/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</row>
    <row r="78" spans="1:84" x14ac:dyDescent="0.3">
      <c r="A78" s="128"/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</row>
    <row r="79" spans="1:84" x14ac:dyDescent="0.3">
      <c r="A79" s="128"/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</row>
    <row r="80" spans="1:84" x14ac:dyDescent="0.3">
      <c r="A80" s="128"/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</row>
    <row r="81" spans="1:84" x14ac:dyDescent="0.3">
      <c r="A81" s="128"/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</row>
    <row r="82" spans="1:84" x14ac:dyDescent="0.3">
      <c r="A82" s="128"/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</row>
    <row r="83" spans="1:84" x14ac:dyDescent="0.3">
      <c r="A83" s="128"/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</row>
    <row r="84" spans="1:84" x14ac:dyDescent="0.3">
      <c r="A84" s="128"/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</row>
    <row r="85" spans="1:84" x14ac:dyDescent="0.3">
      <c r="A85" s="128"/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</row>
    <row r="86" spans="1:84" x14ac:dyDescent="0.3">
      <c r="A86" s="128"/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</row>
    <row r="87" spans="1:84" x14ac:dyDescent="0.3">
      <c r="A87" s="128"/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</row>
    <row r="88" spans="1:84" x14ac:dyDescent="0.3">
      <c r="A88" s="128"/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</row>
    <row r="89" spans="1:84" x14ac:dyDescent="0.3">
      <c r="A89" s="128"/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</row>
    <row r="90" spans="1:84" x14ac:dyDescent="0.3">
      <c r="A90" s="128"/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</row>
    <row r="91" spans="1:84" x14ac:dyDescent="0.3">
      <c r="A91" s="128"/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</row>
    <row r="92" spans="1:84" x14ac:dyDescent="0.3">
      <c r="A92" s="128"/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</row>
    <row r="93" spans="1:84" x14ac:dyDescent="0.3">
      <c r="A93" s="128"/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</row>
    <row r="94" spans="1:84" x14ac:dyDescent="0.3">
      <c r="A94" s="128"/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</row>
    <row r="95" spans="1:84" x14ac:dyDescent="0.3">
      <c r="A95" s="128"/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</row>
    <row r="96" spans="1:84" x14ac:dyDescent="0.3">
      <c r="A96" s="128"/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</row>
    <row r="97" spans="1:84" x14ac:dyDescent="0.3">
      <c r="A97" s="128"/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</row>
    <row r="98" spans="1:84" x14ac:dyDescent="0.3">
      <c r="A98" s="128"/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</row>
    <row r="99" spans="1:84" x14ac:dyDescent="0.3">
      <c r="A99" s="128"/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</row>
    <row r="100" spans="1:84" x14ac:dyDescent="0.3">
      <c r="A100" s="128"/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</row>
    <row r="101" spans="1:84" x14ac:dyDescent="0.3">
      <c r="A101" s="41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1:84" x14ac:dyDescent="0.3">
      <c r="A102" s="41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1:84" x14ac:dyDescent="0.3">
      <c r="A103" s="41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1:84" x14ac:dyDescent="0.3">
      <c r="A104" s="41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1:84" x14ac:dyDescent="0.3">
      <c r="A105" s="41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1:84" x14ac:dyDescent="0.3">
      <c r="A106" s="41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1:84" x14ac:dyDescent="0.3">
      <c r="A107" s="41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1:84" x14ac:dyDescent="0.3">
      <c r="A108" s="41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x14ac:dyDescent="0.3">
      <c r="A109" s="41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1:84" x14ac:dyDescent="0.3">
      <c r="A110" s="41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1:84" x14ac:dyDescent="0.3">
      <c r="A111" s="41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1:84" x14ac:dyDescent="0.3">
      <c r="A112" s="41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1:84" x14ac:dyDescent="0.3">
      <c r="A113" s="41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1:84" x14ac:dyDescent="0.3">
      <c r="A114" s="41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1:84" x14ac:dyDescent="0.3">
      <c r="A115" s="41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1:84" x14ac:dyDescent="0.3">
      <c r="A116" s="41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1:84" x14ac:dyDescent="0.3">
      <c r="A117" s="41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1:84" x14ac:dyDescent="0.3">
      <c r="A118" s="41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1:84" x14ac:dyDescent="0.3">
      <c r="A119" s="41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1:84" x14ac:dyDescent="0.3">
      <c r="A120" s="41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1:84" x14ac:dyDescent="0.3">
      <c r="A121" s="41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1:84" x14ac:dyDescent="0.3">
      <c r="A122" s="41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1:84" x14ac:dyDescent="0.3">
      <c r="A123" s="41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1:84" x14ac:dyDescent="0.3">
      <c r="A124" s="41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1:84" x14ac:dyDescent="0.3">
      <c r="A125" s="41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1:84" x14ac:dyDescent="0.3">
      <c r="A126" s="41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1:84" x14ac:dyDescent="0.3">
      <c r="A127" s="41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1:84" x14ac:dyDescent="0.3">
      <c r="A128" s="41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1:84" x14ac:dyDescent="0.3">
      <c r="A129" s="41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1:84" x14ac:dyDescent="0.3">
      <c r="A130" s="41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1:84" x14ac:dyDescent="0.3">
      <c r="A131" s="41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  <row r="132" spans="1:84" x14ac:dyDescent="0.3">
      <c r="A132" s="41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</row>
    <row r="133" spans="1:84" x14ac:dyDescent="0.3">
      <c r="A133" s="41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</row>
    <row r="134" spans="1:84" x14ac:dyDescent="0.3">
      <c r="A134" s="41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</row>
    <row r="135" spans="1:84" x14ac:dyDescent="0.3">
      <c r="A135" s="41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</row>
    <row r="136" spans="1:84" x14ac:dyDescent="0.3">
      <c r="A136" s="41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x14ac:dyDescent="0.3">
      <c r="A137" s="41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 x14ac:dyDescent="0.3">
      <c r="A138" s="41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x14ac:dyDescent="0.3">
      <c r="A139" s="41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</row>
    <row r="140" spans="1:84" x14ac:dyDescent="0.3">
      <c r="A140" s="41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x14ac:dyDescent="0.3">
      <c r="A141" s="41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</row>
    <row r="142" spans="1:84" x14ac:dyDescent="0.3">
      <c r="A142" s="41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</row>
    <row r="143" spans="1:84" x14ac:dyDescent="0.3">
      <c r="A143" s="41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x14ac:dyDescent="0.3">
      <c r="A144" s="41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x14ac:dyDescent="0.3">
      <c r="A145" s="41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</row>
    <row r="146" spans="1:84" x14ac:dyDescent="0.3">
      <c r="A146" s="41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x14ac:dyDescent="0.3">
      <c r="A147" s="41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x14ac:dyDescent="0.3">
      <c r="A148" s="41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x14ac:dyDescent="0.3">
      <c r="A149" s="41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</row>
    <row r="150" spans="1:84" x14ac:dyDescent="0.3">
      <c r="A150" s="41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</row>
    <row r="151" spans="1:84" x14ac:dyDescent="0.3">
      <c r="A151" s="41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x14ac:dyDescent="0.3">
      <c r="A152" s="41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x14ac:dyDescent="0.3">
      <c r="A153" s="41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</row>
    <row r="154" spans="1:84" x14ac:dyDescent="0.3">
      <c r="A154" s="41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x14ac:dyDescent="0.3">
      <c r="A155" s="41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 x14ac:dyDescent="0.3">
      <c r="A156" s="41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x14ac:dyDescent="0.3">
      <c r="A157" s="41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</row>
    <row r="158" spans="1:84" x14ac:dyDescent="0.3">
      <c r="A158" s="41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x14ac:dyDescent="0.3">
      <c r="A159" s="41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x14ac:dyDescent="0.3">
      <c r="A160" s="41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</row>
    <row r="161" spans="1:84" x14ac:dyDescent="0.3">
      <c r="A161" s="41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</row>
    <row r="162" spans="1:84" x14ac:dyDescent="0.3">
      <c r="A162" s="41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</row>
    <row r="163" spans="1:84" x14ac:dyDescent="0.3">
      <c r="A163" s="41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x14ac:dyDescent="0.3">
      <c r="A164" s="41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</row>
    <row r="165" spans="1:84" x14ac:dyDescent="0.3">
      <c r="A165" s="41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</row>
    <row r="166" spans="1:84" x14ac:dyDescent="0.3">
      <c r="A166" s="41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</row>
    <row r="167" spans="1:84" x14ac:dyDescent="0.3">
      <c r="A167" s="41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x14ac:dyDescent="0.3">
      <c r="A168" s="41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x14ac:dyDescent="0.3">
      <c r="A169" s="41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x14ac:dyDescent="0.3">
      <c r="A170" s="41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x14ac:dyDescent="0.3">
      <c r="A171" s="41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x14ac:dyDescent="0.3">
      <c r="A172" s="41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x14ac:dyDescent="0.3">
      <c r="A173" s="41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x14ac:dyDescent="0.3">
      <c r="A174" s="41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x14ac:dyDescent="0.3">
      <c r="A175" s="41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x14ac:dyDescent="0.3">
      <c r="A176" s="41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x14ac:dyDescent="0.3">
      <c r="A177" s="41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x14ac:dyDescent="0.3">
      <c r="A178" s="41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x14ac:dyDescent="0.3">
      <c r="A179" s="41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x14ac:dyDescent="0.3">
      <c r="A180" s="41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x14ac:dyDescent="0.3">
      <c r="A181" s="41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x14ac:dyDescent="0.3">
      <c r="A182" s="41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x14ac:dyDescent="0.3">
      <c r="A183" s="41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x14ac:dyDescent="0.3">
      <c r="A184" s="41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x14ac:dyDescent="0.3">
      <c r="A185" s="41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x14ac:dyDescent="0.3">
      <c r="A186" s="41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x14ac:dyDescent="0.3">
      <c r="A187" s="41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x14ac:dyDescent="0.3">
      <c r="A188" s="41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x14ac:dyDescent="0.3">
      <c r="A189" s="41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x14ac:dyDescent="0.3">
      <c r="A190" s="41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x14ac:dyDescent="0.3">
      <c r="A191" s="41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x14ac:dyDescent="0.3">
      <c r="A192" s="41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x14ac:dyDescent="0.3">
      <c r="A193" s="41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x14ac:dyDescent="0.3">
      <c r="A194" s="41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</row>
    <row r="195" spans="1:84" x14ac:dyDescent="0.3">
      <c r="A195" s="41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</row>
    <row r="196" spans="1:84" x14ac:dyDescent="0.3">
      <c r="A196" s="41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</row>
    <row r="197" spans="1:84" x14ac:dyDescent="0.3">
      <c r="A197" s="41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</row>
    <row r="198" spans="1:84" x14ac:dyDescent="0.3">
      <c r="A198" s="41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</row>
    <row r="199" spans="1:84" x14ac:dyDescent="0.3">
      <c r="A199" s="41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</row>
    <row r="200" spans="1:84" x14ac:dyDescent="0.3">
      <c r="A200" s="41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</row>
    <row r="201" spans="1:84" x14ac:dyDescent="0.3">
      <c r="A201" s="41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</row>
    <row r="202" spans="1:84" x14ac:dyDescent="0.3">
      <c r="A202" s="41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</row>
    <row r="203" spans="1:84" x14ac:dyDescent="0.3">
      <c r="A203" s="41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</row>
    <row r="204" spans="1:84" x14ac:dyDescent="0.3">
      <c r="A204" s="41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</row>
    <row r="205" spans="1:84" x14ac:dyDescent="0.3">
      <c r="A205" s="41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</row>
    <row r="206" spans="1:84" x14ac:dyDescent="0.3">
      <c r="A206" s="41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</row>
    <row r="207" spans="1:84" x14ac:dyDescent="0.3">
      <c r="A207" s="41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</row>
    <row r="208" spans="1:84" x14ac:dyDescent="0.3">
      <c r="A208" s="41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x14ac:dyDescent="0.3">
      <c r="A209" s="41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</row>
    <row r="210" spans="1:84" x14ac:dyDescent="0.3">
      <c r="A210" s="41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</row>
    <row r="211" spans="1:84" x14ac:dyDescent="0.3">
      <c r="A211" s="41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</row>
    <row r="212" spans="1:84" x14ac:dyDescent="0.3">
      <c r="A212" s="41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</row>
    <row r="213" spans="1:84" x14ac:dyDescent="0.3">
      <c r="A213" s="41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</row>
    <row r="214" spans="1:84" x14ac:dyDescent="0.3">
      <c r="A214" s="41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</row>
    <row r="215" spans="1:84" x14ac:dyDescent="0.3">
      <c r="A215" s="41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84" x14ac:dyDescent="0.3">
      <c r="A216" s="41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</row>
    <row r="217" spans="1:84" x14ac:dyDescent="0.3">
      <c r="A217" s="41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</row>
    <row r="218" spans="1:84" x14ac:dyDescent="0.3">
      <c r="A218" s="41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</row>
    <row r="219" spans="1:84" x14ac:dyDescent="0.3">
      <c r="A219" s="41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</row>
    <row r="220" spans="1:84" x14ac:dyDescent="0.3">
      <c r="A220" s="41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</row>
    <row r="221" spans="1:84" x14ac:dyDescent="0.3">
      <c r="A221" s="41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</row>
    <row r="222" spans="1:84" x14ac:dyDescent="0.3">
      <c r="A222" s="41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</row>
    <row r="223" spans="1:84" x14ac:dyDescent="0.3">
      <c r="A223" s="41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</row>
    <row r="224" spans="1:84" x14ac:dyDescent="0.3">
      <c r="A224" s="41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</row>
    <row r="225" spans="1:84" x14ac:dyDescent="0.3">
      <c r="A225" s="41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</row>
    <row r="226" spans="1:84" x14ac:dyDescent="0.3">
      <c r="A226" s="41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</row>
    <row r="227" spans="1:84" x14ac:dyDescent="0.3">
      <c r="A227" s="41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</row>
    <row r="228" spans="1:84" x14ac:dyDescent="0.3">
      <c r="A228" s="41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</row>
    <row r="229" spans="1:84" x14ac:dyDescent="0.3">
      <c r="A229" s="41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</row>
    <row r="230" spans="1:84" x14ac:dyDescent="0.3">
      <c r="A230" s="41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</row>
    <row r="231" spans="1:84" x14ac:dyDescent="0.3">
      <c r="A231" s="41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</row>
    <row r="232" spans="1:84" x14ac:dyDescent="0.3">
      <c r="A232" s="41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</row>
    <row r="233" spans="1:84" x14ac:dyDescent="0.3">
      <c r="A233" s="41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</row>
    <row r="234" spans="1:84" x14ac:dyDescent="0.3">
      <c r="A234" s="41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</row>
    <row r="235" spans="1:84" x14ac:dyDescent="0.3">
      <c r="A235" s="41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</row>
    <row r="236" spans="1:84" x14ac:dyDescent="0.3">
      <c r="A236" s="41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</row>
    <row r="237" spans="1:84" x14ac:dyDescent="0.3">
      <c r="A237" s="41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</row>
    <row r="238" spans="1:84" x14ac:dyDescent="0.3">
      <c r="A238" s="41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</row>
    <row r="239" spans="1:84" x14ac:dyDescent="0.3">
      <c r="A239" s="41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</row>
    <row r="240" spans="1:84" x14ac:dyDescent="0.3">
      <c r="A240" s="41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</row>
    <row r="241" spans="1:84" x14ac:dyDescent="0.3">
      <c r="A241" s="41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</row>
    <row r="242" spans="1:84" x14ac:dyDescent="0.3">
      <c r="A242" s="41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</row>
    <row r="243" spans="1:84" x14ac:dyDescent="0.3">
      <c r="A243" s="41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</row>
    <row r="244" spans="1:84" x14ac:dyDescent="0.3">
      <c r="A244" s="41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</row>
    <row r="245" spans="1:84" x14ac:dyDescent="0.3">
      <c r="A245" s="41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</row>
    <row r="246" spans="1:84" x14ac:dyDescent="0.3">
      <c r="A246" s="41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</row>
    <row r="247" spans="1:84" x14ac:dyDescent="0.3">
      <c r="A247" s="41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</row>
    <row r="248" spans="1:84" x14ac:dyDescent="0.3">
      <c r="A248" s="41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</row>
    <row r="249" spans="1:84" x14ac:dyDescent="0.3">
      <c r="A249" s="41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</row>
    <row r="250" spans="1:84" x14ac:dyDescent="0.3">
      <c r="A250" s="41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</row>
    <row r="251" spans="1:84" x14ac:dyDescent="0.3">
      <c r="A251" s="41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</row>
    <row r="252" spans="1:84" x14ac:dyDescent="0.3">
      <c r="A252" s="41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</row>
    <row r="253" spans="1:84" x14ac:dyDescent="0.3">
      <c r="A253" s="41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</row>
    <row r="254" spans="1:84" x14ac:dyDescent="0.3">
      <c r="A254" s="41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</row>
    <row r="255" spans="1:84" x14ac:dyDescent="0.3">
      <c r="A255" s="41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</row>
    <row r="256" spans="1:84" x14ac:dyDescent="0.3">
      <c r="A256" s="41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</row>
    <row r="257" spans="1:84" x14ac:dyDescent="0.3">
      <c r="A257" s="41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</row>
    <row r="258" spans="1:84" x14ac:dyDescent="0.3">
      <c r="A258" s="41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</row>
    <row r="259" spans="1:84" x14ac:dyDescent="0.3">
      <c r="A259" s="41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</row>
    <row r="260" spans="1:84" x14ac:dyDescent="0.3">
      <c r="A260" s="41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</row>
    <row r="261" spans="1:84" x14ac:dyDescent="0.3">
      <c r="A261" s="41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</row>
    <row r="262" spans="1:84" x14ac:dyDescent="0.3">
      <c r="A262" s="41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</row>
    <row r="263" spans="1:84" x14ac:dyDescent="0.3">
      <c r="A263" s="41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</row>
    <row r="264" spans="1:84" x14ac:dyDescent="0.3">
      <c r="A264" s="41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</row>
    <row r="265" spans="1:84" x14ac:dyDescent="0.3">
      <c r="A265" s="41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</row>
    <row r="266" spans="1:84" x14ac:dyDescent="0.3">
      <c r="A266" s="41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</row>
    <row r="267" spans="1:84" x14ac:dyDescent="0.3">
      <c r="A267" s="41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</row>
    <row r="268" spans="1:84" x14ac:dyDescent="0.3">
      <c r="A268" s="41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</row>
    <row r="269" spans="1:84" x14ac:dyDescent="0.3">
      <c r="A269" s="41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</row>
    <row r="270" spans="1:84" x14ac:dyDescent="0.3">
      <c r="A270" s="41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</row>
    <row r="271" spans="1:84" x14ac:dyDescent="0.3">
      <c r="A271" s="41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</row>
    <row r="272" spans="1:84" x14ac:dyDescent="0.3">
      <c r="A272" s="41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</row>
    <row r="273" spans="1:84" x14ac:dyDescent="0.3">
      <c r="A273" s="41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</row>
    <row r="274" spans="1:84" x14ac:dyDescent="0.3">
      <c r="A274" s="41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</row>
    <row r="275" spans="1:84" x14ac:dyDescent="0.3">
      <c r="A275" s="41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</row>
    <row r="276" spans="1:84" x14ac:dyDescent="0.3">
      <c r="A276" s="41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</row>
    <row r="277" spans="1:84" x14ac:dyDescent="0.3">
      <c r="A277" s="41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</row>
    <row r="278" spans="1:84" x14ac:dyDescent="0.3">
      <c r="A278" s="41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</row>
    <row r="279" spans="1:84" x14ac:dyDescent="0.3">
      <c r="A279" s="41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</row>
    <row r="280" spans="1:84" x14ac:dyDescent="0.3">
      <c r="A280" s="41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</row>
    <row r="281" spans="1:84" x14ac:dyDescent="0.3">
      <c r="A281" s="41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</row>
    <row r="282" spans="1:84" x14ac:dyDescent="0.3">
      <c r="A282" s="41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</row>
    <row r="283" spans="1:84" x14ac:dyDescent="0.3">
      <c r="A283" s="41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</row>
    <row r="284" spans="1:84" x14ac:dyDescent="0.3">
      <c r="A284" s="41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</row>
    <row r="285" spans="1:84" x14ac:dyDescent="0.3">
      <c r="A285" s="41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</row>
    <row r="286" spans="1:84" x14ac:dyDescent="0.3">
      <c r="A286" s="41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</row>
    <row r="287" spans="1:84" x14ac:dyDescent="0.3">
      <c r="A287" s="41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</row>
    <row r="288" spans="1:84" x14ac:dyDescent="0.3">
      <c r="A288" s="41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</row>
    <row r="289" spans="1:84" x14ac:dyDescent="0.3">
      <c r="A289" s="41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</row>
    <row r="290" spans="1:84" x14ac:dyDescent="0.3">
      <c r="A290" s="41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</row>
    <row r="291" spans="1:84" x14ac:dyDescent="0.3">
      <c r="A291" s="41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</row>
    <row r="292" spans="1:84" x14ac:dyDescent="0.3">
      <c r="A292" s="41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</row>
    <row r="293" spans="1:84" x14ac:dyDescent="0.3">
      <c r="A293" s="41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</row>
    <row r="294" spans="1:84" x14ac:dyDescent="0.3">
      <c r="A294" s="41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</row>
    <row r="295" spans="1:84" x14ac:dyDescent="0.3">
      <c r="A295" s="41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</row>
    <row r="296" spans="1:84" x14ac:dyDescent="0.3">
      <c r="A296" s="41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</row>
    <row r="297" spans="1:84" x14ac:dyDescent="0.3">
      <c r="A297" s="41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</row>
    <row r="298" spans="1:84" x14ac:dyDescent="0.3">
      <c r="A298" s="41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</row>
    <row r="299" spans="1:84" x14ac:dyDescent="0.3">
      <c r="A299" s="41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</row>
    <row r="300" spans="1:84" x14ac:dyDescent="0.3">
      <c r="A300" s="41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</row>
    <row r="301" spans="1:84" x14ac:dyDescent="0.3">
      <c r="A301" s="41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</row>
    <row r="302" spans="1:84" x14ac:dyDescent="0.3">
      <c r="A302" s="41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</row>
    <row r="303" spans="1:84" x14ac:dyDescent="0.3">
      <c r="A303" s="41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</row>
    <row r="304" spans="1:84" x14ac:dyDescent="0.3">
      <c r="A304" s="41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</row>
    <row r="305" spans="1:84" x14ac:dyDescent="0.3">
      <c r="A305" s="41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</row>
    <row r="306" spans="1:84" x14ac:dyDescent="0.3">
      <c r="A306" s="41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</row>
    <row r="307" spans="1:84" x14ac:dyDescent="0.3">
      <c r="A307" s="41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</row>
    <row r="308" spans="1:84" x14ac:dyDescent="0.3">
      <c r="A308" s="41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</row>
    <row r="309" spans="1:84" x14ac:dyDescent="0.3">
      <c r="A309" s="41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</row>
    <row r="310" spans="1:84" x14ac:dyDescent="0.3">
      <c r="A310" s="41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</row>
    <row r="311" spans="1:84" x14ac:dyDescent="0.3">
      <c r="A311" s="41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</row>
    <row r="312" spans="1:84" x14ac:dyDescent="0.3">
      <c r="A312" s="41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</row>
    <row r="313" spans="1:84" x14ac:dyDescent="0.3">
      <c r="A313" s="41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</row>
    <row r="314" spans="1:84" x14ac:dyDescent="0.3">
      <c r="A314" s="41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</row>
    <row r="315" spans="1:84" x14ac:dyDescent="0.3">
      <c r="A315" s="41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</row>
    <row r="316" spans="1:84" x14ac:dyDescent="0.3">
      <c r="A316" s="41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</row>
    <row r="317" spans="1:84" x14ac:dyDescent="0.3">
      <c r="A317" s="41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</row>
    <row r="318" spans="1:84" x14ac:dyDescent="0.3">
      <c r="A318" s="41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</row>
    <row r="319" spans="1:84" x14ac:dyDescent="0.3">
      <c r="A319" s="41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</row>
    <row r="320" spans="1:84" x14ac:dyDescent="0.3">
      <c r="A320" s="41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</row>
    <row r="321" spans="1:84" x14ac:dyDescent="0.3">
      <c r="A321" s="41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</row>
    <row r="322" spans="1:84" x14ac:dyDescent="0.3">
      <c r="A322" s="41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</row>
    <row r="323" spans="1:84" x14ac:dyDescent="0.3">
      <c r="A323" s="41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</row>
    <row r="324" spans="1:84" x14ac:dyDescent="0.3">
      <c r="A324" s="41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</row>
    <row r="325" spans="1:84" x14ac:dyDescent="0.3">
      <c r="A325" s="41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</row>
    <row r="326" spans="1:84" x14ac:dyDescent="0.3">
      <c r="A326" s="41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</row>
    <row r="327" spans="1:84" x14ac:dyDescent="0.3">
      <c r="A327" s="41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</row>
    <row r="328" spans="1:84" x14ac:dyDescent="0.3">
      <c r="A328" s="41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</row>
    <row r="329" spans="1:84" x14ac:dyDescent="0.3">
      <c r="A329" s="41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</row>
    <row r="330" spans="1:84" x14ac:dyDescent="0.3">
      <c r="A330" s="41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</row>
    <row r="331" spans="1:84" x14ac:dyDescent="0.3">
      <c r="A331" s="41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</row>
    <row r="332" spans="1:84" x14ac:dyDescent="0.3">
      <c r="A332" s="41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</row>
    <row r="333" spans="1:84" x14ac:dyDescent="0.3">
      <c r="A333" s="41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</row>
    <row r="334" spans="1:84" x14ac:dyDescent="0.3">
      <c r="A334" s="41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</row>
    <row r="335" spans="1:84" x14ac:dyDescent="0.3">
      <c r="A335" s="41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</row>
    <row r="336" spans="1:84" x14ac:dyDescent="0.3">
      <c r="A336" s="41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</row>
    <row r="337" spans="1:84" x14ac:dyDescent="0.3">
      <c r="A337" s="41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</row>
    <row r="338" spans="1:84" x14ac:dyDescent="0.3">
      <c r="A338" s="41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</row>
    <row r="339" spans="1:84" x14ac:dyDescent="0.3">
      <c r="A339" s="41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</row>
    <row r="340" spans="1:84" x14ac:dyDescent="0.3">
      <c r="A340" s="41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</row>
    <row r="341" spans="1:84" x14ac:dyDescent="0.3">
      <c r="A341" s="41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</row>
    <row r="342" spans="1:84" x14ac:dyDescent="0.3">
      <c r="A342" s="41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</row>
    <row r="343" spans="1:84" x14ac:dyDescent="0.3">
      <c r="A343" s="41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</row>
    <row r="344" spans="1:84" x14ac:dyDescent="0.3">
      <c r="A344" s="41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</row>
    <row r="345" spans="1:84" x14ac:dyDescent="0.3">
      <c r="A345" s="41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</row>
    <row r="346" spans="1:84" x14ac:dyDescent="0.3">
      <c r="A346" s="41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</row>
    <row r="347" spans="1:84" x14ac:dyDescent="0.3">
      <c r="A347" s="41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</row>
    <row r="348" spans="1:84" x14ac:dyDescent="0.3">
      <c r="A348" s="41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</row>
    <row r="349" spans="1:84" x14ac:dyDescent="0.3">
      <c r="A349" s="41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</row>
    <row r="350" spans="1:84" x14ac:dyDescent="0.3">
      <c r="A350" s="41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</row>
    <row r="351" spans="1:84" x14ac:dyDescent="0.3">
      <c r="A351" s="41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</row>
    <row r="352" spans="1:84" x14ac:dyDescent="0.3">
      <c r="A352" s="41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</row>
    <row r="353" spans="1:84" x14ac:dyDescent="0.3">
      <c r="A353" s="41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</row>
    <row r="354" spans="1:84" x14ac:dyDescent="0.3">
      <c r="A354" s="41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</row>
    <row r="355" spans="1:84" x14ac:dyDescent="0.3">
      <c r="A355" s="41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</row>
    <row r="356" spans="1:84" x14ac:dyDescent="0.3">
      <c r="A356" s="41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</row>
    <row r="357" spans="1:84" x14ac:dyDescent="0.3">
      <c r="A357" s="41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</row>
    <row r="358" spans="1:84" x14ac:dyDescent="0.3">
      <c r="A358" s="41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</row>
    <row r="359" spans="1:84" x14ac:dyDescent="0.3">
      <c r="A359" s="41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x14ac:dyDescent="0.3">
      <c r="A360" s="41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x14ac:dyDescent="0.3">
      <c r="A361" s="41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 x14ac:dyDescent="0.3">
      <c r="A362" s="41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x14ac:dyDescent="0.3">
      <c r="A363" s="41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</row>
    <row r="364" spans="1:84" x14ac:dyDescent="0.3">
      <c r="A364" s="41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x14ac:dyDescent="0.3">
      <c r="A365" s="41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x14ac:dyDescent="0.3">
      <c r="A366" s="41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 x14ac:dyDescent="0.3">
      <c r="A367" s="41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x14ac:dyDescent="0.3">
      <c r="A368" s="41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</row>
    <row r="369" spans="1:84" x14ac:dyDescent="0.3">
      <c r="A369" s="41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x14ac:dyDescent="0.3">
      <c r="A370" s="41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x14ac:dyDescent="0.3">
      <c r="A371" s="41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x14ac:dyDescent="0.3">
      <c r="A372" s="41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x14ac:dyDescent="0.3">
      <c r="A373" s="41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x14ac:dyDescent="0.3">
      <c r="A374" s="41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 x14ac:dyDescent="0.3">
      <c r="A375" s="41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x14ac:dyDescent="0.3">
      <c r="A376" s="41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</row>
    <row r="377" spans="1:84" x14ac:dyDescent="0.3">
      <c r="A377" s="41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</row>
    <row r="378" spans="1:84" x14ac:dyDescent="0.3">
      <c r="A378" s="41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</row>
    <row r="379" spans="1:84" x14ac:dyDescent="0.3">
      <c r="A379" s="41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</row>
    <row r="380" spans="1:84" x14ac:dyDescent="0.3">
      <c r="A380" s="41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</row>
    <row r="381" spans="1:84" x14ac:dyDescent="0.3">
      <c r="A381" s="41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</row>
    <row r="382" spans="1:84" x14ac:dyDescent="0.3">
      <c r="A382" s="41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</row>
    <row r="383" spans="1:84" x14ac:dyDescent="0.3">
      <c r="A383" s="41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</row>
    <row r="384" spans="1:84" x14ac:dyDescent="0.3">
      <c r="A384" s="41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</row>
    <row r="385" spans="1:84" x14ac:dyDescent="0.3">
      <c r="A385" s="41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</row>
    <row r="386" spans="1:84" x14ac:dyDescent="0.3">
      <c r="A386" s="41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</row>
    <row r="387" spans="1:84" x14ac:dyDescent="0.3">
      <c r="A387" s="41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</row>
    <row r="388" spans="1:84" x14ac:dyDescent="0.3">
      <c r="A388" s="41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</row>
    <row r="389" spans="1:84" x14ac:dyDescent="0.3">
      <c r="A389" s="41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</row>
    <row r="390" spans="1:84" x14ac:dyDescent="0.3">
      <c r="A390" s="41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</row>
    <row r="391" spans="1:84" x14ac:dyDescent="0.3">
      <c r="A391" s="41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</row>
    <row r="392" spans="1:84" x14ac:dyDescent="0.3">
      <c r="A392" s="41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</row>
    <row r="393" spans="1:84" x14ac:dyDescent="0.3">
      <c r="A393" s="41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</row>
    <row r="394" spans="1:84" x14ac:dyDescent="0.3">
      <c r="A394" s="41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</row>
    <row r="395" spans="1:84" x14ac:dyDescent="0.3">
      <c r="A395" s="41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</row>
    <row r="396" spans="1:84" x14ac:dyDescent="0.3">
      <c r="A396" s="41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</row>
    <row r="397" spans="1:84" x14ac:dyDescent="0.3">
      <c r="A397" s="42"/>
      <c r="B397" s="43"/>
      <c r="C397" s="44"/>
      <c r="D397" s="44"/>
      <c r="E397" s="44"/>
      <c r="F397" s="44"/>
      <c r="G397" s="44"/>
      <c r="H397" s="44"/>
      <c r="I397" s="45"/>
      <c r="J397" s="46"/>
      <c r="K397" s="44"/>
      <c r="L397" s="44"/>
      <c r="M397" s="44"/>
      <c r="N397" s="44"/>
      <c r="O397" s="44"/>
      <c r="P397" s="44"/>
      <c r="Q397" s="45"/>
      <c r="R397" s="46"/>
      <c r="S397" s="44"/>
      <c r="T397" s="44"/>
      <c r="U397" s="44"/>
      <c r="V397" s="44"/>
      <c r="W397" s="44"/>
      <c r="X397" s="44"/>
      <c r="Y397" s="45"/>
      <c r="Z397" s="46"/>
      <c r="AA397" s="44"/>
      <c r="AB397" s="44"/>
      <c r="AC397" s="45"/>
      <c r="AD397" s="47"/>
      <c r="AE397" s="48"/>
      <c r="AF397" s="48"/>
      <c r="AG397" s="48"/>
      <c r="AH397" s="48"/>
      <c r="AI397" s="48"/>
      <c r="AJ397" s="49"/>
      <c r="AK397" s="47"/>
      <c r="AL397" s="48"/>
      <c r="AM397" s="48"/>
      <c r="AN397" s="48"/>
      <c r="AO397" s="48"/>
      <c r="AP397" s="48"/>
      <c r="AQ397" s="49"/>
      <c r="AR397" s="47"/>
      <c r="AS397" s="48"/>
      <c r="AT397" s="48"/>
      <c r="AU397" s="48"/>
      <c r="AV397" s="48"/>
      <c r="AW397" s="49"/>
      <c r="AX397" s="47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9"/>
      <c r="BJ397" s="47"/>
      <c r="BK397" s="48"/>
      <c r="BL397" s="48"/>
      <c r="BM397" s="49"/>
      <c r="BN397" s="48"/>
      <c r="BO397" s="48"/>
      <c r="BP397" s="48"/>
      <c r="BQ397" s="49"/>
      <c r="BR397" s="50"/>
      <c r="BS397" s="51"/>
      <c r="BT397" s="51"/>
      <c r="BU397" s="51"/>
      <c r="BV397" s="52"/>
      <c r="BW397" s="50"/>
      <c r="BX397" s="51"/>
      <c r="BY397" s="51"/>
      <c r="BZ397" s="51"/>
      <c r="CA397" s="52"/>
      <c r="CB397" s="53"/>
      <c r="CC397" s="54"/>
      <c r="CD397" s="54"/>
      <c r="CE397" s="54"/>
      <c r="CF397" s="55"/>
    </row>
  </sheetData>
  <mergeCells count="8">
    <mergeCell ref="B3:J3"/>
    <mergeCell ref="B4:J4"/>
    <mergeCell ref="B5:J5"/>
    <mergeCell ref="CB5:CF5"/>
    <mergeCell ref="B6:AC6"/>
    <mergeCell ref="AD6:BQ6"/>
    <mergeCell ref="BR6:CA6"/>
    <mergeCell ref="CB6:C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Forside</vt:lpstr>
      <vt:lpstr>1. Rettevejledning</vt:lpstr>
      <vt:lpstr>2. Facitliste</vt:lpstr>
      <vt:lpstr>3. Retteark</vt:lpstr>
      <vt:lpstr>'2. Facitliste'!Udskriftsområde</vt:lpstr>
      <vt:lpstr>'3. Retteark'!Udskriftsområde</vt:lpstr>
      <vt:lpstr>Forside!Udskriftsområde</vt:lpstr>
    </vt:vector>
  </TitlesOfParts>
  <Company>Læsning Innovation Specialpædagogik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Pøhler</dc:creator>
  <cp:lastModifiedBy>Undervisningsministeriet</cp:lastModifiedBy>
  <cp:lastPrinted>2018-09-14T06:49:04Z</cp:lastPrinted>
  <dcterms:created xsi:type="dcterms:W3CDTF">2015-05-05T07:42:14Z</dcterms:created>
  <dcterms:modified xsi:type="dcterms:W3CDTF">2018-09-14T10:55:39Z</dcterms:modified>
</cp:coreProperties>
</file>