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b245656\360Files\PROD_b245656\"/>
    </mc:Choice>
  </mc:AlternateContent>
  <xr:revisionPtr revIDLastSave="0" documentId="13_ncr:1_{8295460C-64E9-4A1C-9E3F-B76189063182}" xr6:coauthVersionLast="47" xr6:coauthVersionMax="47" xr10:uidLastSave="{00000000-0000-0000-0000-000000000000}"/>
  <bookViews>
    <workbookView xWindow="-120" yWindow="-120" windowWidth="29040" windowHeight="15720" tabRatio="903" xr2:uid="{00000000-000D-0000-FFFF-FFFF00000000}"/>
  </bookViews>
  <sheets>
    <sheet name="Indhold" sheetId="1" r:id="rId1"/>
    <sheet name="22.01. Frie grundskoler" sheetId="2" r:id="rId2"/>
    <sheet name="22.11.  Efterskoler" sheetId="3" r:id="rId3"/>
    <sheet name="22.22. Bidrag til frie gr+efter" sheetId="4" r:id="rId4"/>
    <sheet name="22.31. Frie fagskoler" sheetId="5" r:id="rId5"/>
    <sheet name="31.01. Erhvervsudd." sheetId="6" r:id="rId6"/>
    <sheet name="31.02 EUX" sheetId="7" r:id="rId7"/>
    <sheet name="31.11. 31.13 AUB" sheetId="8" r:id="rId8"/>
    <sheet name="31.12. Skoleoplæring" sheetId="9" r:id="rId9"/>
    <sheet name="38.21. Skolehjem" sheetId="14" r:id="rId10"/>
    <sheet name="42.02. Almengymnasiale udd." sheetId="16" r:id="rId11"/>
    <sheet name="41.01. Erhvervsgymn. udd." sheetId="15" r:id="rId12"/>
    <sheet name="42.11. Gymnasiale suppl.kurser" sheetId="17" r:id="rId13"/>
    <sheet name="43.01. Private gymnasier HF" sheetId="18" r:id="rId14"/>
    <sheet name="48.21 Kostgymnasier" sheetId="20" r:id="rId15"/>
    <sheet name="55.01 Forberedende Grunduddan." sheetId="21" r:id="rId16"/>
    <sheet name="72.01AMU indenf.FKB" sheetId="22" r:id="rId17"/>
    <sheet name=" 72.03 ÅU udenf.FBK" sheetId="23" r:id="rId18"/>
    <sheet name="72.41. TAMU" sheetId="24" r:id="rId19"/>
    <sheet name="74.02. Almen voksenudd." sheetId="25" r:id="rId20"/>
    <sheet name="75.02. Adgangskurser" sheetId="27" r:id="rId21"/>
    <sheet name="76.11. Pædagogikum" sheetId="29" r:id="rId22"/>
    <sheet name="83.01. Introkurser og brobygn." sheetId="30" r:id="rId23"/>
    <sheet name="Ark1" sheetId="31" state="hidden" r:id="rId24"/>
    <sheet name="Ark2" sheetId="32" state="hidden" r:id="rId25"/>
    <sheet name="l" sheetId="33" state="hidden" r:id="rId26"/>
  </sheets>
  <definedNames>
    <definedName name="_xlnm._FilterDatabase" localSheetId="17" hidden="1">' 72.03 ÅU udenf.FBK'!$A$14:$N$71</definedName>
    <definedName name="_xlnm._FilterDatabase" localSheetId="1" hidden="1">'22.01. Frie grundskoler'!#REF!</definedName>
    <definedName name="_xlnm._FilterDatabase" localSheetId="5" hidden="1">'31.01. Erhvervsudd.'!$A$8:$L$240</definedName>
    <definedName name="_xlnm._FilterDatabase" localSheetId="8" hidden="1">'31.12. Skoleoplæring'!$C$1:$C$522</definedName>
    <definedName name="_xlnm._FilterDatabase" localSheetId="16" hidden="1">'72.01AMU indenf.FKB'!$A$17:$X$4172</definedName>
    <definedName name="Z_4815BE6A_DAE3_4DF6_B77E_1B568730B529_.wvu.Cols" localSheetId="1" hidden="1">'22.01. Frie grundskoler'!$C:$C</definedName>
    <definedName name="Z_4815BE6A_DAE3_4DF6_B77E_1B568730B529_.wvu.Cols" localSheetId="19" hidden="1">'74.02. Almen voksenudd.'!$C:$C</definedName>
    <definedName name="Z_4815BE6A_DAE3_4DF6_B77E_1B568730B529_.wvu.FilterData" localSheetId="17" hidden="1">' 72.03 ÅU udenf.FBK'!$A$14:$N$71</definedName>
    <definedName name="Z_4815BE6A_DAE3_4DF6_B77E_1B568730B529_.wvu.FilterData" localSheetId="5" hidden="1">'31.01. Erhvervsudd.'!$A$8:$L$240</definedName>
    <definedName name="Z_4815BE6A_DAE3_4DF6_B77E_1B568730B529_.wvu.FilterData" localSheetId="8" hidden="1">'31.12. Skoleoplæring'!$C$1:$C$522</definedName>
    <definedName name="Z_4815BE6A_DAE3_4DF6_B77E_1B568730B529_.wvu.FilterData" localSheetId="16" hidden="1">'72.01AMU indenf.FKB'!$A$17:$X$4172</definedName>
    <definedName name="Z_F165901F_2ED3_463B_B2D8_F03C10664774_.wvu.Cols" localSheetId="1" hidden="1">'22.01. Frie grundskoler'!$C:$C</definedName>
    <definedName name="Z_F165901F_2ED3_463B_B2D8_F03C10664774_.wvu.Cols" localSheetId="19" hidden="1">'74.02. Almen voksenudd.'!$C:$C</definedName>
    <definedName name="Z_F165901F_2ED3_463B_B2D8_F03C10664774_.wvu.FilterData" localSheetId="17" hidden="1">' 72.03 ÅU udenf.FBK'!$A$14:$N$71</definedName>
    <definedName name="Z_F165901F_2ED3_463B_B2D8_F03C10664774_.wvu.FilterData" localSheetId="5" hidden="1">'31.01. Erhvervsudd.'!$A$8:$L$240</definedName>
    <definedName name="Z_F165901F_2ED3_463B_B2D8_F03C10664774_.wvu.FilterData" localSheetId="8" hidden="1">'31.12. Skoleoplæring'!$C$1:$C$522</definedName>
    <definedName name="Z_F165901F_2ED3_463B_B2D8_F03C10664774_.wvu.FilterData" localSheetId="16" hidden="1">'72.01AMU indenf.FKB'!$A$17:$X$4172</definedName>
  </definedNames>
  <calcPr calcId="191028"/>
  <customWorkbookViews>
    <customWorkbookView name="Emma Rue Moos - Privat visning" guid="{F165901F-2ED3-463B-B2D8-F03C10664774}" mergeInterval="0" personalView="1" maximized="1" xWindow="1912" yWindow="-8" windowWidth="1936" windowHeight="1176" tabRatio="709" activeSheetId="3"/>
    <customWorkbookView name="Mie Nielsen - Privat visning" guid="{4815BE6A-DAE3-4DF6-B77E-1B568730B529}" mergeInterval="0" personalView="1" maximized="1" xWindow="-8" yWindow="-8" windowWidth="1936" windowHeight="1056" tabRatio="709" activeSheetId="6"/>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47" i="25" l="1"/>
  <c r="I43" i="25"/>
  <c r="I42" i="25"/>
  <c r="I37" i="25"/>
  <c r="I36" i="25"/>
  <c r="I35" i="25"/>
  <c r="I34" i="25"/>
  <c r="I33" i="25"/>
  <c r="I32" i="25"/>
  <c r="J27" i="25"/>
  <c r="J26" i="25"/>
  <c r="J25" i="25"/>
  <c r="J24" i="25"/>
  <c r="I23" i="25"/>
  <c r="K21" i="25"/>
  <c r="J21" i="25"/>
  <c r="I21" i="25"/>
  <c r="K20" i="25"/>
  <c r="J20" i="25"/>
  <c r="I20" i="25"/>
  <c r="K19" i="25"/>
  <c r="J19" i="25"/>
  <c r="I19" i="25"/>
  <c r="K18" i="25"/>
  <c r="J18" i="25"/>
  <c r="I18" i="25"/>
  <c r="K15" i="25"/>
  <c r="J15" i="25"/>
  <c r="I15" i="25"/>
  <c r="K14" i="25"/>
  <c r="J14" i="25"/>
  <c r="I14" i="25"/>
  <c r="K13" i="25"/>
  <c r="J13" i="25"/>
  <c r="I13" i="25"/>
  <c r="K12" i="25"/>
  <c r="J12" i="25"/>
  <c r="I12" i="25"/>
  <c r="K11" i="25"/>
  <c r="J11" i="25"/>
  <c r="I11" i="25"/>
  <c r="K10" i="25"/>
  <c r="J10" i="25"/>
  <c r="I10" i="25"/>
  <c r="D100" i="22" l="1"/>
  <c r="D97" i="22"/>
  <c r="D89" i="22"/>
  <c r="D83" i="22"/>
  <c r="D76" i="22"/>
  <c r="D68" i="22"/>
  <c r="D33" i="22"/>
  <c r="I51" i="6" l="1"/>
  <c r="I12" i="6"/>
  <c r="J63" i="6"/>
  <c r="I14" i="6"/>
  <c r="I16" i="6"/>
  <c r="I13" i="6"/>
  <c r="I15" i="6"/>
  <c r="I17" i="6"/>
  <c r="F32" i="9"/>
  <c r="G32" i="9"/>
  <c r="H32" i="9"/>
  <c r="K13" i="15"/>
  <c r="K12" i="15"/>
  <c r="K10" i="15"/>
  <c r="K9" i="15"/>
  <c r="J9" i="15"/>
  <c r="I9" i="15"/>
  <c r="I10" i="15"/>
  <c r="I12" i="15"/>
  <c r="I13" i="15"/>
  <c r="H13" i="15"/>
  <c r="H12" i="15"/>
  <c r="H10" i="15"/>
  <c r="H9" i="15"/>
  <c r="G9" i="18"/>
  <c r="K20" i="16"/>
  <c r="K19" i="16"/>
  <c r="H20" i="16"/>
  <c r="H19" i="16"/>
  <c r="H18" i="16"/>
  <c r="H17" i="16"/>
  <c r="K17" i="16"/>
  <c r="J17" i="16"/>
  <c r="I17" i="16"/>
  <c r="H16" i="16"/>
  <c r="H15" i="16"/>
  <c r="H14" i="16"/>
  <c r="H13" i="16"/>
  <c r="H12" i="16"/>
  <c r="H11" i="16"/>
  <c r="H10" i="16"/>
  <c r="H9" i="16"/>
  <c r="D30" i="22"/>
  <c r="E30" i="22"/>
  <c r="E33" i="22"/>
  <c r="D41" i="22"/>
  <c r="E41" i="22"/>
  <c r="D47" i="22"/>
  <c r="E47" i="22"/>
  <c r="D54" i="22"/>
  <c r="E54" i="22"/>
  <c r="D64" i="22"/>
  <c r="E64" i="22"/>
  <c r="E68" i="22"/>
  <c r="E76" i="22"/>
  <c r="E83" i="22"/>
  <c r="E89" i="22"/>
  <c r="E97" i="22"/>
  <c r="E100" i="22"/>
  <c r="J10" i="18"/>
  <c r="J11" i="18"/>
  <c r="J12" i="18"/>
  <c r="J13" i="18"/>
  <c r="J14" i="18"/>
  <c r="J15" i="18"/>
  <c r="J16" i="18"/>
  <c r="J17" i="18"/>
  <c r="J18" i="18"/>
  <c r="J19" i="18"/>
  <c r="J20" i="18"/>
  <c r="J21" i="18"/>
  <c r="J9" i="18"/>
  <c r="I10" i="18"/>
  <c r="I11" i="18"/>
  <c r="I12" i="18"/>
  <c r="I13" i="18"/>
  <c r="I14" i="18"/>
  <c r="I15" i="18"/>
  <c r="I16" i="18"/>
  <c r="I17" i="18"/>
  <c r="I18" i="18"/>
  <c r="I19" i="18"/>
  <c r="I20" i="18"/>
  <c r="I21" i="18"/>
  <c r="I9" i="18"/>
  <c r="H10" i="18"/>
  <c r="H12" i="18"/>
  <c r="H13" i="18"/>
  <c r="H14" i="18"/>
  <c r="H15" i="18"/>
  <c r="H16" i="18"/>
  <c r="H17" i="18"/>
  <c r="H18" i="18"/>
  <c r="H19" i="18"/>
  <c r="H9" i="18"/>
  <c r="G10" i="18"/>
  <c r="G11" i="18"/>
  <c r="G12" i="18"/>
  <c r="G13" i="18"/>
  <c r="G14" i="18"/>
  <c r="G15" i="18"/>
  <c r="G16" i="18"/>
  <c r="G17" i="18"/>
  <c r="G18" i="18"/>
  <c r="G19" i="18"/>
  <c r="G20" i="18"/>
  <c r="G21" i="18"/>
  <c r="J147" i="6"/>
  <c r="I147" i="6"/>
  <c r="H147" i="6"/>
  <c r="H146" i="6"/>
  <c r="J146" i="6"/>
  <c r="J145" i="6"/>
  <c r="J144" i="6"/>
  <c r="J143" i="6"/>
  <c r="J142" i="6"/>
  <c r="I146" i="6"/>
  <c r="I145" i="6"/>
  <c r="I144" i="6"/>
  <c r="I143" i="6"/>
  <c r="I142" i="6"/>
  <c r="G147" i="6"/>
  <c r="G146" i="6"/>
  <c r="G145" i="6"/>
  <c r="G144" i="6"/>
  <c r="G143" i="6"/>
  <c r="G142" i="6"/>
  <c r="G11" i="27"/>
  <c r="H11" i="27"/>
  <c r="I11" i="27"/>
  <c r="G12" i="27"/>
  <c r="H12" i="27"/>
  <c r="I12" i="27"/>
  <c r="G10" i="27"/>
  <c r="H10" i="27"/>
  <c r="I10" i="27"/>
  <c r="G11" i="14"/>
  <c r="H11" i="14"/>
  <c r="I9" i="14"/>
  <c r="J10" i="14"/>
  <c r="C34" i="18"/>
  <c r="C33" i="18"/>
  <c r="C32" i="18"/>
  <c r="C31" i="18"/>
  <c r="C30" i="18"/>
  <c r="J110" i="6"/>
  <c r="I110" i="6"/>
  <c r="H110" i="6"/>
  <c r="G110" i="6"/>
  <c r="J66" i="6"/>
  <c r="I66" i="6"/>
  <c r="H66" i="6"/>
  <c r="G66" i="6"/>
  <c r="J109" i="6"/>
  <c r="I109" i="6"/>
  <c r="H109" i="6"/>
  <c r="G109" i="6"/>
  <c r="J108" i="6"/>
  <c r="I108" i="6"/>
  <c r="H108" i="6"/>
  <c r="G108" i="6"/>
  <c r="H107" i="6"/>
  <c r="J107" i="6"/>
  <c r="I107" i="6"/>
  <c r="G107" i="6"/>
  <c r="D17" i="6"/>
  <c r="D15" i="6"/>
  <c r="D13" i="6"/>
  <c r="F11" i="6"/>
  <c r="J11" i="6" s="1"/>
  <c r="E11" i="6"/>
  <c r="I11" i="6" s="1"/>
  <c r="G11" i="6"/>
  <c r="C159" i="22"/>
  <c r="C127" i="22"/>
  <c r="C126" i="22"/>
  <c r="C108" i="22"/>
  <c r="C107" i="22"/>
  <c r="J13" i="15"/>
  <c r="I15" i="16"/>
  <c r="J15" i="16"/>
  <c r="K15" i="16"/>
  <c r="I13" i="16"/>
  <c r="J13" i="16"/>
  <c r="K13" i="16"/>
  <c r="I11" i="16"/>
  <c r="I12" i="30"/>
  <c r="H12" i="30"/>
  <c r="G12" i="30"/>
  <c r="I11" i="30"/>
  <c r="H11" i="30"/>
  <c r="G11" i="30"/>
  <c r="I10" i="30"/>
  <c r="H10" i="30"/>
  <c r="G10" i="30"/>
  <c r="I9" i="30"/>
  <c r="H9" i="30"/>
  <c r="G9" i="30"/>
  <c r="I15" i="27"/>
  <c r="I9" i="27"/>
  <c r="H9" i="27"/>
  <c r="G9" i="27"/>
  <c r="I11" i="24"/>
  <c r="H11" i="24"/>
  <c r="G11" i="24"/>
  <c r="F11" i="24"/>
  <c r="G22" i="23"/>
  <c r="F22" i="23"/>
  <c r="E22" i="23"/>
  <c r="G21" i="23"/>
  <c r="E21" i="23"/>
  <c r="G20" i="23"/>
  <c r="E20" i="23"/>
  <c r="G19" i="23"/>
  <c r="E19" i="23"/>
  <c r="G18" i="23"/>
  <c r="E18" i="23"/>
  <c r="G17" i="23"/>
  <c r="E17" i="23"/>
  <c r="G16" i="23"/>
  <c r="E16" i="23"/>
  <c r="G15" i="23"/>
  <c r="E15" i="23"/>
  <c r="G12" i="23"/>
  <c r="E12" i="23"/>
  <c r="G11" i="23"/>
  <c r="E11" i="23"/>
  <c r="F13" i="17"/>
  <c r="F11" i="17"/>
  <c r="F12" i="17" s="1"/>
  <c r="H10" i="17"/>
  <c r="F10" i="17"/>
  <c r="H8" i="17"/>
  <c r="H9" i="17"/>
  <c r="G8" i="17"/>
  <c r="G9" i="17"/>
  <c r="F8" i="17"/>
  <c r="F9" i="17"/>
  <c r="J134" i="6"/>
  <c r="I134" i="6"/>
  <c r="H134" i="6"/>
  <c r="G134" i="6"/>
  <c r="J135" i="6"/>
  <c r="I135" i="6"/>
  <c r="H135" i="6"/>
  <c r="G135" i="6"/>
  <c r="J133" i="6"/>
  <c r="I133" i="6"/>
  <c r="H133" i="6"/>
  <c r="G133" i="6"/>
  <c r="J138" i="6"/>
  <c r="I138" i="6"/>
  <c r="H138" i="6"/>
  <c r="G138" i="6"/>
  <c r="J136" i="6"/>
  <c r="I136" i="6"/>
  <c r="H136" i="6"/>
  <c r="G136" i="6"/>
  <c r="J137" i="6"/>
  <c r="I137" i="6"/>
  <c r="H137" i="6"/>
  <c r="G137" i="6"/>
  <c r="J140" i="6"/>
  <c r="I140" i="6"/>
  <c r="H140" i="6"/>
  <c r="G140" i="6"/>
  <c r="J139" i="6"/>
  <c r="I139" i="6"/>
  <c r="H139" i="6"/>
  <c r="G139" i="6"/>
  <c r="J141" i="6"/>
  <c r="I141" i="6"/>
  <c r="H141" i="6"/>
  <c r="G141" i="6"/>
  <c r="J120" i="6"/>
  <c r="I120" i="6"/>
  <c r="H120" i="6"/>
  <c r="G120" i="6"/>
  <c r="J121" i="6"/>
  <c r="I121" i="6"/>
  <c r="H121" i="6"/>
  <c r="G121" i="6"/>
  <c r="J117" i="6"/>
  <c r="I117" i="6"/>
  <c r="H117" i="6"/>
  <c r="G117" i="6"/>
  <c r="J118" i="6"/>
  <c r="I118" i="6"/>
  <c r="H118" i="6"/>
  <c r="G118" i="6"/>
  <c r="J124" i="6"/>
  <c r="I124" i="6"/>
  <c r="H124" i="6"/>
  <c r="G124" i="6"/>
  <c r="J129" i="6"/>
  <c r="I129" i="6"/>
  <c r="H129" i="6"/>
  <c r="G129" i="6"/>
  <c r="J131" i="6"/>
  <c r="I131" i="6"/>
  <c r="H131" i="6"/>
  <c r="G131" i="6"/>
  <c r="J116" i="6"/>
  <c r="I116" i="6"/>
  <c r="H116" i="6"/>
  <c r="G116" i="6"/>
  <c r="J132" i="6"/>
  <c r="I132" i="6"/>
  <c r="H132" i="6"/>
  <c r="G132" i="6"/>
  <c r="J122" i="6"/>
  <c r="I122" i="6"/>
  <c r="H122" i="6"/>
  <c r="G122" i="6"/>
  <c r="J130" i="6"/>
  <c r="I130" i="6"/>
  <c r="H130" i="6"/>
  <c r="G130" i="6"/>
  <c r="J125" i="6"/>
  <c r="I125" i="6"/>
  <c r="H125" i="6"/>
  <c r="G125" i="6"/>
  <c r="J123" i="6"/>
  <c r="I123" i="6"/>
  <c r="H123" i="6"/>
  <c r="G123" i="6"/>
  <c r="J119" i="6"/>
  <c r="I119" i="6"/>
  <c r="H119" i="6"/>
  <c r="G119" i="6"/>
  <c r="J127" i="6"/>
  <c r="I127" i="6"/>
  <c r="H127" i="6"/>
  <c r="G127" i="6"/>
  <c r="J126" i="6"/>
  <c r="I126" i="6"/>
  <c r="H126" i="6"/>
  <c r="G126" i="6"/>
  <c r="J115" i="6"/>
  <c r="I115" i="6"/>
  <c r="H115" i="6"/>
  <c r="G115" i="6"/>
  <c r="J128" i="6"/>
  <c r="I128" i="6"/>
  <c r="H128" i="6"/>
  <c r="G128" i="6"/>
  <c r="J29" i="6"/>
  <c r="I29" i="6"/>
  <c r="H29" i="6"/>
  <c r="G29" i="6"/>
  <c r="J70" i="6"/>
  <c r="I70" i="6"/>
  <c r="H70" i="6"/>
  <c r="G70" i="6"/>
  <c r="J50" i="6"/>
  <c r="I50" i="6"/>
  <c r="H50" i="6"/>
  <c r="G50" i="6"/>
  <c r="J35" i="6"/>
  <c r="I35" i="6"/>
  <c r="H35" i="6"/>
  <c r="G35" i="6"/>
  <c r="J47" i="6"/>
  <c r="I47" i="6"/>
  <c r="H47" i="6"/>
  <c r="G47" i="6"/>
  <c r="J56" i="6"/>
  <c r="I56" i="6"/>
  <c r="H56" i="6"/>
  <c r="G56" i="6"/>
  <c r="J52" i="6"/>
  <c r="I52" i="6"/>
  <c r="H52" i="6"/>
  <c r="G52" i="6"/>
  <c r="J33" i="6"/>
  <c r="I33" i="6"/>
  <c r="H33" i="6"/>
  <c r="G33" i="6"/>
  <c r="J34" i="6"/>
  <c r="I34" i="6"/>
  <c r="H34" i="6"/>
  <c r="G34" i="6"/>
  <c r="J103" i="6"/>
  <c r="I103" i="6"/>
  <c r="H103" i="6"/>
  <c r="G103" i="6"/>
  <c r="J90" i="6"/>
  <c r="I90" i="6"/>
  <c r="H90" i="6"/>
  <c r="G90" i="6"/>
  <c r="J65" i="6"/>
  <c r="I65" i="6"/>
  <c r="H65" i="6"/>
  <c r="G65" i="6"/>
  <c r="J114" i="6"/>
  <c r="I114" i="6"/>
  <c r="H114" i="6"/>
  <c r="G114" i="6"/>
  <c r="J106" i="6"/>
  <c r="I106" i="6"/>
  <c r="H106" i="6"/>
  <c r="G106" i="6"/>
  <c r="J105" i="6"/>
  <c r="I105" i="6"/>
  <c r="H105" i="6"/>
  <c r="G105" i="6"/>
  <c r="J91" i="6"/>
  <c r="I91" i="6"/>
  <c r="H91" i="6"/>
  <c r="G91" i="6"/>
  <c r="J101" i="6"/>
  <c r="I101" i="6"/>
  <c r="H101" i="6"/>
  <c r="G101" i="6"/>
  <c r="J82" i="6"/>
  <c r="I82" i="6"/>
  <c r="H82" i="6"/>
  <c r="G82" i="6"/>
  <c r="J99" i="6"/>
  <c r="I99" i="6"/>
  <c r="H99" i="6"/>
  <c r="G99" i="6"/>
  <c r="J81" i="6"/>
  <c r="I81" i="6"/>
  <c r="H81" i="6"/>
  <c r="G81" i="6"/>
  <c r="J95" i="6"/>
  <c r="I95" i="6"/>
  <c r="H95" i="6"/>
  <c r="G95" i="6"/>
  <c r="J59" i="6"/>
  <c r="I59" i="6"/>
  <c r="H59" i="6"/>
  <c r="G59" i="6"/>
  <c r="J83" i="6"/>
  <c r="I83" i="6"/>
  <c r="H83" i="6"/>
  <c r="G83" i="6"/>
  <c r="J86" i="6"/>
  <c r="I86" i="6"/>
  <c r="H86" i="6"/>
  <c r="G86" i="6"/>
  <c r="J41" i="6"/>
  <c r="I41" i="6"/>
  <c r="H41" i="6"/>
  <c r="G41" i="6"/>
  <c r="J36" i="6"/>
  <c r="I36" i="6"/>
  <c r="H36" i="6"/>
  <c r="G36" i="6"/>
  <c r="J46" i="6"/>
  <c r="I46" i="6"/>
  <c r="H46" i="6"/>
  <c r="G46" i="6"/>
  <c r="J58" i="6"/>
  <c r="I58" i="6"/>
  <c r="H58" i="6"/>
  <c r="G58" i="6"/>
  <c r="J76" i="6"/>
  <c r="I76" i="6"/>
  <c r="H76" i="6"/>
  <c r="G76" i="6"/>
  <c r="J39" i="6"/>
  <c r="I39" i="6"/>
  <c r="H39" i="6"/>
  <c r="G39" i="6"/>
  <c r="J79" i="6"/>
  <c r="I79" i="6"/>
  <c r="H79" i="6"/>
  <c r="G79" i="6"/>
  <c r="J80" i="6"/>
  <c r="I80" i="6"/>
  <c r="H80" i="6"/>
  <c r="G80" i="6"/>
  <c r="J77" i="6"/>
  <c r="I77" i="6"/>
  <c r="H77" i="6"/>
  <c r="G77" i="6"/>
  <c r="J69" i="6"/>
  <c r="I69" i="6"/>
  <c r="H69" i="6"/>
  <c r="G69" i="6"/>
  <c r="J68" i="6"/>
  <c r="I68" i="6"/>
  <c r="H68" i="6"/>
  <c r="G68" i="6"/>
  <c r="J78" i="6"/>
  <c r="I78" i="6"/>
  <c r="H78" i="6"/>
  <c r="G78" i="6"/>
  <c r="J88" i="6"/>
  <c r="I88" i="6"/>
  <c r="H88" i="6"/>
  <c r="G88" i="6"/>
  <c r="J45" i="6"/>
  <c r="I45" i="6"/>
  <c r="H45" i="6"/>
  <c r="G45" i="6"/>
  <c r="J87" i="6"/>
  <c r="I87" i="6"/>
  <c r="H87" i="6"/>
  <c r="G87" i="6"/>
  <c r="J44" i="6"/>
  <c r="I44" i="6"/>
  <c r="H44" i="6"/>
  <c r="G44" i="6"/>
  <c r="J43" i="6"/>
  <c r="I43" i="6"/>
  <c r="H43" i="6"/>
  <c r="G43" i="6"/>
  <c r="J42" i="6"/>
  <c r="I42" i="6"/>
  <c r="H42" i="6"/>
  <c r="G42" i="6"/>
  <c r="J60" i="6"/>
  <c r="I60" i="6"/>
  <c r="H60" i="6"/>
  <c r="G60" i="6"/>
  <c r="J85" i="6"/>
  <c r="I85" i="6"/>
  <c r="H85" i="6"/>
  <c r="G85" i="6"/>
  <c r="J73" i="6"/>
  <c r="I73" i="6"/>
  <c r="H73" i="6"/>
  <c r="G73" i="6"/>
  <c r="J72" i="6"/>
  <c r="I72" i="6"/>
  <c r="H72" i="6"/>
  <c r="G72" i="6"/>
  <c r="J96" i="6"/>
  <c r="I96" i="6"/>
  <c r="H96" i="6"/>
  <c r="G96" i="6"/>
  <c r="J75" i="6"/>
  <c r="I75" i="6"/>
  <c r="H75" i="6"/>
  <c r="G75" i="6"/>
  <c r="J31" i="6"/>
  <c r="I31" i="6"/>
  <c r="H31" i="6"/>
  <c r="G31" i="6"/>
  <c r="J32" i="6"/>
  <c r="I32" i="6"/>
  <c r="H32" i="6"/>
  <c r="G32" i="6"/>
  <c r="J100" i="6"/>
  <c r="I100" i="6"/>
  <c r="H100" i="6"/>
  <c r="G100" i="6"/>
  <c r="J30" i="6"/>
  <c r="I30" i="6"/>
  <c r="H30" i="6"/>
  <c r="G30" i="6"/>
  <c r="J102" i="6"/>
  <c r="I102" i="6"/>
  <c r="H102" i="6"/>
  <c r="G102" i="6"/>
  <c r="J111" i="6"/>
  <c r="I111" i="6"/>
  <c r="H111" i="6"/>
  <c r="G111" i="6"/>
  <c r="J61" i="6"/>
  <c r="I61" i="6"/>
  <c r="H61" i="6"/>
  <c r="G61" i="6"/>
  <c r="J57" i="6"/>
  <c r="I57" i="6"/>
  <c r="H57" i="6"/>
  <c r="G57" i="6"/>
  <c r="J37" i="6"/>
  <c r="I37" i="6"/>
  <c r="H37" i="6"/>
  <c r="G37" i="6"/>
  <c r="J40" i="6"/>
  <c r="I40" i="6"/>
  <c r="H40" i="6"/>
  <c r="G40" i="6"/>
  <c r="J38" i="6"/>
  <c r="I38" i="6"/>
  <c r="H38" i="6"/>
  <c r="G38" i="6"/>
  <c r="J92" i="6"/>
  <c r="I92" i="6"/>
  <c r="H92" i="6"/>
  <c r="G92" i="6"/>
  <c r="J71" i="6"/>
  <c r="I71" i="6"/>
  <c r="H71" i="6"/>
  <c r="G71" i="6"/>
  <c r="J48" i="6"/>
  <c r="I48" i="6"/>
  <c r="H48" i="6"/>
  <c r="G48" i="6"/>
  <c r="J98" i="6"/>
  <c r="I98" i="6"/>
  <c r="H98" i="6"/>
  <c r="G98" i="6"/>
  <c r="J97" i="6"/>
  <c r="I97" i="6"/>
  <c r="H97" i="6"/>
  <c r="G97" i="6"/>
  <c r="J49" i="6"/>
  <c r="I49" i="6"/>
  <c r="H49" i="6"/>
  <c r="G49" i="6"/>
  <c r="J67" i="6"/>
  <c r="I67" i="6"/>
  <c r="H67" i="6"/>
  <c r="G67" i="6"/>
  <c r="J94" i="6"/>
  <c r="I94" i="6"/>
  <c r="H94" i="6"/>
  <c r="G94" i="6"/>
  <c r="J74" i="6"/>
  <c r="I74" i="6"/>
  <c r="H74" i="6"/>
  <c r="G74" i="6"/>
  <c r="J93" i="6"/>
  <c r="I93" i="6"/>
  <c r="H93" i="6"/>
  <c r="G93" i="6"/>
  <c r="J64" i="6"/>
  <c r="I64" i="6"/>
  <c r="H64" i="6"/>
  <c r="G64" i="6"/>
  <c r="J113" i="6"/>
  <c r="I113" i="6"/>
  <c r="H113" i="6"/>
  <c r="G113" i="6"/>
  <c r="J104" i="6"/>
  <c r="I104" i="6"/>
  <c r="H104" i="6"/>
  <c r="G104" i="6"/>
  <c r="I63" i="6"/>
  <c r="H63" i="6"/>
  <c r="G63" i="6"/>
  <c r="J62" i="6"/>
  <c r="I62" i="6"/>
  <c r="H62" i="6"/>
  <c r="G62" i="6"/>
  <c r="J112" i="6"/>
  <c r="I112" i="6"/>
  <c r="H112" i="6"/>
  <c r="G112" i="6"/>
  <c r="J84" i="6"/>
  <c r="I84" i="6"/>
  <c r="H84" i="6"/>
  <c r="G84" i="6"/>
  <c r="J89" i="6"/>
  <c r="I89" i="6"/>
  <c r="H89" i="6"/>
  <c r="G89" i="6"/>
  <c r="J54" i="6"/>
  <c r="I54" i="6"/>
  <c r="H54" i="6"/>
  <c r="G54" i="6"/>
  <c r="J55" i="6"/>
  <c r="I55" i="6"/>
  <c r="H55" i="6"/>
  <c r="G55" i="6"/>
  <c r="J53" i="6"/>
  <c r="I53" i="6"/>
  <c r="H53" i="6"/>
  <c r="G53" i="6"/>
  <c r="J51" i="6"/>
  <c r="H51" i="6"/>
  <c r="G51" i="6"/>
  <c r="J9" i="6"/>
  <c r="I9" i="6"/>
  <c r="G9" i="6"/>
  <c r="J18" i="6"/>
  <c r="I18" i="6"/>
  <c r="G18" i="6"/>
  <c r="J27" i="6"/>
  <c r="I27" i="6"/>
  <c r="H27" i="6"/>
  <c r="G27" i="6"/>
  <c r="J28" i="6"/>
  <c r="I28" i="6"/>
  <c r="H28" i="6"/>
  <c r="G28" i="6"/>
  <c r="J26" i="6"/>
  <c r="I26" i="6"/>
  <c r="H26" i="6"/>
  <c r="G26" i="6"/>
  <c r="J19" i="6"/>
  <c r="I19" i="6"/>
  <c r="H19" i="6"/>
  <c r="G19" i="6"/>
  <c r="J24" i="6"/>
  <c r="I24" i="6"/>
  <c r="H24" i="6"/>
  <c r="G24" i="6"/>
  <c r="J21" i="6"/>
  <c r="I21" i="6"/>
  <c r="H21" i="6"/>
  <c r="G21" i="6"/>
  <c r="J22" i="6"/>
  <c r="I22" i="6"/>
  <c r="H22" i="6"/>
  <c r="G22" i="6"/>
  <c r="J23" i="6"/>
  <c r="I23" i="6"/>
  <c r="H23" i="6"/>
  <c r="G23" i="6"/>
  <c r="J25" i="6"/>
  <c r="I25" i="6"/>
  <c r="H25" i="6"/>
  <c r="G25" i="6"/>
  <c r="J20" i="6"/>
  <c r="I20" i="6"/>
  <c r="H20" i="6"/>
  <c r="G20" i="6"/>
  <c r="J17" i="6"/>
  <c r="G17" i="6"/>
  <c r="J15" i="6"/>
  <c r="G15" i="6"/>
  <c r="J13" i="6"/>
  <c r="G13" i="6"/>
  <c r="J16" i="6"/>
  <c r="G16" i="6"/>
  <c r="J14" i="6"/>
  <c r="G14" i="6"/>
  <c r="J12" i="6"/>
  <c r="G12" i="6"/>
  <c r="J10" i="6"/>
  <c r="I10" i="6"/>
  <c r="G10" i="6"/>
  <c r="C140" i="22"/>
  <c r="C141" i="22"/>
  <c r="C143" i="22"/>
  <c r="C144" i="22"/>
  <c r="C145" i="22"/>
  <c r="C146" i="22"/>
  <c r="C147" i="22"/>
  <c r="C148" i="22"/>
  <c r="C149" i="22"/>
  <c r="C150" i="22"/>
  <c r="C151" i="22"/>
  <c r="C152" i="22"/>
  <c r="C153" i="22"/>
  <c r="G19" i="9"/>
  <c r="G20" i="9"/>
  <c r="G21" i="9"/>
  <c r="G22" i="9"/>
  <c r="G23" i="9"/>
  <c r="G24" i="9"/>
  <c r="G25" i="9"/>
  <c r="G26" i="9"/>
  <c r="G27" i="9"/>
  <c r="G28" i="9"/>
  <c r="G29" i="9"/>
  <c r="G30" i="9"/>
  <c r="G31" i="9"/>
  <c r="G33" i="9"/>
  <c r="G34" i="9"/>
  <c r="G35" i="9"/>
  <c r="G36" i="9"/>
  <c r="G37" i="9"/>
  <c r="G38" i="9"/>
  <c r="G39" i="9"/>
  <c r="G40" i="9"/>
  <c r="G41" i="9"/>
  <c r="G42" i="9"/>
  <c r="G43" i="9"/>
  <c r="G44" i="9"/>
  <c r="G45" i="9"/>
  <c r="G46" i="9"/>
  <c r="G47" i="9"/>
  <c r="G48" i="9"/>
  <c r="G49" i="9"/>
  <c r="G50" i="9"/>
  <c r="G51" i="9"/>
  <c r="G52" i="9"/>
  <c r="G53" i="9"/>
  <c r="G54" i="9"/>
  <c r="G55" i="9"/>
  <c r="G56" i="9"/>
  <c r="G57" i="9"/>
  <c r="G58" i="9"/>
  <c r="G59" i="9"/>
  <c r="G60" i="9"/>
  <c r="G61" i="9"/>
  <c r="G62" i="9"/>
  <c r="G63" i="9"/>
  <c r="G64" i="9"/>
  <c r="G65" i="9"/>
  <c r="G66" i="9"/>
  <c r="G67" i="9"/>
  <c r="G68" i="9"/>
  <c r="G69" i="9"/>
  <c r="G70" i="9"/>
  <c r="G71" i="9"/>
  <c r="G72" i="9"/>
  <c r="G73" i="9"/>
  <c r="G74" i="9"/>
  <c r="G75" i="9"/>
  <c r="G76" i="9"/>
  <c r="G77" i="9"/>
  <c r="G78" i="9"/>
  <c r="G79" i="9"/>
  <c r="G80" i="9"/>
  <c r="G81" i="9"/>
  <c r="G82" i="9"/>
  <c r="G83" i="9"/>
  <c r="G84" i="9"/>
  <c r="G85" i="9"/>
  <c r="G86" i="9"/>
  <c r="G87" i="9"/>
  <c r="G88" i="9"/>
  <c r="G89" i="9"/>
  <c r="G90" i="9"/>
  <c r="G91" i="9"/>
  <c r="G92" i="9"/>
  <c r="G93" i="9"/>
  <c r="G94" i="9"/>
  <c r="G95" i="9"/>
  <c r="G96" i="9"/>
  <c r="G97" i="9"/>
  <c r="G98" i="9"/>
  <c r="G99" i="9"/>
  <c r="G100" i="9"/>
  <c r="G101" i="9"/>
  <c r="G102" i="9"/>
  <c r="G103" i="9"/>
  <c r="G104" i="9"/>
  <c r="G105" i="9"/>
  <c r="G106" i="9"/>
  <c r="G107" i="9"/>
  <c r="G108" i="9"/>
  <c r="G109" i="9"/>
  <c r="G110" i="9"/>
  <c r="G111" i="9"/>
  <c r="G112" i="9"/>
  <c r="G113" i="9"/>
  <c r="G114" i="9"/>
  <c r="G115" i="9"/>
  <c r="G116" i="9"/>
  <c r="G117" i="9"/>
  <c r="G118" i="9"/>
  <c r="G119" i="9"/>
  <c r="G120" i="9"/>
  <c r="G121" i="9"/>
  <c r="G122" i="9"/>
  <c r="G123" i="9"/>
  <c r="G124" i="9"/>
  <c r="G125" i="9"/>
  <c r="G126" i="9"/>
  <c r="G127" i="9"/>
  <c r="G128" i="9"/>
  <c r="G129" i="9"/>
  <c r="G130" i="9"/>
  <c r="G131" i="9"/>
  <c r="G132" i="9"/>
  <c r="G133" i="9"/>
  <c r="G134" i="9"/>
  <c r="G135" i="9"/>
  <c r="G136" i="9"/>
  <c r="G137" i="9"/>
  <c r="G138" i="9"/>
  <c r="G139" i="9"/>
  <c r="G140" i="9"/>
  <c r="G141" i="9"/>
  <c r="G142" i="9"/>
  <c r="G143" i="9"/>
  <c r="G144" i="9"/>
  <c r="G145" i="9"/>
  <c r="G146" i="9"/>
  <c r="G147" i="9"/>
  <c r="G148" i="9"/>
  <c r="G149" i="9"/>
  <c r="G150" i="9"/>
  <c r="G151" i="9"/>
  <c r="G152" i="9"/>
  <c r="G153" i="9"/>
  <c r="G154" i="9"/>
  <c r="G155" i="9"/>
  <c r="G156" i="9"/>
  <c r="F19" i="9"/>
  <c r="F20" i="9"/>
  <c r="F21" i="9"/>
  <c r="F22" i="9"/>
  <c r="F23" i="9"/>
  <c r="F24" i="9"/>
  <c r="F25" i="9"/>
  <c r="F26" i="9"/>
  <c r="F27" i="9"/>
  <c r="F28" i="9"/>
  <c r="F29" i="9"/>
  <c r="F30" i="9"/>
  <c r="F31" i="9"/>
  <c r="F33" i="9"/>
  <c r="F34" i="9"/>
  <c r="F35" i="9"/>
  <c r="F36" i="9"/>
  <c r="F37" i="9"/>
  <c r="F38" i="9"/>
  <c r="F39" i="9"/>
  <c r="F40" i="9"/>
  <c r="F41" i="9"/>
  <c r="F42" i="9"/>
  <c r="F43" i="9"/>
  <c r="F44" i="9"/>
  <c r="F45" i="9"/>
  <c r="F46" i="9"/>
  <c r="F47" i="9"/>
  <c r="F48" i="9"/>
  <c r="F49" i="9"/>
  <c r="F50" i="9"/>
  <c r="F51" i="9"/>
  <c r="F52" i="9"/>
  <c r="F53" i="9"/>
  <c r="F54" i="9"/>
  <c r="F55" i="9"/>
  <c r="F56" i="9"/>
  <c r="F57" i="9"/>
  <c r="F58" i="9"/>
  <c r="F59" i="9"/>
  <c r="F60" i="9"/>
  <c r="F61" i="9"/>
  <c r="F62" i="9"/>
  <c r="F63" i="9"/>
  <c r="F64" i="9"/>
  <c r="F65" i="9"/>
  <c r="F66" i="9"/>
  <c r="F67" i="9"/>
  <c r="F68" i="9"/>
  <c r="F69" i="9"/>
  <c r="F70" i="9"/>
  <c r="F71" i="9"/>
  <c r="F72" i="9"/>
  <c r="F73" i="9"/>
  <c r="F74" i="9"/>
  <c r="F75" i="9"/>
  <c r="F76" i="9"/>
  <c r="F77" i="9"/>
  <c r="F78" i="9"/>
  <c r="F79" i="9"/>
  <c r="F80" i="9"/>
  <c r="F81" i="9"/>
  <c r="F82" i="9"/>
  <c r="F83" i="9"/>
  <c r="F84" i="9"/>
  <c r="F85" i="9"/>
  <c r="F86" i="9"/>
  <c r="F87" i="9"/>
  <c r="F88" i="9"/>
  <c r="F89" i="9"/>
  <c r="F90" i="9"/>
  <c r="F91" i="9"/>
  <c r="F92" i="9"/>
  <c r="F93" i="9"/>
  <c r="F94" i="9"/>
  <c r="F95" i="9"/>
  <c r="F96" i="9"/>
  <c r="F97" i="9"/>
  <c r="F98" i="9"/>
  <c r="F99" i="9"/>
  <c r="F100" i="9"/>
  <c r="F101" i="9"/>
  <c r="F102" i="9"/>
  <c r="F103" i="9"/>
  <c r="F104" i="9"/>
  <c r="F105" i="9"/>
  <c r="F106" i="9"/>
  <c r="F107" i="9"/>
  <c r="F108" i="9"/>
  <c r="F109" i="9"/>
  <c r="F110" i="9"/>
  <c r="F111" i="9"/>
  <c r="F112" i="9"/>
  <c r="F113" i="9"/>
  <c r="F114" i="9"/>
  <c r="F115" i="9"/>
  <c r="F116" i="9"/>
  <c r="F117" i="9"/>
  <c r="F118" i="9"/>
  <c r="F119" i="9"/>
  <c r="F120" i="9"/>
  <c r="F121" i="9"/>
  <c r="F122" i="9"/>
  <c r="F123" i="9"/>
  <c r="F124" i="9"/>
  <c r="F125" i="9"/>
  <c r="F126" i="9"/>
  <c r="F127" i="9"/>
  <c r="F128" i="9"/>
  <c r="F129" i="9"/>
  <c r="F130" i="9"/>
  <c r="F131" i="9"/>
  <c r="F132" i="9"/>
  <c r="F133" i="9"/>
  <c r="F134" i="9"/>
  <c r="F135" i="9"/>
  <c r="F136" i="9"/>
  <c r="F137" i="9"/>
  <c r="F138" i="9"/>
  <c r="F139" i="9"/>
  <c r="F140" i="9"/>
  <c r="F141" i="9"/>
  <c r="F142" i="9"/>
  <c r="F143" i="9"/>
  <c r="F144" i="9"/>
  <c r="F145" i="9"/>
  <c r="F146" i="9"/>
  <c r="F147" i="9"/>
  <c r="F148" i="9"/>
  <c r="F149" i="9"/>
  <c r="F150" i="9"/>
  <c r="F151" i="9"/>
  <c r="F152" i="9"/>
  <c r="F153" i="9"/>
  <c r="F154" i="9"/>
  <c r="F155" i="9"/>
  <c r="G18" i="9"/>
  <c r="F18" i="9"/>
  <c r="G16" i="9"/>
  <c r="G15" i="9"/>
  <c r="G14" i="9"/>
  <c r="G13" i="9"/>
  <c r="G12" i="9"/>
  <c r="G11" i="9"/>
  <c r="G10" i="9"/>
  <c r="G9" i="9"/>
  <c r="G8" i="9"/>
  <c r="G17" i="9"/>
  <c r="F8" i="9"/>
  <c r="F9" i="9"/>
  <c r="F10" i="9"/>
  <c r="F11" i="9"/>
  <c r="F12" i="9"/>
  <c r="F13" i="9"/>
  <c r="F14" i="9"/>
  <c r="F15" i="9"/>
  <c r="F16" i="9"/>
  <c r="F17" i="9"/>
  <c r="H9" i="9"/>
  <c r="H10" i="9"/>
  <c r="H11" i="9"/>
  <c r="H12" i="9"/>
  <c r="H13" i="9"/>
  <c r="H14" i="9"/>
  <c r="H15" i="9"/>
  <c r="H16" i="9"/>
  <c r="H17" i="9"/>
  <c r="H18" i="9"/>
  <c r="H19" i="9"/>
  <c r="H20" i="9"/>
  <c r="H21" i="9"/>
  <c r="H22" i="9"/>
  <c r="H23" i="9"/>
  <c r="H24" i="9"/>
  <c r="H25" i="9"/>
  <c r="H26" i="9"/>
  <c r="H27" i="9"/>
  <c r="H28" i="9"/>
  <c r="H29" i="9"/>
  <c r="H30" i="9"/>
  <c r="H31" i="9"/>
  <c r="H33" i="9"/>
  <c r="H34" i="9"/>
  <c r="H35" i="9"/>
  <c r="H36" i="9"/>
  <c r="H37" i="9"/>
  <c r="H38" i="9"/>
  <c r="H39" i="9"/>
  <c r="H40" i="9"/>
  <c r="H41" i="9"/>
  <c r="H42" i="9"/>
  <c r="H43" i="9"/>
  <c r="H44" i="9"/>
  <c r="H45" i="9"/>
  <c r="H46" i="9"/>
  <c r="H47" i="9"/>
  <c r="H48" i="9"/>
  <c r="H49" i="9"/>
  <c r="H50" i="9"/>
  <c r="H51" i="9"/>
  <c r="H52" i="9"/>
  <c r="H53" i="9"/>
  <c r="H54" i="9"/>
  <c r="H55" i="9"/>
  <c r="H56" i="9"/>
  <c r="H57" i="9"/>
  <c r="H58" i="9"/>
  <c r="H59" i="9"/>
  <c r="H60" i="9"/>
  <c r="H61" i="9"/>
  <c r="H62" i="9"/>
  <c r="H63" i="9"/>
  <c r="H64" i="9"/>
  <c r="H65" i="9"/>
  <c r="H66" i="9"/>
  <c r="H67" i="9"/>
  <c r="H68" i="9"/>
  <c r="H69" i="9"/>
  <c r="H70" i="9"/>
  <c r="H71" i="9"/>
  <c r="H72" i="9"/>
  <c r="H73" i="9"/>
  <c r="H74" i="9"/>
  <c r="H75" i="9"/>
  <c r="H76" i="9"/>
  <c r="H77" i="9"/>
  <c r="H78" i="9"/>
  <c r="H79" i="9"/>
  <c r="H80" i="9"/>
  <c r="H81" i="9"/>
  <c r="H82" i="9"/>
  <c r="H83" i="9"/>
  <c r="H84" i="9"/>
  <c r="H85" i="9"/>
  <c r="H86" i="9"/>
  <c r="H87" i="9"/>
  <c r="H88" i="9"/>
  <c r="H89" i="9"/>
  <c r="H90" i="9"/>
  <c r="H91" i="9"/>
  <c r="H92" i="9"/>
  <c r="H93" i="9"/>
  <c r="H94" i="9"/>
  <c r="H95" i="9"/>
  <c r="H96" i="9"/>
  <c r="H97" i="9"/>
  <c r="H98" i="9"/>
  <c r="H99" i="9"/>
  <c r="H100" i="9"/>
  <c r="H101" i="9"/>
  <c r="H102" i="9"/>
  <c r="H103" i="9"/>
  <c r="H104" i="9"/>
  <c r="H105" i="9"/>
  <c r="H106" i="9"/>
  <c r="H107" i="9"/>
  <c r="H108" i="9"/>
  <c r="H109" i="9"/>
  <c r="H110" i="9"/>
  <c r="H111" i="9"/>
  <c r="H112" i="9"/>
  <c r="H113" i="9"/>
  <c r="H114" i="9"/>
  <c r="H115" i="9"/>
  <c r="H116" i="9"/>
  <c r="H117" i="9"/>
  <c r="H118" i="9"/>
  <c r="H119" i="9"/>
  <c r="H120" i="9"/>
  <c r="H121" i="9"/>
  <c r="H122" i="9"/>
  <c r="H123" i="9"/>
  <c r="H124" i="9"/>
  <c r="H125" i="9"/>
  <c r="H126" i="9"/>
  <c r="H127" i="9"/>
  <c r="H128" i="9"/>
  <c r="H129" i="9"/>
  <c r="H130" i="9"/>
  <c r="H131" i="9"/>
  <c r="H132" i="9"/>
  <c r="H133" i="9"/>
  <c r="H134" i="9"/>
  <c r="H135" i="9"/>
  <c r="H136" i="9"/>
  <c r="H137" i="9"/>
  <c r="H138" i="9"/>
  <c r="H139" i="9"/>
  <c r="H140" i="9"/>
  <c r="H141" i="9"/>
  <c r="H142" i="9"/>
  <c r="H143" i="9"/>
  <c r="H144" i="9"/>
  <c r="H145" i="9"/>
  <c r="H146" i="9"/>
  <c r="H147" i="9"/>
  <c r="H148" i="9"/>
  <c r="H149" i="9"/>
  <c r="H150" i="9"/>
  <c r="H151" i="9"/>
  <c r="H152" i="9"/>
  <c r="H153" i="9"/>
  <c r="H154" i="9"/>
  <c r="H155" i="9"/>
  <c r="H156" i="9"/>
  <c r="H8" i="9"/>
  <c r="E9" i="20"/>
  <c r="E10" i="20"/>
  <c r="K10" i="16"/>
  <c r="K12" i="16"/>
  <c r="K14" i="16"/>
  <c r="K16" i="16"/>
  <c r="K18" i="16"/>
  <c r="K9" i="16"/>
  <c r="J10" i="16"/>
  <c r="J11" i="16"/>
  <c r="J12" i="16"/>
  <c r="J14" i="16"/>
  <c r="J16" i="16"/>
  <c r="J18" i="16"/>
  <c r="J19" i="16"/>
  <c r="J20" i="16"/>
  <c r="J9" i="16"/>
  <c r="I10" i="16"/>
  <c r="I12" i="16"/>
  <c r="I14" i="16"/>
  <c r="I16" i="16"/>
  <c r="I18" i="16"/>
  <c r="I19" i="16"/>
  <c r="I20" i="16"/>
  <c r="I9" i="16"/>
  <c r="J12" i="15"/>
  <c r="J10" i="15"/>
  <c r="D123" i="22"/>
  <c r="D122" i="22"/>
  <c r="D121" i="22"/>
  <c r="D120" i="22"/>
  <c r="D119" i="22"/>
  <c r="D118" i="22"/>
  <c r="D117" i="22"/>
  <c r="D116" i="22"/>
  <c r="J8" i="7"/>
  <c r="J10" i="7"/>
  <c r="I8" i="7"/>
  <c r="I10" i="7"/>
  <c r="H8" i="7"/>
  <c r="G8" i="7"/>
  <c r="G10" i="7" s="1"/>
  <c r="J7" i="7"/>
  <c r="J9" i="7" s="1"/>
  <c r="I7" i="7"/>
  <c r="I9" i="7"/>
  <c r="H7" i="7"/>
  <c r="G7" i="7"/>
  <c r="G9" i="7" s="1"/>
</calcChain>
</file>

<file path=xl/sharedStrings.xml><?xml version="1.0" encoding="utf-8"?>
<sst xmlns="http://schemas.openxmlformats.org/spreadsheetml/2006/main" count="1429" uniqueCount="908">
  <si>
    <t>Undervisningsministeriet</t>
  </si>
  <si>
    <t xml:space="preserve">Økonomi- og Koncernafdelingen samt Internationalt </t>
  </si>
  <si>
    <t>Frederiksholms Kanal 25</t>
  </si>
  <si>
    <t>1220 København K</t>
  </si>
  <si>
    <t>Takstkatalog for Forslag til Finanslov 2027</t>
  </si>
  <si>
    <t xml:space="preserve">                               </t>
  </si>
  <si>
    <t>Indholdsfortegnelse</t>
  </si>
  <si>
    <t>Klik på et uddannelsesområde herunder, og du kommer ind på takstsiden for området</t>
  </si>
  <si>
    <t xml:space="preserve">Adgangskurser </t>
  </si>
  <si>
    <t>Forberedende grunduddannelse</t>
  </si>
  <si>
    <t xml:space="preserve">Almengymnasiale uddannelser </t>
  </si>
  <si>
    <t>Frie fagskoler</t>
  </si>
  <si>
    <t>Almen voksenuddannelse</t>
  </si>
  <si>
    <t>Introduktionskurser til ungdomsuddannelser</t>
  </si>
  <si>
    <t>AMU-uddannelser - (EVE inden for fælles kompetencebeskrivelse)</t>
  </si>
  <si>
    <t>Praktikpladsaftaler, tilskud til (AER)</t>
  </si>
  <si>
    <t>Efterskoler (inkl. takst for elevstøtte fra konto 98.51)</t>
  </si>
  <si>
    <t>Private gymnasier og HF</t>
  </si>
  <si>
    <t>Brobygning til ungdomsuddannelser</t>
  </si>
  <si>
    <t>Pædagogikum ved gymnasiale uddannelser</t>
  </si>
  <si>
    <t>Erhvervsgymnasiale uddannelser</t>
  </si>
  <si>
    <t>Skolehjem  (kostafdeliner på institutioner for erhvervsrettede uddannelser)</t>
  </si>
  <si>
    <t>Erhvervsuddannelser</t>
  </si>
  <si>
    <t>Skolepraktik</t>
  </si>
  <si>
    <t xml:space="preserve">EUX - Kompetencegivende eksamen </t>
  </si>
  <si>
    <t>Skoleoplæringsydelse (AUB)</t>
  </si>
  <si>
    <t>Eudfleks</t>
  </si>
  <si>
    <t>TAMU</t>
  </si>
  <si>
    <t>Frie grundskoler</t>
  </si>
  <si>
    <t>VUC Almen voksenuddannelse ( se også STX, Enkeltfag FVU,AVU og Ordblindeundervisning</t>
  </si>
  <si>
    <t>Frie grundskoler og efterskoler, bidrag til</t>
  </si>
  <si>
    <t>Åben Uddannelse (EVE uden for fælles kompetencebeskrivelse)</t>
  </si>
  <si>
    <t>Gymnasiale suppleringskurser</t>
  </si>
  <si>
    <t>Kontakt</t>
  </si>
  <si>
    <t>OKACOS@uvm.dk</t>
  </si>
  <si>
    <t>Takstkatalog FFL 2027</t>
  </si>
  <si>
    <t>Tilbage til indholdsoversigten</t>
  </si>
  <si>
    <t>Finanslovskonto 20.22.01. Frie grundskoler</t>
  </si>
  <si>
    <t>Generelle driftstilskud</t>
  </si>
  <si>
    <t>Kr. pr. årselev</t>
  </si>
  <si>
    <t>Grundtilskud</t>
  </si>
  <si>
    <t xml:space="preserve">pr. skole, dog maks. 10.000 kr. pr. elev </t>
  </si>
  <si>
    <t>Undervisningstaxameter</t>
  </si>
  <si>
    <t>Takst 1 (for årselever under 13 år)</t>
  </si>
  <si>
    <t>Takst 2 (for årselever på eller over 13 år, men ikke i 10. klasse)</t>
  </si>
  <si>
    <t>Takst 3 (for årselever i 10. klasse)</t>
  </si>
  <si>
    <t>Fællesudgiftstaxameter</t>
  </si>
  <si>
    <t>Takst 1 (for antal årselever, der ikke overstiger 220 årselever)</t>
  </si>
  <si>
    <t>Takst 2 (for antal årselever, der overstiger 220 årselever)</t>
  </si>
  <si>
    <t>Bygningstilskud</t>
  </si>
  <si>
    <t>pr. elev</t>
  </si>
  <si>
    <t>Tilskud til kostafdelinger ved frie grundskoler</t>
  </si>
  <si>
    <t>pr. kostelev</t>
  </si>
  <si>
    <t xml:space="preserve">Tilskud til SFO  </t>
  </si>
  <si>
    <t>pr. SFO-elev</t>
  </si>
  <si>
    <t>Specialundervisningstilskud</t>
  </si>
  <si>
    <t>Takst for 1. specialundervisningselev</t>
  </si>
  <si>
    <t>Takst for 2. specialundervisningselev</t>
  </si>
  <si>
    <t>Takst for 3. og følgende specialundervisningselever</t>
  </si>
  <si>
    <t>Takst for 13. og følgende specialundervisningselever på profilskoler</t>
  </si>
  <si>
    <t>Inklusionstilskud pr. skole</t>
  </si>
  <si>
    <t>0 - 149 elever</t>
  </si>
  <si>
    <t>150 - 299 elever</t>
  </si>
  <si>
    <t>300 - 449 elever</t>
  </si>
  <si>
    <t>450 elever og derover</t>
  </si>
  <si>
    <t>Finanslovskonto 20.22.11 Efterskoler</t>
  </si>
  <si>
    <t>Takst</t>
  </si>
  <si>
    <t>Tillægstakst</t>
  </si>
  <si>
    <t>Tilskud</t>
  </si>
  <si>
    <t>Alle takster gives pr. årselev:</t>
  </si>
  <si>
    <t>Driftstakst 1 (8. og 9. klasse)</t>
  </si>
  <si>
    <t>Driftstakst 2 (10. klasse)</t>
  </si>
  <si>
    <t>Geografisk skoletilskud pr. skole</t>
  </si>
  <si>
    <t>Grundtilskud til bygningstilskud pr. skole</t>
  </si>
  <si>
    <t>Bygningstaxameter</t>
  </si>
  <si>
    <t xml:space="preserve">Tillægstakst for elever på meritgivende brobygning </t>
  </si>
  <si>
    <t>Tillægstakst for danskundervisning til tosprogede</t>
  </si>
  <si>
    <t>Elever med særlige behov</t>
  </si>
  <si>
    <t>Tilskud til inklusion</t>
  </si>
  <si>
    <t>Tilskud til specialundervisning og anden specialpædagogisk bistand</t>
  </si>
  <si>
    <t>Skoler godkendt med et samlet særligt undervisningstilbud</t>
  </si>
  <si>
    <t>Grundtakst, alle elever</t>
  </si>
  <si>
    <t>Tillægstakst 1, specialundervisning</t>
  </si>
  <si>
    <t>Tillægstakst 2, særligt omfattende støttebehov</t>
  </si>
  <si>
    <t>1 årselev = 1 elev i 40 uger</t>
  </si>
  <si>
    <t>Mindste ugentlige elevbetaling for 2027</t>
  </si>
  <si>
    <t>Kostelever</t>
  </si>
  <si>
    <t>Dagelever</t>
  </si>
  <si>
    <t>Finanslovskonto 20.22.12 Grundtilskud til efterskoler</t>
  </si>
  <si>
    <t>Grundtilskud pr. skole</t>
  </si>
  <si>
    <t>Finanslovskonto 20.98.51 Statslig elevstøtte til efterskoler</t>
  </si>
  <si>
    <t>Individuel supplerende elevstøtte</t>
  </si>
  <si>
    <t>Individuel supplerende elevstøtte målrettet ordblinde elever</t>
  </si>
  <si>
    <t>Elevstøttetakster for kurser der begynder i 2027</t>
  </si>
  <si>
    <t>Korrigeret indkomstgrundlag</t>
  </si>
  <si>
    <t>Ugentligt støttebeløb</t>
  </si>
  <si>
    <t>Nedre</t>
  </si>
  <si>
    <t>Øvre</t>
  </si>
  <si>
    <t>Tabel 1</t>
  </si>
  <si>
    <t xml:space="preserve"> Tabel 2 </t>
  </si>
  <si>
    <t xml:space="preserve"> Tabel 3 </t>
  </si>
  <si>
    <t xml:space="preserve"> Tabel 4 </t>
  </si>
  <si>
    <t>-</t>
  </si>
  <si>
    <t xml:space="preserve"> Tabel 1:</t>
  </si>
  <si>
    <t>Kostelever, Forældreuafhængig (over 19 år)</t>
  </si>
  <si>
    <t>Eleven bor på skolen</t>
  </si>
  <si>
    <t xml:space="preserve"> Tabel 2:</t>
  </si>
  <si>
    <t>Kostelever, Forældreafhængig</t>
  </si>
  <si>
    <t xml:space="preserve"> Tabel 3:</t>
  </si>
  <si>
    <t>Dagelever, Forældreuafhængig (over 19 år)</t>
  </si>
  <si>
    <t>Eleven bor hjemme</t>
  </si>
  <si>
    <t xml:space="preserve"> Tabel 4:</t>
  </si>
  <si>
    <t>Dagelever, Forældreafhængig</t>
  </si>
  <si>
    <t>Reduktion i indkomstgrundlag for søskende under 18 år:</t>
  </si>
  <si>
    <t xml:space="preserve">Finanslovskonto 20.22.22. Kommunale bidrag vedrørende frie grundskoler og efterskoler </t>
  </si>
  <si>
    <t xml:space="preserve">Bopælskommunen betaler bidrag til staten for elever i frie grundskoler og elever under 18 år på efterskoler. </t>
  </si>
  <si>
    <t xml:space="preserve">Kr. pr. elev </t>
  </si>
  <si>
    <t>Kommunale bidrag vedrørende frie grundskoler</t>
  </si>
  <si>
    <t xml:space="preserve">Undervisning ved frie grundskoler </t>
  </si>
  <si>
    <t>Undervisning ved frie grundskoler på småøer</t>
  </si>
  <si>
    <t>SFO ved frie grundskoler</t>
  </si>
  <si>
    <t>Kommunale bidrag vedrørende efterskoler</t>
  </si>
  <si>
    <t xml:space="preserve">Undervisning ved efterskoler </t>
  </si>
  <si>
    <t>Kommunale bidrag vedrørende frie fagskoler</t>
  </si>
  <si>
    <t>Finanslovskonto 20.22.31. Frie fagskoler</t>
  </si>
  <si>
    <t>Tillægstakster</t>
  </si>
  <si>
    <t>Basistakst, alle elever</t>
  </si>
  <si>
    <t xml:space="preserve">Supplerende takst, elever på kurser af mindst 2 ugers varighed </t>
  </si>
  <si>
    <t>Takst ved ekstern kompetencegivende undervisning</t>
  </si>
  <si>
    <t>Præmie for optagelse på erhvervsuddannelse</t>
  </si>
  <si>
    <t xml:space="preserve">Supplerende takst, elever på kurser af mindst 12 ugers varighed </t>
  </si>
  <si>
    <t>Supplerende takst, elever i 10. klasse</t>
  </si>
  <si>
    <t>Bygningsgrundtilskud pr. skole</t>
  </si>
  <si>
    <t>Tillægstakst, unge uden kompetencegivende udd. - med udd.plan</t>
  </si>
  <si>
    <t>Tillægstakst, unge uden kompetencegivende udd. - uden udd.plan</t>
  </si>
  <si>
    <t xml:space="preserve">Elevstøtte til unge under 18 år </t>
  </si>
  <si>
    <t>For elever, der er fyldt 18 år ved kursets begyndelse:</t>
  </si>
  <si>
    <t>kurser af mindst 12 ugers varighed</t>
  </si>
  <si>
    <t>kurser under 12 ugers varighed</t>
  </si>
  <si>
    <t>For elever, der ikke er fyldt 18 år ved kursets begyndelse:</t>
  </si>
  <si>
    <t>Finanslovskonto 20.22.33 Grundtilskud til frie fagskoler</t>
  </si>
  <si>
    <t>Finanslovskonto 20.31.01. Erhvervsuddannelser, Eudfleks 20.31.03</t>
  </si>
  <si>
    <t>1 årselev er = 1 elev i 40 uger.</t>
  </si>
  <si>
    <t>Takster ekskl. moms</t>
  </si>
  <si>
    <t>Takster inkl. moms</t>
  </si>
  <si>
    <t>Cøsa- formål,</t>
  </si>
  <si>
    <t>Uddannelse</t>
  </si>
  <si>
    <t>Under- visn.takst</t>
  </si>
  <si>
    <t>Færdiggø- relsestakst</t>
  </si>
  <si>
    <t>Fælles- udg.takst</t>
  </si>
  <si>
    <t>Bygnings- takst*</t>
  </si>
  <si>
    <t>takst</t>
  </si>
  <si>
    <t>pr. årselev</t>
  </si>
  <si>
    <t>pr.årselev</t>
  </si>
  <si>
    <t>Adgangskurser tll EUD</t>
  </si>
  <si>
    <t>Kontor, handel og forretningsservice</t>
  </si>
  <si>
    <t>GF+ Kontor, handel og forretningsservice</t>
  </si>
  <si>
    <t>Omsorg, sundhed og pædagogik</t>
  </si>
  <si>
    <t>GF+ Omsorg, sundhed og pædagogik</t>
  </si>
  <si>
    <t>Fødevarer, jordbrug og oplevelser</t>
  </si>
  <si>
    <t>GF+ Fødevarer, jordbrug og oplevelser</t>
  </si>
  <si>
    <t>Teknologi, byggeri og transport</t>
  </si>
  <si>
    <t>GF+ Teknologi, byggeri og transport</t>
  </si>
  <si>
    <t>Realkompetencevurdering</t>
  </si>
  <si>
    <t>Detailhandelsuddannelsen med specialer</t>
  </si>
  <si>
    <t>Eventkoordinator</t>
  </si>
  <si>
    <t>Finansuddannelsen</t>
  </si>
  <si>
    <t>Kontoruddannelsen med specialer</t>
  </si>
  <si>
    <t>Kontoruddannelsen, generel</t>
  </si>
  <si>
    <t>Handelsuddannelse med specialer</t>
  </si>
  <si>
    <t>Indiv. EUD,   Kontor, handel og forretningsservice</t>
  </si>
  <si>
    <t>Detailhandelsuddannelsen med specialet
"Glas, porcelæn og gaveartikler"</t>
  </si>
  <si>
    <t>Detailhandelsuddannelsen med specialet
"Radio-TV og multimedier"</t>
  </si>
  <si>
    <t>Detailhandelsuddannelsen med specialet
"Sport og fritid"</t>
  </si>
  <si>
    <t>Teknisk designer</t>
  </si>
  <si>
    <t>Cykel-og motorcykelmekaniker</t>
  </si>
  <si>
    <t>Metalsmed (afløb)</t>
  </si>
  <si>
    <t xml:space="preserve">Guld- og sølvsmed </t>
  </si>
  <si>
    <t>Serviceassistent</t>
  </si>
  <si>
    <t>Sikkerhedsvagt</t>
  </si>
  <si>
    <t>Boligmontering</t>
  </si>
  <si>
    <t>Bygningsmaler</t>
  </si>
  <si>
    <t>Automatik- og procesuddannelsen</t>
  </si>
  <si>
    <t>Data- og kommunikationsuddannelsen</t>
  </si>
  <si>
    <t>Elektriker</t>
  </si>
  <si>
    <t>Elektronik- og svagstrømsuddannelsen</t>
  </si>
  <si>
    <t>Elektronikoperatør</t>
  </si>
  <si>
    <t>Forsyningsoperatør</t>
  </si>
  <si>
    <t>Stenhugger og stentekniker</t>
  </si>
  <si>
    <t>Stukkatør</t>
  </si>
  <si>
    <t>Træfagenes byggeuddannelse</t>
  </si>
  <si>
    <t>Ejendomsservicetekniker</t>
  </si>
  <si>
    <t>Beklædningshåndværker</t>
  </si>
  <si>
    <t>Finmekaniker</t>
  </si>
  <si>
    <t>Industrioperatør</t>
  </si>
  <si>
    <t>Ortopædist</t>
  </si>
  <si>
    <t>Produktør</t>
  </si>
  <si>
    <t>Urmager</t>
  </si>
  <si>
    <t>Bådmekaniker</t>
  </si>
  <si>
    <t>Lastvognsmekaniker</t>
  </si>
  <si>
    <t>Personvognsmekaniker</t>
  </si>
  <si>
    <t>Tandtekniker</t>
  </si>
  <si>
    <t>Entreprenør- og landbrugsmaskinuddannelsen</t>
  </si>
  <si>
    <t>Skorstensfejer</t>
  </si>
  <si>
    <t>Skiltetekniker</t>
  </si>
  <si>
    <t>Murer</t>
  </si>
  <si>
    <t>Karrosseriteknikeruddannelsen</t>
  </si>
  <si>
    <t>Buschauffør i kollektiv trafik, trin 2</t>
  </si>
  <si>
    <t>Buschauffør i kollektiv trafik, trin 3</t>
  </si>
  <si>
    <t>Turistbuschaufføruddannelsen, trin 2</t>
  </si>
  <si>
    <t>Beslagsmed</t>
  </si>
  <si>
    <t>Bygningssnedker</t>
  </si>
  <si>
    <t>Møbelsnedker og orgelbygger</t>
  </si>
  <si>
    <t>Teater-, event- og av-tekniker</t>
  </si>
  <si>
    <t>Køletekniker</t>
  </si>
  <si>
    <t>Plastmager</t>
  </si>
  <si>
    <t>Procesoperatør</t>
  </si>
  <si>
    <t>Skibsmontør</t>
  </si>
  <si>
    <t>Produktions- og montageuddannelsen</t>
  </si>
  <si>
    <t>Byggemontagetekniker (afløb)</t>
  </si>
  <si>
    <t>Maskinsnedker</t>
  </si>
  <si>
    <t>Snedker (afløb)</t>
  </si>
  <si>
    <t>Teknisk isolatør</t>
  </si>
  <si>
    <t>Vvs-energi</t>
  </si>
  <si>
    <t>Digital media uddannelsen</t>
  </si>
  <si>
    <t>Mediegrafiker</t>
  </si>
  <si>
    <t>Webudvikler</t>
  </si>
  <si>
    <t>Individuel EUD, Teknologi, byggeri og transport</t>
  </si>
  <si>
    <t>Tagdækker</t>
  </si>
  <si>
    <t>Autolakerer</t>
  </si>
  <si>
    <t>Anlægsstruktør, bygningsstruktør og brolægger</t>
  </si>
  <si>
    <t>Glarmester</t>
  </si>
  <si>
    <t>Havne- og terminaluddannelsen</t>
  </si>
  <si>
    <t>Lager- og terminaluddannelsen, trin 1, 2 og 3</t>
  </si>
  <si>
    <t>Togklargøringsuddannelsen</t>
  </si>
  <si>
    <t xml:space="preserve">Industrikeknikeruddannelsen </t>
  </si>
  <si>
    <t>Smed</t>
  </si>
  <si>
    <t>Støberitekniker</t>
  </si>
  <si>
    <t>Grafisk Tekniker</t>
  </si>
  <si>
    <t>Maritime håndværksfag</t>
  </si>
  <si>
    <t>Overfladebehandler</t>
  </si>
  <si>
    <t>Værktøjsuddannelsen</t>
  </si>
  <si>
    <t>Fotograf</t>
  </si>
  <si>
    <t>Flytekniker</t>
  </si>
  <si>
    <t>Film- og tv-produktionsuddannelsen</t>
  </si>
  <si>
    <t>Lufthavnsuddannelsen</t>
  </si>
  <si>
    <t xml:space="preserve">Ambulancebehandleruddannelsen </t>
  </si>
  <si>
    <t>Kranføreruddannelsen, trin 1</t>
  </si>
  <si>
    <t>Autohjælp</t>
  </si>
  <si>
    <t>Vejgodstransportuddannelsen, trin 1</t>
  </si>
  <si>
    <t>Flyttechauffør (Vejgodstransportuddannelsen)</t>
  </si>
  <si>
    <t>Tankbilchauffør (Vejgodstransportuddannelsen)</t>
  </si>
  <si>
    <t>Renovationschauffør (Vejgodstransportuddannelsen)</t>
  </si>
  <si>
    <t>Kørselsdisponent (Vejgodstransportuddannelsen)</t>
  </si>
  <si>
    <t>Godschauffør (Vejgodstransportuddannelsen)</t>
  </si>
  <si>
    <t>Lufthavnsoperatør, trin 1 (afløb)</t>
  </si>
  <si>
    <t>Buschauffør i kollektiv trafik, trin 1</t>
  </si>
  <si>
    <t>Turistbuschaufføruddannelsen, trin 1</t>
  </si>
  <si>
    <t>Vejgodstransportuddannelsen, trin 1 (afløb)</t>
  </si>
  <si>
    <t>Landbrugets lederuddannelse (afløb)</t>
  </si>
  <si>
    <t>Greenkeeper</t>
  </si>
  <si>
    <t>Receptionist</t>
  </si>
  <si>
    <t>Tjener</t>
  </si>
  <si>
    <t>Anlægsgartner</t>
  </si>
  <si>
    <t>Bager og konditor</t>
  </si>
  <si>
    <t>Gastronom</t>
  </si>
  <si>
    <t>Mejerist</t>
  </si>
  <si>
    <t>Dyrepasser</t>
  </si>
  <si>
    <t>Ernæringsassistent</t>
  </si>
  <si>
    <t>Veterinærsygeplejerske</t>
  </si>
  <si>
    <t>Individuel EUD, Fødevarer, jordbrug og oplevelser</t>
  </si>
  <si>
    <t xml:space="preserve">Gartner </t>
  </si>
  <si>
    <t>Landbrugsuddannelsen, trin 1 og 2</t>
  </si>
  <si>
    <t>Gourmetslagter</t>
  </si>
  <si>
    <t>Skov- og naturtekniker</t>
  </si>
  <si>
    <t>Tarmrenser</t>
  </si>
  <si>
    <t>Slagter</t>
  </si>
  <si>
    <t>Den pædagogiske assistentuddannelse</t>
  </si>
  <si>
    <t>Social- og sundhedsassistent</t>
  </si>
  <si>
    <t>Social- og sundhedshjælper</t>
  </si>
  <si>
    <t>Fitnessuddannelsen</t>
  </si>
  <si>
    <t>Frisør</t>
  </si>
  <si>
    <t>Kosmetiker</t>
  </si>
  <si>
    <t>Hospitalsteknisk assistent</t>
  </si>
  <si>
    <t>Tandklinikassistent</t>
  </si>
  <si>
    <t>Individuel EUD, Omsorg, sundhed og pædagogik</t>
  </si>
  <si>
    <t>Fodterapeutuddannelsen</t>
  </si>
  <si>
    <t>Forkursus til mejeriingenøruddannelsen</t>
  </si>
  <si>
    <t>Forkursus til bandagistuddannelsen</t>
  </si>
  <si>
    <t>Lokomotivføreruddannelsen</t>
  </si>
  <si>
    <t>Fiskerigrunduddannelsen</t>
  </si>
  <si>
    <t>Sikkerhedskursus</t>
  </si>
  <si>
    <t>*</t>
  </si>
  <si>
    <t>Institutioner for erhvervsrettet uddannelse, der pr. 1. januar 2010 ikke har overtaget deres bygninger fra staten, får for de grundlæggende</t>
  </si>
  <si>
    <t>social- og sundhedsuddannelser udbetalt taxametertilskud til indvendig vedligeholdelse i stedet for bygningstaxametertilskud.</t>
  </si>
  <si>
    <t>De opkræver dog bygningstaxametertilskud af andre rekvirenter end Undervisningsministeriet.</t>
  </si>
  <si>
    <t>Institutionerne skal for elever betalt af andre rekvirenter indbetale forskellen imellem bygningstaksten og</t>
  </si>
  <si>
    <t>vedligeholdelsestaksten til Undervisningsministeriet.</t>
  </si>
  <si>
    <t>Socialt taxameter, teknisk, merkantilt og SOSU grundforløb</t>
  </si>
  <si>
    <t xml:space="preserve">kr. </t>
  </si>
  <si>
    <t>Der udbetales kun færdiggørelsestaxameter efter færdiggørelse af grundforløb 2.</t>
  </si>
  <si>
    <t>**</t>
  </si>
  <si>
    <t>***</t>
  </si>
  <si>
    <t>For hovedområderne under merkantilt og teknisk grundforløb udbetales der samme takst for aktivitet på hhv. grundforløb 1 og grundforløb 2.</t>
  </si>
  <si>
    <t>Særlige tilskud</t>
  </si>
  <si>
    <t>Tilskudstype</t>
  </si>
  <si>
    <t>Tillægstakst for hovedområdet Kontor, handel og forretningsservice</t>
  </si>
  <si>
    <t>Tillægstakst til anden del af grundforløbet for elever på uddannelserne</t>
  </si>
  <si>
    <t>detailhandel med specialer, handelsuddannelse med specialer,</t>
  </si>
  <si>
    <t>sundhedsservicesekretæruddannelsen og eventkoordinator</t>
  </si>
  <si>
    <t>Tilskud for elever i mesterlære</t>
  </si>
  <si>
    <t>Starttilskud pr. elev ved indgåelse af mesterlæreaftale</t>
  </si>
  <si>
    <t>Gennemførelsestilskud pr. elev ved afslutning af grundlæggende praktisk oplæring*</t>
  </si>
  <si>
    <t>Tillægstilskud pr. årselev under hovedforløb</t>
  </si>
  <si>
    <t>* Gennemførelsestilskud træder i stedet for færdiggørelsestilskud ved skolebaseret grundforløb</t>
  </si>
  <si>
    <t>Tilskud for elever i individuel EUD</t>
  </si>
  <si>
    <t>Vejledningstilskud pr. elev, der påbegynder et uddannelsesforløb</t>
  </si>
  <si>
    <t>Gennemførelsestilskud pr. elev, der gennemfører et uddannelsesforløb</t>
  </si>
  <si>
    <t>Tilskud for danske EUD-elever med skoleophold eller praktik i udlandet</t>
  </si>
  <si>
    <t>Internationaliseringstakst pr. elev med minimum 2 måneders udlandsophold</t>
  </si>
  <si>
    <t>Tilskud til praktikuddannelse på institutioner for forberedende grunduddannelse</t>
  </si>
  <si>
    <t>Driftstilskud pr. årselev i praktik på en institutioner for forberedende grunduddannelse</t>
  </si>
  <si>
    <t>Finanslovskonto 20.38.02. Grundtilskud mv. til institutioner for erhversrettet uddanelse</t>
  </si>
  <si>
    <t>Basisgrundtilskud</t>
  </si>
  <si>
    <t>kr.</t>
  </si>
  <si>
    <t>Geografisk grundtilskud</t>
  </si>
  <si>
    <t>Lokalskoletillæg</t>
  </si>
  <si>
    <t>Byskoletillæg</t>
  </si>
  <si>
    <t>Kombinationsskoletillæg</t>
  </si>
  <si>
    <t xml:space="preserve">Udkantstilskud </t>
  </si>
  <si>
    <t>Finanslovskonto 20.31.02. EUX</t>
  </si>
  <si>
    <t>Cøsaformål</t>
  </si>
  <si>
    <t>Undervis-ningstakst</t>
  </si>
  <si>
    <t>Færdigørelsestakst</t>
  </si>
  <si>
    <t>Fælleud-giftstakst</t>
  </si>
  <si>
    <t>Bygnings-takst</t>
  </si>
  <si>
    <t xml:space="preserve">Teknisk EUX </t>
  </si>
  <si>
    <t>Merkantil EUX</t>
  </si>
  <si>
    <t>Studierettet påbygning til teknisk eud</t>
  </si>
  <si>
    <t>Studierettet påbygning til merkantil eud</t>
  </si>
  <si>
    <t>Socialt taxameter, teknisk og merkantilt grundforløb</t>
  </si>
  <si>
    <t xml:space="preserve">Socialt taxameter udbetales til institutioner, der har mindst 30 pct. frafaldstruede elever og beregnes som andelen af frafaldstruede elever over 30 pct. * basistaksten. </t>
  </si>
  <si>
    <t>Finanslovskonto 20.31.11.  Arbejdsgivernes Uddannelsesbidrag</t>
  </si>
  <si>
    <t>Tilskud til uddannelsesaftaler:</t>
  </si>
  <si>
    <t>Tilskud til uddannelsesforhold i udlandet</t>
  </si>
  <si>
    <t>Lønrefussionssats</t>
  </si>
  <si>
    <t>Sats</t>
  </si>
  <si>
    <t>1. års elever pr. uge</t>
  </si>
  <si>
    <t>2. års elever pr. uge</t>
  </si>
  <si>
    <t>3. års elever pr. uge</t>
  </si>
  <si>
    <t>4. års elever pr. uge</t>
  </si>
  <si>
    <t>Voksne elever pr. uge</t>
  </si>
  <si>
    <t>Lønrefussionssats for ordinære uddannelsesaftaler, kombinationsaftaler, mesterlære-uddannelsesaftaler og restuddannelsesaftaler</t>
  </si>
  <si>
    <t>Skoleoplæringsydelse:</t>
  </si>
  <si>
    <t>Elever under 18 år, pr. uge</t>
  </si>
  <si>
    <t>Fyldt 18 og på 1. år af hovedforløbet</t>
  </si>
  <si>
    <t>Fyldt 18 og på 2. år af hovedforløbet</t>
  </si>
  <si>
    <t>Fyldt 18 og på 3. år af hovedforløbet</t>
  </si>
  <si>
    <t>Fyldt 18 og på 4. år af hovedforløbet</t>
  </si>
  <si>
    <t>Finanslovskonto 20.31.13 Tilskud til skoleydelse</t>
  </si>
  <si>
    <t>Skoleydelse:</t>
  </si>
  <si>
    <t>Hjemmeboende elever på 18 år eller derover, pr. uge</t>
  </si>
  <si>
    <t>Udeboende elever på 18 år eller derover, pr. uge</t>
  </si>
  <si>
    <t>Finanslovskonto 20.31.12. Skoleoplæring</t>
  </si>
  <si>
    <t>Bygnings- takst</t>
  </si>
  <si>
    <t>Detailhandelsuddannelsen med specialer, DEL-VFU</t>
  </si>
  <si>
    <t>Detailhandelsuddannelsen med specialer, PRAK</t>
  </si>
  <si>
    <t>Eventkoordinator, DEL-VFU</t>
  </si>
  <si>
    <t>Eventkoordinator, PRAK</t>
  </si>
  <si>
    <t>Handelsuddannelsen med specialer, DEL-VFU</t>
  </si>
  <si>
    <t>Handelsuddannelsen med specialer, PRAK</t>
  </si>
  <si>
    <t>Kontoruddannelse, generel, DEL-VFU</t>
  </si>
  <si>
    <t>Kontoruddannelse, generel, PRAK</t>
  </si>
  <si>
    <t>Kontoruddannelsen med specialer, DEL-VFU</t>
  </si>
  <si>
    <t>Kontoruddannelsen med specialer, PRAK</t>
  </si>
  <si>
    <t>Anlægsstruktør, bygningsstruktør og brolægger, DEL-VFU</t>
  </si>
  <si>
    <t>Anlægsstruktør, bygningsstruktør og brolægger, PRAK</t>
  </si>
  <si>
    <t>Autolakerer, DEL-VFU</t>
  </si>
  <si>
    <t>Autolakerer, PRAK</t>
  </si>
  <si>
    <t>Automatik og procesuddannelsen, DEL-VFU</t>
  </si>
  <si>
    <t>Automatik og procesuddannelsen,  PRAK</t>
  </si>
  <si>
    <t>Beklædningshåndværker, DEL-VFU</t>
  </si>
  <si>
    <t>Beklædningshåndværker, PRAK</t>
  </si>
  <si>
    <t>Bygningsmaler, DEL-VFU</t>
  </si>
  <si>
    <t>Bygningsmaler, PRAK</t>
  </si>
  <si>
    <t>Bygningssnedker, DEL-VFU</t>
  </si>
  <si>
    <t>Bygningssnedker, PRAK</t>
  </si>
  <si>
    <t>Bådmekaniker, DEL-VFU</t>
  </si>
  <si>
    <t>Bådmekaniker, PRAK</t>
  </si>
  <si>
    <t>Cnc-tekniker, DEL-VFU</t>
  </si>
  <si>
    <t>Cnc-tekniker, PRAK</t>
  </si>
  <si>
    <t>Cykel- og motorcykelmekaniker, DEL-VFU</t>
  </si>
  <si>
    <t>Cykel- og motorcykelmekaniker, PRAK</t>
  </si>
  <si>
    <t>Data- og kommunikationsuddannelsen, DEL-VFU</t>
  </si>
  <si>
    <t>Data- og kommunikationsuddannelsen, PRAK</t>
  </si>
  <si>
    <t>Digital media uddannelsen, DEL-VFU</t>
  </si>
  <si>
    <t>Digital media uddannelsen, PRAK</t>
  </si>
  <si>
    <t>Ejendomsservicetekniker, DEL-VFU</t>
  </si>
  <si>
    <t>Ejendomsservicetekniker, PRAK</t>
  </si>
  <si>
    <t>Elektriker, DEL-VFU</t>
  </si>
  <si>
    <t>Elektriker, PRAK</t>
  </si>
  <si>
    <t>Elektronik- og svagstrømsuddannelsen, DEL-VFU</t>
  </si>
  <si>
    <t>Elektronik- og svagstrømsuddannelsen, PRAK</t>
  </si>
  <si>
    <t>Entreprenør- og landbrugsmaskinuddannelsen, PRAK</t>
  </si>
  <si>
    <t>Entreprenør-,landbrugsmaskinuddannelsen,DEL-VFU</t>
  </si>
  <si>
    <t>Film- og tv-produktionsuddannelsen, DEL-VFU</t>
  </si>
  <si>
    <t>Film- og tv-produktionsuddannelsen, PRAK</t>
  </si>
  <si>
    <t>Finmekaniker, DEL-VFU</t>
  </si>
  <si>
    <t>Finmekaniker, PRAK</t>
  </si>
  <si>
    <t>Flytekniker, DEL-VFU</t>
  </si>
  <si>
    <t>Flytekniker, PRAK</t>
  </si>
  <si>
    <t>Fotograf, DEL-VFU</t>
  </si>
  <si>
    <t>Fotograf, PRAK</t>
  </si>
  <si>
    <t>Glarmester, DEL-VFU</t>
  </si>
  <si>
    <t>Glarmester, PRAK</t>
  </si>
  <si>
    <t>Grafisk tekniker, DEL-VFU</t>
  </si>
  <si>
    <t>Grafisk tekniker, PRAK</t>
  </si>
  <si>
    <t>Guld- og sølvsmed, DEL-VFU</t>
  </si>
  <si>
    <t>Guld- og sølvsmed, PRAK</t>
  </si>
  <si>
    <t>Industrioperatør, DEL-VFU</t>
  </si>
  <si>
    <t>Industrioperatør, PRAK</t>
  </si>
  <si>
    <t>Industriteknikuddannelsen, DEL-VFU</t>
  </si>
  <si>
    <t>Industriteknikuddannelsen, PRAK</t>
  </si>
  <si>
    <t>Karrosseriteknikeruddannelsen, DEL-VFU</t>
  </si>
  <si>
    <t>Karrosseriteknikeruddannelsen, PRAK</t>
  </si>
  <si>
    <t>Køletekniker, DEL-VFU</t>
  </si>
  <si>
    <t>Køletekniker, PRAK</t>
  </si>
  <si>
    <t>Lager- og terminaluddannelsen, DEL-VFU</t>
  </si>
  <si>
    <t>Lager- og terminaluddannelsen, PRAK</t>
  </si>
  <si>
    <t>Lastvognsmekaniker, DEL-VFU</t>
  </si>
  <si>
    <t>Lastvognsmekaniker, PRAK</t>
  </si>
  <si>
    <t>Maskinsnedker, DEL-VFU</t>
  </si>
  <si>
    <t>Maskinsnedker, PRAK</t>
  </si>
  <si>
    <t>Mediegrafiker, DEL-VFU</t>
  </si>
  <si>
    <t>Mediegrafiker, PRAK</t>
  </si>
  <si>
    <t>Murer, DEL-VFU</t>
  </si>
  <si>
    <t>Murer, PRAK</t>
  </si>
  <si>
    <t>Møbelsnedker og orgelbygger, DEL-VFU</t>
  </si>
  <si>
    <t>Møbelsnedker og orgelbygger, PRAK</t>
  </si>
  <si>
    <t>Overfladebehandler, DEL-VFU</t>
  </si>
  <si>
    <t>Overfladebehandler, PRAK</t>
  </si>
  <si>
    <t>Personvognsmekaniker, DEL-VFU</t>
  </si>
  <si>
    <t>Personvognsmekaniker, PRAK</t>
  </si>
  <si>
    <t>Plastmager, DEL-VFU</t>
  </si>
  <si>
    <t>Plastmager, PRAK</t>
  </si>
  <si>
    <t>Procesoperatør, DEL-VFU</t>
  </si>
  <si>
    <t>Procesoperatør, PRAK</t>
  </si>
  <si>
    <t>Produktions- og montageuddannelsen, DEL-VFU</t>
  </si>
  <si>
    <t>Produktions- og montageuddannelsen, PRAK</t>
  </si>
  <si>
    <t>Produktør, DEL-VFU</t>
  </si>
  <si>
    <t>Produktør, PRAK</t>
  </si>
  <si>
    <t>Serviceassistent, DEL-VFU</t>
  </si>
  <si>
    <t>Serviceassistent, PRAK</t>
  </si>
  <si>
    <t>Skibsmontør, DEL-VFU</t>
  </si>
  <si>
    <t>Skibsmontør, PRAK</t>
  </si>
  <si>
    <t>Skiltetekniker, DEL-VFU</t>
  </si>
  <si>
    <t>Skiltetekniker, PRAK</t>
  </si>
  <si>
    <t>Smed, DEL-VFU</t>
  </si>
  <si>
    <t>Smed, PRAK</t>
  </si>
  <si>
    <t>Snedker, DEL-VFU</t>
  </si>
  <si>
    <t>Snedker, PRAK</t>
  </si>
  <si>
    <t>Tagdækker, DEL-VFU</t>
  </si>
  <si>
    <t>Tagdækker, PRAK</t>
  </si>
  <si>
    <t>Tandtekniker, DEL-VFU</t>
  </si>
  <si>
    <t>Tandtekniker, PRAK</t>
  </si>
  <si>
    <t>Teater-, event- og av-tekniker, DEL-VFU</t>
  </si>
  <si>
    <t>Teater-, event- og av-tekniker, PRAK</t>
  </si>
  <si>
    <t>Teknisk designer, DEL-VFU</t>
  </si>
  <si>
    <t>Teknisk designer, PRAK</t>
  </si>
  <si>
    <t>Teknisk isolatør, DEL-VFU</t>
  </si>
  <si>
    <t>Teknisk isolatør, PRAK</t>
  </si>
  <si>
    <t>Træfagenes byggeuddannelse, DEL-VFU</t>
  </si>
  <si>
    <t>Træfagenes byggeuddannelse, PRAK</t>
  </si>
  <si>
    <t>Urmager, DEL-VFU</t>
  </si>
  <si>
    <t>Urmager, PRAK</t>
  </si>
  <si>
    <t>Vejgodstransportuddannelsen, DEL-VFU</t>
  </si>
  <si>
    <t>Vejgodstransportuddannelsen, PRAK</t>
  </si>
  <si>
    <t>VVS-energi, DEL-VFU</t>
  </si>
  <si>
    <t>VVS-energi, PRAK</t>
  </si>
  <si>
    <t>Værktøjsuddannelsen, DEL-VFU</t>
  </si>
  <si>
    <t>Værktøjsuddannelsen, PRAK</t>
  </si>
  <si>
    <t>Anlægsgartner, DEL-VFU</t>
  </si>
  <si>
    <t>Anlægsgartner, PRAK</t>
  </si>
  <si>
    <t>Bager og konditor, DEL-VFU</t>
  </si>
  <si>
    <t>Bager og konditor, PRAK</t>
  </si>
  <si>
    <t>Dyrepasser, DEL-VFU</t>
  </si>
  <si>
    <t>Dyrepasser, PRAK</t>
  </si>
  <si>
    <t>Ernæringsassistent, DEL-VFU</t>
  </si>
  <si>
    <t>Ernæringsassistent, PRAK</t>
  </si>
  <si>
    <t>Gartner, DEL-VFU</t>
  </si>
  <si>
    <t>Gartner, PRAK</t>
  </si>
  <si>
    <t>Gastronom, DEL-VFU</t>
  </si>
  <si>
    <t>Gastronom, PRAK</t>
  </si>
  <si>
    <t>Gourmetslagter, DEL-VFU</t>
  </si>
  <si>
    <t>Gourmetslagter, PRAK</t>
  </si>
  <si>
    <t>Greenkeeper, DEL-VFU</t>
  </si>
  <si>
    <t>Greenkeeper, PRAK</t>
  </si>
  <si>
    <t>Landbrugsuddannelsen, DEL-VFU</t>
  </si>
  <si>
    <t>Landbrugsuddannelsen, PRAK</t>
  </si>
  <si>
    <t>Receptionist, DEL-VFU</t>
  </si>
  <si>
    <t>Receptionist, PRAK</t>
  </si>
  <si>
    <t>Skov- og naturtekniker, DEL-VFU</t>
  </si>
  <si>
    <t>Skov- og naturtekniker, PRAK</t>
  </si>
  <si>
    <t>Tjener, DEL-VFU</t>
  </si>
  <si>
    <t>Tjener, PRAK</t>
  </si>
  <si>
    <t>Fitnessuddannelsen, DEL-VFU</t>
  </si>
  <si>
    <t>Fitnessuddannelsen, PRAK</t>
  </si>
  <si>
    <t>Frisør, DEL-VFU</t>
  </si>
  <si>
    <t>Frisør, PRAK</t>
  </si>
  <si>
    <t>Kosmetiker, DEL-VFU</t>
  </si>
  <si>
    <t>Kosmetiker, PRAK</t>
  </si>
  <si>
    <t>Tandklinikassistent, DEL-VFU</t>
  </si>
  <si>
    <t>Tandklinikassistent, PRAK</t>
  </si>
  <si>
    <t>Overgangskursus</t>
  </si>
  <si>
    <t>Finanslovskonto 20.38.21. Tilskud til kostafdelinger ved institutioner for erhvervsrettet uddannelse</t>
  </si>
  <si>
    <t>Tilskud til kost og logi</t>
  </si>
  <si>
    <t>Tilskud til elevbetaling*</t>
  </si>
  <si>
    <t>Fællesudgiftstakst</t>
  </si>
  <si>
    <t>Bygningstakst**</t>
  </si>
  <si>
    <t>Erhvervsrettet uddannelse</t>
  </si>
  <si>
    <t>*  Tilskud til elevbetaling udbetales inkl. moms.</t>
  </si>
  <si>
    <t>** Der ydes ikke bygningstaxametertilskud for elever på husholdningsskoler/friefagskoler</t>
  </si>
  <si>
    <t>Elevbetaling på en kostafdeling må ikke overstige 658 kr. pr. uge pr. elev</t>
  </si>
  <si>
    <t>Finanslovskonto 20.41.01. Erhvervsgymnasiale uddannelser</t>
  </si>
  <si>
    <t>Tillægstakst for A-niveau*</t>
  </si>
  <si>
    <t>HHX</t>
  </si>
  <si>
    <t>Hhx, takst 1</t>
  </si>
  <si>
    <t>Hhx, takst 2</t>
  </si>
  <si>
    <t>Htx</t>
  </si>
  <si>
    <t xml:space="preserve">Htx, takst 1 </t>
  </si>
  <si>
    <t>EUD-påbygning indberettes som skoleperiode på det relevante EUD-formålsnummer</t>
  </si>
  <si>
    <t>Takst 1 ydes for antallet af årselever pr. institution, der ikke overstiger 700 årselever, men takst 2 ydes på baggrund af antallet årselever pr. institution, der overstiger 700 årselever. Opkrævning af betaling for rekvireret aktivitet hos kommuner og øvrige andre rekvirenter sker på baggrund af takst 1 uanset institutionens antal årselever.</t>
  </si>
  <si>
    <t>* Tillægstakst: Beståede fag på A-niveau pr. elev:</t>
  </si>
  <si>
    <t>Fysik</t>
  </si>
  <si>
    <t>Kemi</t>
  </si>
  <si>
    <t>Biologi</t>
  </si>
  <si>
    <t>Bioteknologi</t>
  </si>
  <si>
    <t>Geovidenskab</t>
  </si>
  <si>
    <t xml:space="preserve">Socialt taxameter, hhx og htx </t>
  </si>
  <si>
    <t>Finanslovskonto 20.42.02 Almengymnasiale uddannelser</t>
  </si>
  <si>
    <t>Cøsa- formål</t>
  </si>
  <si>
    <t>Tillægs-takst for A-niveau *</t>
  </si>
  <si>
    <t>FGU med hf-fagelementer</t>
  </si>
  <si>
    <t>European School Copenhagen</t>
  </si>
  <si>
    <t>Pre International Baccalaureate</t>
  </si>
  <si>
    <t>Stx, takst 1</t>
  </si>
  <si>
    <t>Stx, takst 2</t>
  </si>
  <si>
    <t>2-årig HF, takst 1</t>
  </si>
  <si>
    <t>2-årig HF, takst 2</t>
  </si>
  <si>
    <t>Studenterkursus</t>
  </si>
  <si>
    <t>3-årige studenterkursus</t>
  </si>
  <si>
    <t>International Baccalaureate</t>
  </si>
  <si>
    <t>3-årig HF</t>
  </si>
  <si>
    <t>Team Danmark 4-årigt forløb</t>
  </si>
  <si>
    <t>Bemærk:</t>
  </si>
  <si>
    <t>Der udbetales bygningstaxameter til Høng gymnasium og HF-kursus i stedet for indvendig vedligeholdelse</t>
  </si>
  <si>
    <t xml:space="preserve">Tilskud til oprettede studieretninger (græsk og latin) og musikalsk grundkursus </t>
  </si>
  <si>
    <t>* Tillægstakst: Beståede fag på A-niveau pr. elev på STX/IB ( ingen momsfaktor):</t>
  </si>
  <si>
    <t>Musik</t>
  </si>
  <si>
    <t xml:space="preserve">** Til institutioner for almengymnasiale uddannelser, der ikke har fået tilbud om at overtage deres bygninger fra staten pr. 1. januar 2014, udbetales der </t>
  </si>
  <si>
    <t>taxametertilskud til indvendig vedligeholdelse i stedet for bygningstaxametertilskud, jf. anmærkning</t>
  </si>
  <si>
    <t>Socialt taxameter, stx og hf</t>
  </si>
  <si>
    <t>Finanslovskonto 20.48.02. Grundtilskud mv. til statslige selvejende institutioner med almengymnasiale uddannelser</t>
  </si>
  <si>
    <t xml:space="preserve">Takst kr. </t>
  </si>
  <si>
    <t>Maks tilskud pr. grundlagselev</t>
  </si>
  <si>
    <t>Basisgrundtilskud til fusionerede institutioner før 1. januar 2025 (efter overgangsperioden)</t>
  </si>
  <si>
    <t>Lokalskoletillæg i en overgangsperiode på fire år efter fusion med en institution for erhvervsrettet uddannelse før 1. januar 2025</t>
  </si>
  <si>
    <t>Udd.typetilskud første udd.udbud</t>
  </si>
  <si>
    <t>Udd.typetilskud andet udd. udbud</t>
  </si>
  <si>
    <t xml:space="preserve">IB og EB -udbudstilskud </t>
  </si>
  <si>
    <t>Udkantstilskud ydes på baggrund af institutionernes udbud på hovedskolen, hvis institutionen er beliggende i en land- eller oplandskommune.</t>
  </si>
  <si>
    <t>Grundtilskud til gymnasier i fredede bygninger</t>
  </si>
  <si>
    <t>Randers Statsskole</t>
  </si>
  <si>
    <t>Ribe Katedralskole</t>
  </si>
  <si>
    <t>Viborg Katedralskole</t>
  </si>
  <si>
    <t>Roskilde Gymnasium</t>
  </si>
  <si>
    <t>Øregård Gymnasium</t>
  </si>
  <si>
    <t>Aarhus Katedralskole</t>
  </si>
  <si>
    <t>Aarhus Statsgymnasium</t>
  </si>
  <si>
    <t xml:space="preserve">Finanslovskonto 20.42.11. Gymnasial supplering </t>
  </si>
  <si>
    <t>Finanslovskonto 20.42.12. Gymnasial supplering på private gymnasier og studenterkurser</t>
  </si>
  <si>
    <t>Inkl. Moms</t>
  </si>
  <si>
    <t>Cøsa- formål, takst</t>
  </si>
  <si>
    <t>Takster eksklusiv moms pr. årskursist i kr.</t>
  </si>
  <si>
    <t>Driftstilskud uden deltagerbetaling</t>
  </si>
  <si>
    <t>Driftstilskud med fradrag for deltagerbetaling</t>
  </si>
  <si>
    <t>Bygningstakst</t>
  </si>
  <si>
    <t>GSK</t>
  </si>
  <si>
    <t>SOF</t>
  </si>
  <si>
    <t>GIF-fagpakke</t>
  </si>
  <si>
    <t>Administrationstakst, GSK</t>
  </si>
  <si>
    <t>Administrationstakst, SOF</t>
  </si>
  <si>
    <t>Administrationstakst, fagpakke</t>
  </si>
  <si>
    <t xml:space="preserve"> </t>
  </si>
  <si>
    <t>Finanslovskonto 20.43.01 Private gymnasier</t>
  </si>
  <si>
    <t>Undervisningstakst</t>
  </si>
  <si>
    <t xml:space="preserve">Stx, takst 1 </t>
  </si>
  <si>
    <t>Pre-IB</t>
  </si>
  <si>
    <t>2-årig Hf, takst 1</t>
  </si>
  <si>
    <t>3-årig Hf</t>
  </si>
  <si>
    <t>2-årig Hf, institutioner med Steinerpædagogik</t>
  </si>
  <si>
    <t>3-årig studenterkursus</t>
  </si>
  <si>
    <t>4-årig Team Danmark</t>
  </si>
  <si>
    <t>IB</t>
  </si>
  <si>
    <t xml:space="preserve">Enkeltfag </t>
  </si>
  <si>
    <t>Enkeltfagstakst for personer, der modtager efterløn eller aldersbetinget pension</t>
  </si>
  <si>
    <t xml:space="preserve">Takst 1 ydes for antallet af årselever pr. institution, der ikke overstiger 700 årselever, men takst 2 ydes på baggrund af antallet årselever pr. institution, der overstiger 700 årselever. </t>
  </si>
  <si>
    <t>Tilskud til oprettede studieretninger (græsk og latin)</t>
  </si>
  <si>
    <t>Tillægstakst:</t>
  </si>
  <si>
    <t>Pr. elev på stx eller IB med følgende fag bestået på A-niveau (inkl. moms)</t>
  </si>
  <si>
    <t>Finanslovskonto 20.43.02.Øvrige tilskud til private gymnasier m.v.</t>
  </si>
  <si>
    <t>Kosttilskud</t>
  </si>
  <si>
    <t>Elevstøtte u/18år</t>
  </si>
  <si>
    <t>Pr. årselev/årskursist/kostelev</t>
  </si>
  <si>
    <t>Finanslovskonto 20.48.04 Grundtilskud mv. til private gymnasier, studenterkurser og hf-kurser</t>
  </si>
  <si>
    <t>IB-tilskud</t>
  </si>
  <si>
    <t>Finanslovskonto 20.48.21 Tilskud til kostafdelinger ved institutioner for almengymnasiale uddannelser</t>
  </si>
  <si>
    <t xml:space="preserve">Taxameter til kostelever </t>
  </si>
  <si>
    <t xml:space="preserve">Tilskud til elevbetaling for elever under 18 år </t>
  </si>
  <si>
    <t>Finanslovskonto 20.48.02.40 Grundtilskud mv. til statslige selvejende institutioner med almengymnasiale uddannelser</t>
  </si>
  <si>
    <t xml:space="preserve">Grundtilskud til kostafdelinger </t>
  </si>
  <si>
    <t>Birkerød Gymnasium og HF</t>
  </si>
  <si>
    <t>Grenaa Gymnasium</t>
  </si>
  <si>
    <t>Høng Gymnasium og HF</t>
  </si>
  <si>
    <t>Nyborg Gymnasium</t>
  </si>
  <si>
    <t>Rønde Gymnasium</t>
  </si>
  <si>
    <t>Stenhus Gymnasium</t>
  </si>
  <si>
    <t>Struer Statsgymnasium</t>
  </si>
  <si>
    <t>Finanslovskonto 20.55.01. Driftstilskud forberedende grunduddannelse</t>
  </si>
  <si>
    <t>Driftstilskud</t>
  </si>
  <si>
    <t xml:space="preserve">Takst kr. ekskl. moms (pr. årselev) </t>
  </si>
  <si>
    <t>Ordinære forløb</t>
  </si>
  <si>
    <t>Udslusningstakst</t>
  </si>
  <si>
    <t>Takst for afsøgningsforløb</t>
  </si>
  <si>
    <t>Tilskud til kombinationsforløb</t>
  </si>
  <si>
    <t>Vejledningstilskud (kr. pr. påbegyndt EGU-forløb)</t>
  </si>
  <si>
    <t>Finanslovskonto 20.55.02. Grundtilskud ved forberedende grunduddannelse</t>
  </si>
  <si>
    <t>Grundtilskud til institutioner</t>
  </si>
  <si>
    <t>Grundtilskud til skoler</t>
  </si>
  <si>
    <t>Finanslovskonto 20.55.03. Skoleydelse ved forberedende grunduddannelse</t>
  </si>
  <si>
    <t xml:space="preserve">Ugetakst </t>
  </si>
  <si>
    <t>Skoleydelse til elever på forberedende grunduddannelse</t>
  </si>
  <si>
    <t>Under 18</t>
  </si>
  <si>
    <t>18 år og derover, hjemmeboende</t>
  </si>
  <si>
    <t>18 år og derover, udeboende</t>
  </si>
  <si>
    <t>Forsørgertillæg, enlige</t>
  </si>
  <si>
    <t>Forsørgertillæg, ikke-enlige</t>
  </si>
  <si>
    <t>For overblik over, hvilke satser der gælder for skoleydelse for elever på FGU-baseret EUD henvises til:</t>
  </si>
  <si>
    <t>"Skoleydelse" under fane "31.11. 31.13 AUB" (link)</t>
  </si>
  <si>
    <t>Finanslovskonto 20.55.04. Kommunale bidrag til forberedende grunduddannelse vedrørende drift</t>
  </si>
  <si>
    <t>Kommunale bidrag:</t>
  </si>
  <si>
    <t>De kommunale bidrag afregnes én gang årligt på grundlag af den faktiske aktivitet samt de dertil svarende bidrag som anført på finansloven.</t>
  </si>
  <si>
    <t xml:space="preserve">Forberedende grunduddannelses dispensationskvote for forløb ud over 2 års varighed dækker maksimalt 10 pct. af institutionens </t>
  </si>
  <si>
    <t>samlede årselevtal i det forudgående finansår. Det bemærkes, at forlængelse forudsætter kommunalbestyrelsens godkendelse.</t>
  </si>
  <si>
    <t xml:space="preserve">Satsen for opkrævning af bidrag til drift i 2027 er fastsat til 69.460 kr. pr. årselev for afregning af aktiviteten i 2026.  </t>
  </si>
  <si>
    <t>Finanslovskonto 20.55.05. Kommunale bidrag til forberedende grunduddannelse vedrørende forsørgelse</t>
  </si>
  <si>
    <t>Forberedende grunduddannelses dispensationskvote for forløb ud over 2 års varighed dækker maksimalt 10 pct. af institutionens samlede årselevtal i det forudgående finansår. Det bemærkes, at forlængelse forudsætter kommunalbestyrelsens godkendelse.</t>
  </si>
  <si>
    <t xml:space="preserve">Satsen for opkrævning af bidrag til forsørgelse i 2027 er fastsat til 19.710 kr. pr. årselev for afregning af aktiviteten i 2026.  </t>
  </si>
  <si>
    <t xml:space="preserve">Finanslovskonto § 20.72.01 </t>
  </si>
  <si>
    <t>Takstkatalog for uddannelser inden for en fælles kompetencebeskrivelse (arbejdsmarkedsuddannelser og enkeltfag, der er optaget)</t>
  </si>
  <si>
    <t>Bemærk: Takstkatalog opdelt på fag kan først dannes, når FL 2027 er endeligt vedtaget og trådt i kraft. Brug derfor takstkatalog for 2026 og find via takstgruppen, taksten for faget</t>
  </si>
  <si>
    <t>Deltagerbetaling</t>
  </si>
  <si>
    <t>Maximalt tillæg</t>
  </si>
  <si>
    <t>Samlet deltagerbetaling</t>
  </si>
  <si>
    <t>(kr. pr. uge)</t>
  </si>
  <si>
    <t>(kr. pr. årselev)</t>
  </si>
  <si>
    <t>inkl. tillæg pr. uge</t>
  </si>
  <si>
    <t>It-fag</t>
  </si>
  <si>
    <t>Sprogfag</t>
  </si>
  <si>
    <t>Almene fag</t>
  </si>
  <si>
    <t>Organisatoriske fag</t>
  </si>
  <si>
    <t>Teknisk-faglige og merkantile fag</t>
  </si>
  <si>
    <t>Social- og sundhedsfag</t>
  </si>
  <si>
    <t>Pædagogiske fag</t>
  </si>
  <si>
    <t>Læse-, skrive- og regnefag</t>
  </si>
  <si>
    <t>IKV</t>
  </si>
  <si>
    <t>PR.ÅRSELEV= 1 elev i 40 uger</t>
  </si>
  <si>
    <t>Undervisningstakster pr. årselev</t>
  </si>
  <si>
    <t>Takst, ekskl. moms</t>
  </si>
  <si>
    <t>Takst, Inkl. moms</t>
  </si>
  <si>
    <t>Takstgruppe</t>
  </si>
  <si>
    <t>Undervisningstaxameter ved ingen deltagerbetaling</t>
  </si>
  <si>
    <t>Undervisningtaxameter ved en deltagerbetaling på  44.800 kr. pr. årselev</t>
  </si>
  <si>
    <t>Undervisningtaxameter ved en deltagerbetaling på  43.600 kr. pr. årselev</t>
  </si>
  <si>
    <t>Takstgruppe 2</t>
  </si>
  <si>
    <t>Takst 2</t>
  </si>
  <si>
    <t>Takstgruppe 3</t>
  </si>
  <si>
    <t>IKV/screening</t>
  </si>
  <si>
    <t>Flygtninge og indvandrere</t>
  </si>
  <si>
    <t>Fødevareindustri</t>
  </si>
  <si>
    <t>Teori</t>
  </si>
  <si>
    <t>Teori (med øvelser inkl. vedr. lovgivningsregler)</t>
  </si>
  <si>
    <t>Tilberedning/servering/ rengøring</t>
  </si>
  <si>
    <t>Takstgruppe 4</t>
  </si>
  <si>
    <t>Gartneri</t>
  </si>
  <si>
    <t>Media, DTP og web</t>
  </si>
  <si>
    <t>Procesområdet</t>
  </si>
  <si>
    <t>Tekstil og beklædning</t>
  </si>
  <si>
    <t>Takstgruppe 5</t>
  </si>
  <si>
    <t>Anlæg/affald</t>
  </si>
  <si>
    <t>Frisørområdet</t>
  </si>
  <si>
    <t>Maskinbetjening, mindre maskiner/CAD/CAM/CNC/maskiner</t>
  </si>
  <si>
    <t>Mindre håndværk</t>
  </si>
  <si>
    <t>Montage/systemteknik</t>
  </si>
  <si>
    <t>Takstgruppe 6</t>
  </si>
  <si>
    <t>Bygning</t>
  </si>
  <si>
    <t xml:space="preserve">El-området/automatik og styring </t>
  </si>
  <si>
    <t>Fiskeri/landbrug</t>
  </si>
  <si>
    <t>Flyområdet</t>
  </si>
  <si>
    <t>Køle/klima/varme</t>
  </si>
  <si>
    <t>Laboratorie</t>
  </si>
  <si>
    <t>Taxikørsel</t>
  </si>
  <si>
    <t>Tryk og billedbehandling</t>
  </si>
  <si>
    <t>Takstgruppe 7</t>
  </si>
  <si>
    <t>Intern transport samt transport i lufthavne</t>
  </si>
  <si>
    <t>Plastområdet</t>
  </si>
  <si>
    <t>Takstgruppe 8</t>
  </si>
  <si>
    <t>Elektronik</t>
  </si>
  <si>
    <t>Elektronikfremstilling</t>
  </si>
  <si>
    <t>Kranområdet</t>
  </si>
  <si>
    <t>Medicinfremstilling</t>
  </si>
  <si>
    <t>Overfladebehandling</t>
  </si>
  <si>
    <t>Renovering/restaurering af gamle bygninger</t>
  </si>
  <si>
    <t>Takstgruppe 9</t>
  </si>
  <si>
    <t>Autohjælp/bjergning/redning</t>
  </si>
  <si>
    <t>Buskørsel</t>
  </si>
  <si>
    <t>Hydraulik</t>
  </si>
  <si>
    <t>Maskinbetjening, større maskiner</t>
  </si>
  <si>
    <t>Mobil- og tårnkran</t>
  </si>
  <si>
    <t>Takstgruppe 10</t>
  </si>
  <si>
    <t xml:space="preserve">Ambulerende fiskerikurser </t>
  </si>
  <si>
    <t>Godstransport/flytning/renovation</t>
  </si>
  <si>
    <t>Robotuddannelser</t>
  </si>
  <si>
    <t>Skovbrug</t>
  </si>
  <si>
    <t>Takstgruppe 11</t>
  </si>
  <si>
    <t>Køreteknik, energirigtig kørsel samt vintertjeneste</t>
  </si>
  <si>
    <t>Godstransport jf. EU direktiv 2003/59/EF</t>
  </si>
  <si>
    <t>Personbefordring jf. EU direktiv 2003/59/EF</t>
  </si>
  <si>
    <t>Plastsvejsning</t>
  </si>
  <si>
    <t>Svejseuddannelser</t>
  </si>
  <si>
    <t>Vådrum</t>
  </si>
  <si>
    <t>Takstgruppe 12</t>
  </si>
  <si>
    <t>Emissionfrie køretøjer, større maskiner</t>
  </si>
  <si>
    <t>Takstgruppe 13</t>
  </si>
  <si>
    <t>Dykkerområdet</t>
  </si>
  <si>
    <t>Maskinbetjening, meget store maskiner &amp; ambul. fiskerikurser</t>
  </si>
  <si>
    <t>Takst, inkl. moms</t>
  </si>
  <si>
    <t>Ambulering vedrørende erhvervsfisker-</t>
  </si>
  <si>
    <t>uddannelse afholdt på Athene</t>
  </si>
  <si>
    <t>Tillægstakst koordination af flygtningeforløb</t>
  </si>
  <si>
    <t>Bemærkninger:</t>
  </si>
  <si>
    <t>For specifikke erhvervsfiskerkurser kan der udbetales en tillægstakst i forbindelse med ambulering afholdt på Athene,</t>
  </si>
  <si>
    <t xml:space="preserve"> jf. takstkataloget for 2019 (www.uvm.dk/takst). For alle andre uddannelser er eventuelle udgifter til ambulering indeholdt i taksterne.</t>
  </si>
  <si>
    <t>Fællesudgiftstakster pr. årselev</t>
  </si>
  <si>
    <t>m2-norm</t>
  </si>
  <si>
    <t>Område</t>
  </si>
  <si>
    <t>10 m2</t>
  </si>
  <si>
    <t>Merkantile</t>
  </si>
  <si>
    <t>12 m2</t>
  </si>
  <si>
    <t>15 m2</t>
  </si>
  <si>
    <t>Tekniske/Landbrug/ Social og sundhedsudd.</t>
  </si>
  <si>
    <t>28 m2</t>
  </si>
  <si>
    <t>Tekniske/Landbrug</t>
  </si>
  <si>
    <t>37 m2</t>
  </si>
  <si>
    <t>Tekniske</t>
  </si>
  <si>
    <t>46 m2</t>
  </si>
  <si>
    <t>55 m2</t>
  </si>
  <si>
    <t>64 m2</t>
  </si>
  <si>
    <t>Administrationstillægstakst (pr. påbegyndt uddannelsesmål)</t>
  </si>
  <si>
    <t>Fællesudgiftstillægstakst køreteknisk anlæg (pr. kursist pr. uddannelsesmål)</t>
  </si>
  <si>
    <t xml:space="preserve">Der udbetales tillægstakster for administration af AMU-uddannelser samt til dækning af de særlige udgifter, der er forbundet med at afholde AMU-uddannelser på køreteknisk anlæg. </t>
  </si>
  <si>
    <t xml:space="preserve">Administrationstillægstaksten er tilrettelagt som en takst pr. kursist pr. uddannelsesmål (arbejdsmarkedsuddannelse/enkeltfag)/IKV/screening af basale færdigheder for at fremme udbud af korte uddannelser. Taksten </t>
  </si>
  <si>
    <t xml:space="preserve">udbetales på baggrund af påbegyndte deltagere pr. uddannelsesmål. Hvis en person påbegynder mere end et uddannelsesmål i løbet af et </t>
  </si>
  <si>
    <t xml:space="preserve">finansår, kan personen udløse taksten mere end en gang. Hvis uddannelsesmålet afvikles som splitforløb, kan den samme person kun </t>
  </si>
  <si>
    <t>udløse en takst pr. uddannelsesmål for hele splitforløbet.</t>
  </si>
  <si>
    <t>Bygningstakster pr. årselev</t>
  </si>
  <si>
    <t>Merkantile uddannelser:</t>
  </si>
  <si>
    <t>Tekniske uddannelser:</t>
  </si>
  <si>
    <t>15 m2 teori</t>
  </si>
  <si>
    <t>28 m2 haller</t>
  </si>
  <si>
    <t>28 m2 værksted</t>
  </si>
  <si>
    <t>28 m2 lab./værksted</t>
  </si>
  <si>
    <t>28 m2 laboratorium</t>
  </si>
  <si>
    <t>37 m2 værksted</t>
  </si>
  <si>
    <t>46 m2 haller</t>
  </si>
  <si>
    <t>55 m2 værksted</t>
  </si>
  <si>
    <t>55 m2 slagteri</t>
  </si>
  <si>
    <t>64 m2 haller</t>
  </si>
  <si>
    <t>64 m2 lab/værksted</t>
  </si>
  <si>
    <t>På AMU-uddannelser er der ikke regionaliseringsfaktorer.</t>
  </si>
  <si>
    <t>Bygningstillægstakst køreteknisk anlæg (pr. kursist pr. uddannelsesmål)</t>
  </si>
  <si>
    <t>Bygningstillægstakst udbetales til uddannelser, hvori der indgår kørsel på køreteknisk anlæg.</t>
  </si>
  <si>
    <t>Finanslovskonto § 20.72.03</t>
  </si>
  <si>
    <t>Takstkatalog for uddannelser uden for Fælleskompetencebeskrivelse</t>
  </si>
  <si>
    <t>Med fri deltagerbetaling</t>
  </si>
  <si>
    <t>ekskl. moms</t>
  </si>
  <si>
    <t>inkl. moms</t>
  </si>
  <si>
    <t xml:space="preserve">EUD-enkeltfag </t>
  </si>
  <si>
    <t>Undervisningstakster</t>
  </si>
  <si>
    <t>Fællesudgiftstakster</t>
  </si>
  <si>
    <t>Bygningstakster</t>
  </si>
  <si>
    <t xml:space="preserve">  </t>
  </si>
  <si>
    <t>Deltidsuddannelser</t>
  </si>
  <si>
    <t>It-administrator</t>
  </si>
  <si>
    <t>Kursus for ledere af håndværksvirksomheder</t>
  </si>
  <si>
    <t>Arbejdsstudietekniker</t>
  </si>
  <si>
    <t>Blomsterbinder</t>
  </si>
  <si>
    <t>Tilsynstekniker</t>
  </si>
  <si>
    <t>Iværksætteruddannelsen</t>
  </si>
  <si>
    <t>Kloakmester</t>
  </si>
  <si>
    <t>Realkompetence vurdering u. deltagerbet.</t>
  </si>
  <si>
    <t>Finanslovskonto 20.72.41.Træningsskolens arbejdsmarkedsuddannelser TAMU</t>
  </si>
  <si>
    <t>Undervisnings-takst</t>
  </si>
  <si>
    <t>Fællesudgifts-takst</t>
  </si>
  <si>
    <t>Tillægs-takst</t>
  </si>
  <si>
    <t>Finanslovskonto 20.72.42. Grundtilskud til Træningsskolens arbejdsmarkedsuddannelser TAMU</t>
  </si>
  <si>
    <t xml:space="preserve">I 2027 udgør grundtilskuddet 2.160.000 kr. </t>
  </si>
  <si>
    <t>Finanslovskonto 20.74.02. Almen Voksenuddannelse</t>
  </si>
  <si>
    <t>VUC</t>
  </si>
  <si>
    <t>Enkeltfag HF og Stx</t>
  </si>
  <si>
    <t>Deltagerbetaling 1</t>
  </si>
  <si>
    <t xml:space="preserve">Deltagerbetaling 2 </t>
  </si>
  <si>
    <t>Deltagerbetaling 2</t>
  </si>
  <si>
    <t>Forberedende voksenundervisning (FVU)</t>
  </si>
  <si>
    <t>Ordblindeundervisning</t>
  </si>
  <si>
    <t>Særlige takster for personer, der modtager efterløn eller aldersbetinget pension</t>
  </si>
  <si>
    <t>Enkeltfag HF og Stx*</t>
  </si>
  <si>
    <t>Udvalgte fag</t>
  </si>
  <si>
    <t>Enkeltfag HF og Stx**</t>
  </si>
  <si>
    <t>Administration</t>
  </si>
  <si>
    <t>Almen voksenuddannelse**</t>
  </si>
  <si>
    <t>Forberedende voksenundervisning (FVU)**</t>
  </si>
  <si>
    <t>Ordblindeundervisning**</t>
  </si>
  <si>
    <t>Pr. årselev</t>
  </si>
  <si>
    <t>Pr. deltager</t>
  </si>
  <si>
    <t>Særlige takster</t>
  </si>
  <si>
    <t>Forberedende voksenundervisning (FVU)*</t>
  </si>
  <si>
    <t>Virksomhedsrettet til FVU (tillægstakst)</t>
  </si>
  <si>
    <t>Visitationstest</t>
  </si>
  <si>
    <t>Udrednings- og plantakst</t>
  </si>
  <si>
    <t>Ordblindeundervisning*</t>
  </si>
  <si>
    <t>Virksomhedsrettet til OBU (tillægstakst)</t>
  </si>
  <si>
    <t>Individuel screening FVU**</t>
  </si>
  <si>
    <t>Screening</t>
  </si>
  <si>
    <t>Fællesscreening FVU**</t>
  </si>
  <si>
    <t>Takster ekskl. moms pr. årselev</t>
  </si>
  <si>
    <t>Almengymnasial uddannelse</t>
  </si>
  <si>
    <t>Kommunal enhedstakst for unge under 18 år på almen voksenuddannelse</t>
  </si>
  <si>
    <t xml:space="preserve">Tilbageholdelse af tilskud driftsoverenskomstparter </t>
  </si>
  <si>
    <t xml:space="preserve">Af bilag 2 i standardaftalen for driftsoverenskomster på FVU og OBU fremgår det, at VUC må tilbageholde en andel af det udbetalte tilskud eller forskud som aktivitetsafhængig betaling for de opgaver, der følger af at være udbudsansvarlig institution. </t>
  </si>
  <si>
    <t xml:space="preserve">Det fremgår også, at VUC må tilbageholde 400 kr. (2017-PL) pr. tilskudsudløsende deltager på OBU og 190 (2017-PL) pr. tilskudsudløsende deltager på FVU. Satserne PL-reguleres. I 2027 må VUC'er tilbageholde følgende beløb pr. tilskudsudløsende deltager på OBU og FVU: </t>
  </si>
  <si>
    <t>FVU</t>
  </si>
  <si>
    <t>OBU</t>
  </si>
  <si>
    <t>Fjernundervisning</t>
  </si>
  <si>
    <t>Aktivitet afholdt som fjernundervisning udløser en undervisningstakst svarende til 75 pct. af de tilsvarende undervisningstakster. Aktivitet afholdt som fjernundervisning udløser ikke bygningstilskud. Aktivitet afholdt som fjernundervisning udløser fuldt fællesudgiftstilskud.</t>
  </si>
  <si>
    <t>Finanslovskonto 20.78.02. Grundtilskud mv. til institutioner for almene voksenuddannelser</t>
  </si>
  <si>
    <t>Tilskud/taksttyper</t>
  </si>
  <si>
    <t xml:space="preserve">Basisgrundtilskud </t>
  </si>
  <si>
    <t>Hf-enkeltfag - uddannelsestilskud</t>
  </si>
  <si>
    <t>Hf - uddannelsestilskud</t>
  </si>
  <si>
    <t>Avu - uddannelsestilskud</t>
  </si>
  <si>
    <t>Studenterkursus - uddannelsestilskud</t>
  </si>
  <si>
    <t>Arealtilskud pr. km2</t>
  </si>
  <si>
    <t>Ø-tilskud</t>
  </si>
  <si>
    <t xml:space="preserve">Der ydes endvidere tilskud til voksenuddannelsescentre (VUC), institutioner for erhvervsrettet uddannelse og institutioner for almengymnasiale uddannelser, der overtager den geografiske udbudsforpligtigelse fra VUC. Udbudsinstitutionerne får et grundtilskud på 125.000 kr. for de første tre driftsoverenskomster på FVU og tilstvarende 125.000 kr. for de første tre driftsoverenskomster på OBU. Der ydes 22.000 kr. i grundtilskud pr. hver yderligere driftsoverenskomst på hhv. FVU og OBU.  </t>
  </si>
  <si>
    <t xml:space="preserve">Tilskudskriterier </t>
  </si>
  <si>
    <t>Tilskudskriterier (kr)</t>
  </si>
  <si>
    <t xml:space="preserve">Min </t>
  </si>
  <si>
    <t>Max</t>
  </si>
  <si>
    <t xml:space="preserve">Basis- og uddannelsestilskud pr. tilskudsberettiget grundlagsårselev </t>
  </si>
  <si>
    <t>Maksimalt uddannelsestilskud pr. institution</t>
  </si>
  <si>
    <t>Kombination af grundtilskud og regionalt uddannelsestilskud pr. institution (ekskl. tilskud for driftsoverenskomster og ø-tilskud)</t>
  </si>
  <si>
    <t>Kombination af grundtilskud og regionalt uddannelsestilskud pr. tilskudsberettiget grundlagsårselev (ekskl. tilskud for driftsoverenskomster, geografisk grundtilskud og ø-tilskud)</t>
  </si>
  <si>
    <t>Samlede tilskud for driftsoverenskomster for samtlige uddannelsesinstitutioner</t>
  </si>
  <si>
    <t xml:space="preserve">Regionalt undervisningstilskud pr. årselev </t>
  </si>
  <si>
    <t>Regionalt undervisningstilskud pr. institution</t>
  </si>
  <si>
    <t>Finanslovskonto 20.75.02 Adgangskurser</t>
  </si>
  <si>
    <t xml:space="preserve">Bygnings- takst </t>
  </si>
  <si>
    <t>kr. pr. STÅ</t>
  </si>
  <si>
    <t>Adgangsgivende tekniske uddannelser</t>
  </si>
  <si>
    <t>Adgangskurser til ingeniøruddannelserne</t>
  </si>
  <si>
    <t>Adgangskurser til urban landskabsingeniør</t>
  </si>
  <si>
    <t>Adgangskurser til skov- og landskabsingeniør</t>
  </si>
  <si>
    <t>Adgangskurser til markedsføringsøkonom</t>
  </si>
  <si>
    <t xml:space="preserve">Bygningstakst til institutioner under § 19 Uddannelses- og Forskningsministeriet, der afholder uddannelsesaktivitet i SEA-bygninger, dvs. bygninger lejet gennem den statslige huslejeordning (SEA-ordningen) </t>
  </si>
  <si>
    <t>Anmærkning: 1 STÅ (studenterårsværk) er studieaktivitet svarende til et års normeret studietid (60 ECTS)</t>
  </si>
  <si>
    <t>Finanslovskonto 20.76.11. Pædagogikum ved gymnasiale uddannelser</t>
  </si>
  <si>
    <t>kr. pr. årselev</t>
  </si>
  <si>
    <t xml:space="preserve">Ny pædagogikumordning </t>
  </si>
  <si>
    <t>Pædagogikumtaxameter</t>
  </si>
  <si>
    <t>Kursustaxameter</t>
  </si>
  <si>
    <t>Anmærkning:</t>
  </si>
  <si>
    <t>Pædagogikumtaxameter-tilskud udbetales efter antallet af årspædagogikumkandidater.</t>
  </si>
  <si>
    <t>Kursustaxameteret til udbydere af teoretisk pædagogikum efter den nye ordning udbetales efter eksamens-STÅ-modellen.</t>
  </si>
  <si>
    <t>Finanslovskonto 20.83.01. Introduktionskurser og brobygning til ungdomsuddannelser</t>
  </si>
  <si>
    <t>Hovedområde</t>
  </si>
  <si>
    <t>FL-betegnelse</t>
  </si>
  <si>
    <t>Introduktionskurser</t>
  </si>
  <si>
    <t>Brobygning til merkantile EUD og gymnasiale uddannelser</t>
  </si>
  <si>
    <t>Brobygning til merkantile EUD</t>
  </si>
  <si>
    <t>Brobygning til gymnasiale uddannelser</t>
  </si>
  <si>
    <t>Brobygning til tekniske uddannelser</t>
  </si>
  <si>
    <t>Brobygning til tekniske EUD</t>
  </si>
  <si>
    <t>Brobygning til FGU</t>
  </si>
  <si>
    <t xml:space="preserve">- </t>
  </si>
  <si>
    <t>Vejgodstransportuddannelsen, trin 2</t>
  </si>
  <si>
    <t>For basisgrundtilskud og udd.typetilskud gælder, at der max. kan ydes 11.100 kr. pr.grundlagsårselev (årselever i foregående finansår).</t>
  </si>
  <si>
    <t>Publiceret  d. 9. oktober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</si>
</sst>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kr.&quot;#,##0_);[Red]\(&quot;kr.&quot;#,##0\)"/>
    <numFmt numFmtId="165" formatCode="_(* #,##0.00_);_(* \(#,##0.00\);_(* &quot;-&quot;??_);_(@_)"/>
    <numFmt numFmtId="166" formatCode="_ * #,##0.00_ ;_ * \-#,##0.00_ ;_ * &quot;-&quot;??_ ;_ @_ "/>
    <numFmt numFmtId="167" formatCode="_(* #,##0_);_(* \(#,##0\);_(* &quot;-&quot;??_);_(@_)"/>
    <numFmt numFmtId="168" formatCode="_ * #,##0_ ;_ * \-#,##0_ ;_ * &quot;-&quot;??_ ;_ @_ "/>
    <numFmt numFmtId="169" formatCode="#,##0_ &quot;kr&quot;\.;[Red]\-#,##0\ &quot;kr&quot;\."/>
    <numFmt numFmtId="170" formatCode="_-* #,##0_-;\-* #,##0_-;_-* &quot;-&quot;????_-;_-@_-"/>
    <numFmt numFmtId="171" formatCode="_-* #,##0_-;\-* #,##0_-;_-* &quot;-&quot;??_-;_-@_-"/>
  </numFmts>
  <fonts count="8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8"/>
      <name val="Arial"/>
      <family val="2"/>
    </font>
    <font>
      <sz val="11"/>
      <color indexed="8"/>
      <name val="Calibri"/>
      <family val="2"/>
    </font>
    <font>
      <sz val="10"/>
      <color indexed="8"/>
      <name val="Verdana"/>
      <family val="2"/>
    </font>
    <font>
      <sz val="11"/>
      <color theme="1"/>
      <name val="Calibri"/>
      <family val="2"/>
      <scheme val="minor"/>
    </font>
    <font>
      <sz val="10"/>
      <color theme="1"/>
      <name val="Verdana"/>
      <family val="2"/>
    </font>
    <font>
      <sz val="10"/>
      <name val="Arial"/>
      <family val="2"/>
    </font>
    <font>
      <b/>
      <sz val="10"/>
      <name val="Arial"/>
      <family val="2"/>
    </font>
    <font>
      <b/>
      <sz val="12"/>
      <name val="Arial"/>
      <family val="2"/>
    </font>
    <font>
      <i/>
      <sz val="10"/>
      <name val="Arial"/>
      <family val="2"/>
    </font>
    <font>
      <b/>
      <sz val="16"/>
      <name val="Arial"/>
      <family val="2"/>
    </font>
    <font>
      <sz val="10"/>
      <name val="Arial"/>
      <family val="2"/>
    </font>
    <font>
      <b/>
      <sz val="10"/>
      <color indexed="12"/>
      <name val="Arial"/>
      <family val="2"/>
    </font>
    <font>
      <b/>
      <i/>
      <sz val="10"/>
      <name val="Arial"/>
      <family val="2"/>
    </font>
    <font>
      <b/>
      <sz val="8"/>
      <name val="Arial"/>
      <family val="2"/>
    </font>
    <font>
      <sz val="10"/>
      <color theme="1"/>
      <name val="Calibri"/>
      <family val="2"/>
      <scheme val="minor"/>
    </font>
    <font>
      <b/>
      <sz val="8"/>
      <color indexed="12"/>
      <name val="Arial"/>
      <family val="2"/>
    </font>
    <font>
      <b/>
      <sz val="10"/>
      <color indexed="10"/>
      <name val="Arial"/>
      <family val="2"/>
    </font>
    <font>
      <sz val="10"/>
      <name val="Arial"/>
      <family val="2"/>
    </font>
    <font>
      <b/>
      <sz val="10"/>
      <color indexed="48"/>
      <name val="Arial"/>
      <family val="2"/>
    </font>
    <font>
      <b/>
      <sz val="10"/>
      <color indexed="57"/>
      <name val="Arial"/>
      <family val="2"/>
    </font>
    <font>
      <sz val="10"/>
      <color indexed="12"/>
      <name val="Arial"/>
      <family val="2"/>
    </font>
    <font>
      <b/>
      <sz val="10"/>
      <color indexed="8"/>
      <name val="Arial"/>
      <family val="2"/>
    </font>
    <font>
      <b/>
      <i/>
      <sz val="14"/>
      <color indexed="12"/>
      <name val="Courier New"/>
      <family val="3"/>
    </font>
    <font>
      <sz val="10"/>
      <color indexed="8"/>
      <name val="Arial"/>
      <family val="2"/>
    </font>
    <font>
      <b/>
      <i/>
      <sz val="10"/>
      <color indexed="20"/>
      <name val="Arial"/>
      <family val="2"/>
    </font>
    <font>
      <b/>
      <sz val="8"/>
      <color theme="1"/>
      <name val="Times New Roman"/>
      <family val="1"/>
    </font>
    <font>
      <b/>
      <sz val="12"/>
      <color indexed="12"/>
      <name val="Arial"/>
      <family val="2"/>
    </font>
    <font>
      <sz val="10"/>
      <color theme="1"/>
      <name val="Arial"/>
      <family val="2"/>
    </font>
    <font>
      <sz val="10"/>
      <color indexed="10"/>
      <name val="Arial"/>
      <family val="2"/>
    </font>
    <font>
      <sz val="11"/>
      <color indexed="10"/>
      <name val="Calibri"/>
      <family val="2"/>
    </font>
    <font>
      <b/>
      <u/>
      <sz val="10"/>
      <name val="Arial"/>
      <family val="2"/>
    </font>
    <font>
      <u/>
      <sz val="10"/>
      <color indexed="12"/>
      <name val="Arial"/>
      <family val="2"/>
    </font>
    <font>
      <sz val="11"/>
      <color indexed="9"/>
      <name val="Calibri"/>
      <family val="2"/>
    </font>
    <font>
      <b/>
      <sz val="11"/>
      <color indexed="52"/>
      <name val="Calibri"/>
      <family val="2"/>
    </font>
    <font>
      <i/>
      <sz val="11"/>
      <color indexed="23"/>
      <name val="Calibri"/>
      <family val="2"/>
    </font>
    <font>
      <sz val="11"/>
      <color indexed="17"/>
      <name val="Calibri"/>
      <family val="2"/>
    </font>
    <font>
      <sz val="11"/>
      <color indexed="62"/>
      <name val="Calibri"/>
      <family val="2"/>
    </font>
    <font>
      <b/>
      <sz val="11"/>
      <color indexed="9"/>
      <name val="Calibri"/>
      <family val="2"/>
    </font>
    <font>
      <sz val="11"/>
      <color indexed="60"/>
      <name val="Calibri"/>
      <family val="2"/>
    </font>
    <font>
      <b/>
      <sz val="11"/>
      <color indexed="63"/>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b/>
      <sz val="18"/>
      <color indexed="56"/>
      <name val="Cambria"/>
      <family val="2"/>
    </font>
    <font>
      <b/>
      <sz val="11"/>
      <color indexed="8"/>
      <name val="Calibri"/>
      <family val="2"/>
    </font>
    <font>
      <sz val="11"/>
      <color indexed="20"/>
      <name val="Calibri"/>
      <family val="2"/>
    </font>
    <font>
      <b/>
      <sz val="16"/>
      <color rgb="FFFF0000"/>
      <name val="Arial"/>
      <family val="2"/>
    </font>
    <font>
      <sz val="10"/>
      <color indexed="57"/>
      <name val="Arial"/>
      <family val="2"/>
    </font>
    <font>
      <b/>
      <i/>
      <sz val="12"/>
      <color indexed="20"/>
      <name val="Courier New"/>
      <family val="3"/>
    </font>
    <font>
      <sz val="10"/>
      <color indexed="48"/>
      <name val="Arial"/>
      <family val="2"/>
    </font>
    <font>
      <sz val="10"/>
      <color indexed="30"/>
      <name val="Arial"/>
      <family val="2"/>
    </font>
    <font>
      <sz val="12"/>
      <name val="Arial"/>
      <family val="2"/>
    </font>
    <font>
      <u/>
      <sz val="10"/>
      <color theme="10"/>
      <name val="Arial"/>
      <family val="2"/>
    </font>
    <font>
      <b/>
      <sz val="8"/>
      <color indexed="8"/>
      <name val="Arial"/>
      <family val="2"/>
    </font>
    <font>
      <sz val="10"/>
      <color rgb="FFFF0000"/>
      <name val="Arial"/>
      <family val="2"/>
    </font>
    <font>
      <b/>
      <i/>
      <sz val="10"/>
      <color theme="1"/>
      <name val="Arial"/>
      <family val="2"/>
    </font>
    <font>
      <u/>
      <sz val="10"/>
      <name val="Arial"/>
      <family val="2"/>
    </font>
    <font>
      <sz val="10"/>
      <name val="Calibri"/>
      <family val="2"/>
      <scheme val="minor"/>
    </font>
    <font>
      <sz val="9"/>
      <color theme="1"/>
      <name val="Arial"/>
      <family val="2"/>
    </font>
    <font>
      <b/>
      <sz val="12"/>
      <color indexed="10"/>
      <name val="Arial"/>
      <family val="2"/>
    </font>
    <font>
      <sz val="10"/>
      <name val="Arial"/>
      <family val="2"/>
    </font>
    <font>
      <b/>
      <sz val="10"/>
      <color rgb="FF0000FF"/>
      <name val="Arial"/>
      <family val="2"/>
    </font>
    <font>
      <sz val="11"/>
      <name val="Dialog"/>
    </font>
    <font>
      <sz val="8"/>
      <name val="Times New Roman"/>
      <family val="1"/>
    </font>
    <font>
      <sz val="10"/>
      <color rgb="FFFF0000"/>
      <name val="Calibri"/>
      <family val="2"/>
      <scheme val="minor"/>
    </font>
    <font>
      <u/>
      <sz val="10"/>
      <color rgb="FF0000FF"/>
      <name val="Arial"/>
      <family val="2"/>
    </font>
    <font>
      <b/>
      <sz val="10"/>
      <color theme="1"/>
      <name val="Arial"/>
      <family val="2"/>
    </font>
    <font>
      <b/>
      <i/>
      <sz val="14"/>
      <name val="Courier New"/>
      <family val="3"/>
    </font>
    <font>
      <b/>
      <sz val="11"/>
      <color indexed="10"/>
      <name val="Arial"/>
      <family val="2"/>
    </font>
    <font>
      <u/>
      <sz val="10"/>
      <color theme="1"/>
      <name val="Arial"/>
      <family val="2"/>
    </font>
    <font>
      <b/>
      <sz val="10"/>
      <color rgb="FFED37E0"/>
      <name val="Arial"/>
      <family val="2"/>
    </font>
    <font>
      <sz val="10"/>
      <color rgb="FFED37E0"/>
      <name val="Arial"/>
      <family val="2"/>
    </font>
  </fonts>
  <fills count="30">
    <fill>
      <patternFill patternType="none"/>
    </fill>
    <fill>
      <patternFill patternType="gray125"/>
    </fill>
    <fill>
      <patternFill patternType="solid">
        <fgColor indexed="31"/>
      </patternFill>
    </fill>
    <fill>
      <patternFill patternType="solid">
        <fgColor indexed="26"/>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rgb="FFFFFF00"/>
        <bgColor indexed="64"/>
      </patternFill>
    </fill>
    <fill>
      <patternFill patternType="solid">
        <fgColor rgb="FFFCE0FA"/>
        <bgColor indexed="64"/>
      </patternFill>
    </fill>
  </fills>
  <borders count="6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medium">
        <color indexed="64"/>
      </top>
      <bottom/>
      <diagonal/>
    </border>
    <border>
      <left/>
      <right/>
      <top/>
      <bottom style="thin">
        <color indexed="8"/>
      </bottom>
      <diagonal/>
    </border>
    <border>
      <left style="thin">
        <color indexed="64"/>
      </left>
      <right/>
      <top/>
      <bottom style="thin">
        <color indexed="8"/>
      </bottom>
      <diagonal/>
    </border>
    <border>
      <left/>
      <right style="thin">
        <color indexed="8"/>
      </right>
      <top/>
      <bottom/>
      <diagonal/>
    </border>
    <border>
      <left/>
      <right/>
      <top style="thin">
        <color indexed="8"/>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8"/>
      </top>
      <bottom/>
      <diagonal/>
    </border>
    <border>
      <left/>
      <right style="thin">
        <color indexed="8"/>
      </right>
      <top style="thin">
        <color indexed="8"/>
      </top>
      <bottom/>
      <diagonal/>
    </border>
    <border>
      <left/>
      <right style="thin">
        <color indexed="8"/>
      </right>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top style="thin">
        <color indexed="8"/>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medium">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8"/>
      </bottom>
      <diagonal/>
    </border>
    <border>
      <left/>
      <right style="medium">
        <color indexed="64"/>
      </right>
      <top/>
      <bottom style="thin">
        <color indexed="8"/>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8"/>
      </top>
      <bottom/>
      <diagonal/>
    </border>
    <border>
      <left/>
      <right/>
      <top style="medium">
        <color indexed="64"/>
      </top>
      <bottom style="thin">
        <color indexed="8"/>
      </bottom>
      <diagonal/>
    </border>
    <border>
      <left style="thin">
        <color indexed="64"/>
      </left>
      <right/>
      <top style="medium">
        <color indexed="64"/>
      </top>
      <bottom style="thin">
        <color indexed="8"/>
      </bottom>
      <diagonal/>
    </border>
    <border>
      <left/>
      <right style="medium">
        <color indexed="64"/>
      </right>
      <top style="medium">
        <color indexed="64"/>
      </top>
      <bottom style="thin">
        <color indexed="8"/>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s>
  <cellStyleXfs count="28373">
    <xf numFmtId="0" fontId="0" fillId="0" borderId="0"/>
    <xf numFmtId="165" fontId="7" fillId="0" borderId="0" applyFont="0" applyFill="0" applyBorder="0" applyAlignment="0" applyProtection="0"/>
    <xf numFmtId="0" fontId="9" fillId="2" borderId="0" applyNumberFormat="0" applyBorder="0" applyAlignment="0" applyProtection="0"/>
    <xf numFmtId="0" fontId="6"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12"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2"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12" fillId="3"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2" fillId="3" borderId="0" applyNumberFormat="0" applyBorder="0" applyAlignment="0" applyProtection="0"/>
    <xf numFmtId="0" fontId="11" fillId="3" borderId="0" applyNumberFormat="0" applyBorder="0" applyAlignment="0" applyProtection="0"/>
    <xf numFmtId="0" fontId="10" fillId="2" borderId="0" applyNumberFormat="0" applyBorder="0" applyAlignment="0" applyProtection="0"/>
    <xf numFmtId="0" fontId="6" fillId="2" borderId="0" applyNumberFormat="0" applyBorder="0" applyAlignment="0" applyProtection="0"/>
    <xf numFmtId="0" fontId="12" fillId="3" borderId="0" applyNumberFormat="0" applyBorder="0" applyAlignment="0" applyProtection="0"/>
    <xf numFmtId="0" fontId="6"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9" fillId="4" borderId="0" applyNumberFormat="0" applyBorder="0" applyAlignment="0" applyProtection="0"/>
    <xf numFmtId="0" fontId="6" fillId="4"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12"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2"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12" fillId="9"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2" fillId="9" borderId="0" applyNumberFormat="0" applyBorder="0" applyAlignment="0" applyProtection="0"/>
    <xf numFmtId="0" fontId="11" fillId="9" borderId="0" applyNumberFormat="0" applyBorder="0" applyAlignment="0" applyProtection="0"/>
    <xf numFmtId="0" fontId="10" fillId="4" borderId="0" applyNumberFormat="0" applyBorder="0" applyAlignment="0" applyProtection="0"/>
    <xf numFmtId="0" fontId="6" fillId="4" borderId="0" applyNumberFormat="0" applyBorder="0" applyAlignment="0" applyProtection="0"/>
    <xf numFmtId="0" fontId="12" fillId="9" borderId="0" applyNumberFormat="0" applyBorder="0" applyAlignment="0" applyProtection="0"/>
    <xf numFmtId="0" fontId="6" fillId="4"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9" fillId="5" borderId="0" applyNumberFormat="0" applyBorder="0" applyAlignment="0" applyProtection="0"/>
    <xf numFmtId="0" fontId="6" fillId="5"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12"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2"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12" fillId="10"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2" fillId="10" borderId="0" applyNumberFormat="0" applyBorder="0" applyAlignment="0" applyProtection="0"/>
    <xf numFmtId="0" fontId="11" fillId="10" borderId="0" applyNumberFormat="0" applyBorder="0" applyAlignment="0" applyProtection="0"/>
    <xf numFmtId="0" fontId="10" fillId="5" borderId="0" applyNumberFormat="0" applyBorder="0" applyAlignment="0" applyProtection="0"/>
    <xf numFmtId="0" fontId="6" fillId="5" borderId="0" applyNumberFormat="0" applyBorder="0" applyAlignment="0" applyProtection="0"/>
    <xf numFmtId="0" fontId="12" fillId="10" borderId="0" applyNumberFormat="0" applyBorder="0" applyAlignment="0" applyProtection="0"/>
    <xf numFmtId="0" fontId="6" fillId="5"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9" fillId="6" borderId="0" applyNumberFormat="0" applyBorder="0" applyAlignment="0" applyProtection="0"/>
    <xf numFmtId="0" fontId="6" fillId="6"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12"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2"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12" fillId="11"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2" fillId="11" borderId="0" applyNumberFormat="0" applyBorder="0" applyAlignment="0" applyProtection="0"/>
    <xf numFmtId="0" fontId="11" fillId="11" borderId="0" applyNumberFormat="0" applyBorder="0" applyAlignment="0" applyProtection="0"/>
    <xf numFmtId="0" fontId="10" fillId="6" borderId="0" applyNumberFormat="0" applyBorder="0" applyAlignment="0" applyProtection="0"/>
    <xf numFmtId="0" fontId="6" fillId="6" borderId="0" applyNumberFormat="0" applyBorder="0" applyAlignment="0" applyProtection="0"/>
    <xf numFmtId="0" fontId="12" fillId="11" borderId="0" applyNumberFormat="0" applyBorder="0" applyAlignment="0" applyProtection="0"/>
    <xf numFmtId="0" fontId="6" fillId="6"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9" fillId="7" borderId="0" applyNumberFormat="0" applyBorder="0" applyAlignment="0" applyProtection="0"/>
    <xf numFmtId="0" fontId="6"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12"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2"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12"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2" fillId="8" borderId="0" applyNumberFormat="0" applyBorder="0" applyAlignment="0" applyProtection="0"/>
    <xf numFmtId="0" fontId="11" fillId="8" borderId="0" applyNumberFormat="0" applyBorder="0" applyAlignment="0" applyProtection="0"/>
    <xf numFmtId="0" fontId="10" fillId="7" borderId="0" applyNumberFormat="0" applyBorder="0" applyAlignment="0" applyProtection="0"/>
    <xf numFmtId="0" fontId="6" fillId="7" borderId="0" applyNumberFormat="0" applyBorder="0" applyAlignment="0" applyProtection="0"/>
    <xf numFmtId="0" fontId="12" fillId="8" borderId="0" applyNumberFormat="0" applyBorder="0" applyAlignment="0" applyProtection="0"/>
    <xf numFmtId="0" fontId="6"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9" fillId="8" borderId="0" applyNumberFormat="0" applyBorder="0" applyAlignment="0" applyProtection="0"/>
    <xf numFmtId="0" fontId="6" fillId="8"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12"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6" fillId="8"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6" fillId="8"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2"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6" fillId="8"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6" fillId="8"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6" fontId="18" fillId="0" borderId="0" applyFont="0" applyFill="0" applyBorder="0" applyAlignment="0" applyProtection="0"/>
    <xf numFmtId="0" fontId="7" fillId="0" borderId="0"/>
    <xf numFmtId="0" fontId="6" fillId="2" borderId="0" applyNumberFormat="0" applyBorder="0" applyAlignment="0" applyProtection="0"/>
    <xf numFmtId="0" fontId="6" fillId="2"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40" fillId="17" borderId="0" applyNumberFormat="0" applyBorder="0" applyAlignment="0" applyProtection="0"/>
    <xf numFmtId="0" fontId="40" fillId="14" borderId="0" applyNumberFormat="0" applyBorder="0" applyAlignment="0" applyProtection="0"/>
    <xf numFmtId="0" fontId="40" fillId="15"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17" borderId="0" applyNumberFormat="0" applyBorder="0" applyAlignment="0" applyProtection="0"/>
    <xf numFmtId="0" fontId="40" fillId="14" borderId="0" applyNumberFormat="0" applyBorder="0" applyAlignment="0" applyProtection="0"/>
    <xf numFmtId="0" fontId="40" fillId="15"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21" borderId="0" applyNumberFormat="0" applyBorder="0" applyAlignment="0" applyProtection="0"/>
    <xf numFmtId="0" fontId="40" fillId="22" borderId="0" applyNumberFormat="0" applyBorder="0" applyAlignment="0" applyProtection="0"/>
    <xf numFmtId="0" fontId="40" fillId="23"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24" borderId="0" applyNumberFormat="0" applyBorder="0" applyAlignment="0" applyProtection="0"/>
    <xf numFmtId="0" fontId="37" fillId="0" borderId="0" applyNumberFormat="0" applyFill="0" applyBorder="0" applyAlignment="0" applyProtection="0"/>
    <xf numFmtId="0" fontId="54" fillId="4" borderId="0" applyNumberFormat="0" applyBorder="0" applyAlignment="0" applyProtection="0"/>
    <xf numFmtId="0" fontId="31" fillId="3" borderId="29" applyNumberFormat="0" applyFont="0" applyAlignment="0" applyProtection="0"/>
    <xf numFmtId="0" fontId="41" fillId="25" borderId="30" applyNumberFormat="0" applyAlignment="0" applyProtection="0"/>
    <xf numFmtId="0" fontId="41" fillId="25" borderId="30" applyNumberFormat="0" applyAlignment="0" applyProtection="0"/>
    <xf numFmtId="0" fontId="45" fillId="26" borderId="31" applyNumberFormat="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5" borderId="0" applyNumberFormat="0" applyBorder="0" applyAlignment="0" applyProtection="0"/>
    <xf numFmtId="0" fontId="43" fillId="5" borderId="0" applyNumberFormat="0" applyBorder="0" applyAlignment="0" applyProtection="0"/>
    <xf numFmtId="0" fontId="48" fillId="0" borderId="32" applyNumberFormat="0" applyFill="0" applyAlignment="0" applyProtection="0"/>
    <xf numFmtId="0" fontId="49" fillId="0" borderId="33" applyNumberFormat="0" applyFill="0" applyAlignment="0" applyProtection="0"/>
    <xf numFmtId="0" fontId="50" fillId="0" borderId="34" applyNumberFormat="0" applyFill="0" applyAlignment="0" applyProtection="0"/>
    <xf numFmtId="0" fontId="50" fillId="0" borderId="0" applyNumberFormat="0" applyFill="0" applyBorder="0" applyAlignment="0" applyProtection="0"/>
    <xf numFmtId="0" fontId="39" fillId="0" borderId="0" applyNumberFormat="0" applyFill="0" applyBorder="0" applyAlignment="0" applyProtection="0">
      <alignment vertical="top"/>
      <protection locked="0"/>
    </xf>
    <xf numFmtId="0" fontId="44" fillId="8" borderId="30" applyNumberFormat="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5" fillId="0" borderId="0" applyFont="0" applyFill="0" applyBorder="0" applyAlignment="0" applyProtection="0"/>
    <xf numFmtId="165" fontId="7" fillId="0" borderId="0" applyFont="0" applyFill="0" applyBorder="0" applyAlignment="0" applyProtection="0"/>
    <xf numFmtId="0" fontId="45" fillId="26" borderId="31" applyNumberFormat="0" applyAlignment="0" applyProtection="0"/>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51" fillId="0" borderId="35" applyNumberFormat="0" applyFill="0" applyAlignment="0" applyProtection="0"/>
    <xf numFmtId="0" fontId="40" fillId="21" borderId="0" applyNumberFormat="0" applyBorder="0" applyAlignment="0" applyProtection="0"/>
    <xf numFmtId="0" fontId="40" fillId="22" borderId="0" applyNumberFormat="0" applyBorder="0" applyAlignment="0" applyProtection="0"/>
    <xf numFmtId="0" fontId="40" fillId="23"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24" borderId="0" applyNumberFormat="0" applyBorder="0" applyAlignment="0" applyProtection="0"/>
    <xf numFmtId="0" fontId="46" fillId="27" borderId="0" applyNumberFormat="0" applyBorder="0" applyAlignment="0" applyProtection="0"/>
    <xf numFmtId="0" fontId="5" fillId="0" borderId="0"/>
    <xf numFmtId="0" fontId="5" fillId="0" borderId="0"/>
    <xf numFmtId="0" fontId="7" fillId="0" borderId="0"/>
    <xf numFmtId="0" fontId="7" fillId="0" borderId="0"/>
    <xf numFmtId="0" fontId="7" fillId="0" borderId="0"/>
    <xf numFmtId="0" fontId="7" fillId="0" borderId="0"/>
    <xf numFmtId="0" fontId="7" fillId="0" borderId="0"/>
    <xf numFmtId="0" fontId="5" fillId="0" borderId="0"/>
    <xf numFmtId="0" fontId="7" fillId="0" borderId="0"/>
    <xf numFmtId="0" fontId="5" fillId="0" borderId="0"/>
    <xf numFmtId="0" fontId="31" fillId="3" borderId="29" applyNumberFormat="0" applyFont="0" applyAlignment="0" applyProtection="0"/>
    <xf numFmtId="0" fontId="47" fillId="25" borderId="36" applyNumberFormat="0" applyAlignment="0" applyProtection="0"/>
    <xf numFmtId="0" fontId="48" fillId="0" borderId="32" applyNumberFormat="0" applyFill="0" applyAlignment="0" applyProtection="0"/>
    <xf numFmtId="0" fontId="49" fillId="0" borderId="33" applyNumberFormat="0" applyFill="0" applyAlignment="0" applyProtection="0"/>
    <xf numFmtId="0" fontId="50" fillId="0" borderId="34" applyNumberFormat="0" applyFill="0" applyAlignment="0" applyProtection="0"/>
    <xf numFmtId="0" fontId="50" fillId="0" borderId="0" applyNumberFormat="0" applyFill="0" applyBorder="0" applyAlignment="0" applyProtection="0"/>
    <xf numFmtId="9" fontId="7" fillId="0" borderId="0" applyFont="0" applyFill="0" applyBorder="0" applyAlignment="0" applyProtection="0"/>
    <xf numFmtId="0" fontId="51" fillId="0" borderId="35" applyNumberFormat="0" applyFill="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3" fillId="0" borderId="37" applyNumberFormat="0" applyFill="0" applyAlignment="0" applyProtection="0"/>
    <xf numFmtId="0" fontId="54" fillId="4" borderId="0" applyNumberFormat="0" applyBorder="0" applyAlignment="0" applyProtection="0"/>
    <xf numFmtId="0" fontId="37" fillId="0" borderId="0" applyNumberFormat="0" applyFill="0" applyBorder="0" applyAlignment="0" applyProtection="0"/>
    <xf numFmtId="0" fontId="61" fillId="0" borderId="0" applyNumberFormat="0" applyFill="0" applyBorder="0" applyAlignment="0" applyProtection="0"/>
    <xf numFmtId="0" fontId="25" fillId="0" borderId="0"/>
    <xf numFmtId="166" fontId="7" fillId="0" borderId="0" applyFont="0" applyFill="0" applyBorder="0" applyAlignment="0" applyProtection="0"/>
    <xf numFmtId="0" fontId="25" fillId="0" borderId="0"/>
    <xf numFmtId="0" fontId="25" fillId="0" borderId="0"/>
    <xf numFmtId="0" fontId="7" fillId="0" borderId="0"/>
    <xf numFmtId="0" fontId="7" fillId="0" borderId="0" applyFont="0" applyFill="0" applyBorder="0" applyAlignment="0" applyProtection="0"/>
    <xf numFmtId="166" fontId="4" fillId="0" borderId="0" applyFont="0" applyFill="0" applyBorder="0" applyAlignment="0" applyProtection="0"/>
    <xf numFmtId="165" fontId="7" fillId="0" borderId="0" applyFont="0" applyFill="0" applyBorder="0" applyAlignment="0" applyProtection="0"/>
    <xf numFmtId="0" fontId="4" fillId="0" borderId="0"/>
    <xf numFmtId="0" fontId="4" fillId="0" borderId="0"/>
    <xf numFmtId="0" fontId="7" fillId="0" borderId="0"/>
    <xf numFmtId="0" fontId="4" fillId="0" borderId="0"/>
    <xf numFmtId="0" fontId="4" fillId="0" borderId="0"/>
    <xf numFmtId="0" fontId="7" fillId="0" borderId="0"/>
    <xf numFmtId="0" fontId="7" fillId="0" borderId="0"/>
    <xf numFmtId="0" fontId="7" fillId="0" borderId="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6" fontId="3" fillId="0" borderId="0" applyFont="0" applyFill="0" applyBorder="0" applyAlignment="0" applyProtection="0"/>
    <xf numFmtId="166" fontId="3"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6" fontId="7" fillId="0" borderId="0" applyFont="0" applyFill="0" applyBorder="0" applyAlignment="0" applyProtection="0"/>
    <xf numFmtId="0" fontId="7" fillId="0" borderId="0"/>
    <xf numFmtId="0" fontId="2" fillId="0" borderId="0"/>
    <xf numFmtId="165" fontId="69" fillId="0" borderId="0" applyFont="0" applyFill="0" applyBorder="0" applyAlignment="0" applyProtection="0"/>
    <xf numFmtId="0" fontId="69" fillId="0" borderId="0" applyFont="0" applyFill="0" applyBorder="0" applyAlignment="0" applyProtection="0"/>
    <xf numFmtId="165" fontId="7" fillId="0" borderId="0" applyFont="0" applyFill="0" applyBorder="0" applyAlignment="0" applyProtection="0"/>
    <xf numFmtId="0" fontId="6"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6" fillId="4"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6" fillId="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6" fillId="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6"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6" fillId="8"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6" fontId="1" fillId="0" borderId="0" applyFont="0" applyFill="0" applyBorder="0" applyAlignment="0" applyProtection="0"/>
    <xf numFmtId="165" fontId="7" fillId="0" borderId="0" applyFont="0" applyFill="0" applyBorder="0" applyAlignment="0" applyProtection="0"/>
    <xf numFmtId="0" fontId="1" fillId="0" borderId="0"/>
    <xf numFmtId="0" fontId="1" fillId="0" borderId="0"/>
    <xf numFmtId="0" fontId="1" fillId="0" borderId="0"/>
    <xf numFmtId="0" fontId="1" fillId="0" borderId="0"/>
    <xf numFmtId="0" fontId="7" fillId="0" borderId="0"/>
    <xf numFmtId="166" fontId="1" fillId="0" borderId="0" applyFont="0" applyFill="0" applyBorder="0" applyAlignment="0" applyProtection="0"/>
    <xf numFmtId="165" fontId="7" fillId="0" borderId="0" applyFont="0" applyFill="0" applyBorder="0" applyAlignment="0" applyProtection="0"/>
    <xf numFmtId="0" fontId="1" fillId="0" borderId="0"/>
    <xf numFmtId="0" fontId="1" fillId="0" borderId="0"/>
    <xf numFmtId="0" fontId="1" fillId="0" borderId="0"/>
    <xf numFmtId="0" fontId="1" fillId="0" borderId="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69" fillId="0" borderId="0" applyFont="0" applyFill="0" applyBorder="0" applyAlignment="0" applyProtection="0"/>
    <xf numFmtId="165" fontId="7" fillId="0" borderId="0" applyFont="0" applyFill="0" applyBorder="0" applyAlignment="0" applyProtection="0"/>
  </cellStyleXfs>
  <cellXfs count="984">
    <xf numFmtId="0" fontId="0" fillId="0" borderId="0" xfId="0"/>
    <xf numFmtId="0" fontId="0" fillId="0" borderId="2" xfId="0" applyBorder="1"/>
    <xf numFmtId="0" fontId="0" fillId="0" borderId="7" xfId="0" applyBorder="1"/>
    <xf numFmtId="0" fontId="16" fillId="0" borderId="10" xfId="0" applyFont="1" applyBorder="1"/>
    <xf numFmtId="0" fontId="16" fillId="0" borderId="11" xfId="0" applyFont="1" applyBorder="1"/>
    <xf numFmtId="0" fontId="0" fillId="0" borderId="0" xfId="0" applyAlignment="1">
      <alignment horizontal="right"/>
    </xf>
    <xf numFmtId="3" fontId="7" fillId="0" borderId="0" xfId="0" applyNumberFormat="1" applyFont="1" applyFill="1" applyBorder="1"/>
    <xf numFmtId="3" fontId="7" fillId="0" borderId="0" xfId="0" applyNumberFormat="1" applyFont="1" applyFill="1" applyBorder="1" applyAlignment="1">
      <alignment horizontal="right"/>
    </xf>
    <xf numFmtId="0" fontId="0" fillId="0" borderId="10" xfId="0" applyFill="1" applyBorder="1"/>
    <xf numFmtId="0" fontId="16" fillId="0" borderId="11" xfId="0" applyFont="1" applyFill="1" applyBorder="1"/>
    <xf numFmtId="0" fontId="7" fillId="0" borderId="4" xfId="0" applyFont="1" applyFill="1" applyBorder="1" applyAlignment="1">
      <alignment horizontal="left" vertical="center" wrapText="1"/>
    </xf>
    <xf numFmtId="0" fontId="7" fillId="0" borderId="0" xfId="0" applyFont="1" applyFill="1" applyBorder="1" applyAlignment="1">
      <alignment horizontal="right" wrapText="1"/>
    </xf>
    <xf numFmtId="0" fontId="8" fillId="0" borderId="0" xfId="0" applyFont="1" applyFill="1" applyBorder="1" applyAlignment="1">
      <alignment horizontal="center" wrapText="1"/>
    </xf>
    <xf numFmtId="0" fontId="23" fillId="0" borderId="0" xfId="0" applyFont="1" applyFill="1" applyBorder="1" applyAlignment="1">
      <alignment horizontal="right"/>
    </xf>
    <xf numFmtId="0" fontId="23" fillId="0" borderId="5" xfId="0" applyFont="1" applyFill="1" applyBorder="1" applyAlignment="1">
      <alignment horizontal="right"/>
    </xf>
    <xf numFmtId="0" fontId="14" fillId="0" borderId="4" xfId="0" applyFont="1" applyBorder="1"/>
    <xf numFmtId="0" fontId="7" fillId="0" borderId="0" xfId="0" applyFont="1" applyBorder="1" applyAlignment="1">
      <alignment horizontal="left"/>
    </xf>
    <xf numFmtId="0" fontId="8" fillId="0" borderId="0" xfId="0" applyFont="1" applyBorder="1"/>
    <xf numFmtId="0" fontId="8" fillId="0" borderId="5" xfId="0" applyFont="1" applyBorder="1"/>
    <xf numFmtId="0" fontId="7" fillId="0" borderId="4" xfId="0" applyFont="1" applyBorder="1"/>
    <xf numFmtId="167" fontId="8" fillId="0" borderId="5" xfId="0" applyNumberFormat="1" applyFont="1" applyFill="1" applyBorder="1"/>
    <xf numFmtId="167" fontId="0" fillId="0" borderId="0" xfId="0" applyNumberFormat="1" applyBorder="1"/>
    <xf numFmtId="0" fontId="7" fillId="0" borderId="6" xfId="0" applyFont="1" applyBorder="1" applyAlignment="1">
      <alignment wrapText="1"/>
    </xf>
    <xf numFmtId="0" fontId="7" fillId="0" borderId="7" xfId="0" applyFont="1" applyBorder="1"/>
    <xf numFmtId="0" fontId="8" fillId="0" borderId="7" xfId="0" applyFont="1" applyBorder="1"/>
    <xf numFmtId="0" fontId="8" fillId="0" borderId="8" xfId="0" applyFont="1" applyBorder="1"/>
    <xf numFmtId="0" fontId="21" fillId="0" borderId="13" xfId="0" applyFont="1" applyBorder="1"/>
    <xf numFmtId="0" fontId="7" fillId="0" borderId="13" xfId="0" applyFont="1" applyBorder="1"/>
    <xf numFmtId="0" fontId="14" fillId="0" borderId="23" xfId="0" applyFont="1" applyBorder="1" applyAlignment="1">
      <alignment wrapText="1"/>
    </xf>
    <xf numFmtId="0" fontId="14" fillId="0" borderId="0" xfId="0" applyFont="1" applyBorder="1" applyAlignment="1">
      <alignment horizontal="right"/>
    </xf>
    <xf numFmtId="0" fontId="7" fillId="0" borderId="0" xfId="0" applyFont="1" applyFill="1"/>
    <xf numFmtId="0" fontId="7" fillId="0" borderId="0" xfId="0" applyFont="1" applyFill="1" applyBorder="1"/>
    <xf numFmtId="0" fontId="0" fillId="0" borderId="0" xfId="0" applyFill="1"/>
    <xf numFmtId="0" fontId="7" fillId="0" borderId="0" xfId="0" applyFont="1" applyBorder="1"/>
    <xf numFmtId="0" fontId="0" fillId="0" borderId="19" xfId="0" applyBorder="1"/>
    <xf numFmtId="0" fontId="0" fillId="0" borderId="13" xfId="0" applyBorder="1"/>
    <xf numFmtId="0" fontId="55" fillId="0" borderId="0" xfId="0" applyFont="1" applyBorder="1"/>
    <xf numFmtId="0" fontId="7" fillId="0" borderId="0" xfId="10380"/>
    <xf numFmtId="0" fontId="7" fillId="0" borderId="0" xfId="10380" applyAlignment="1">
      <alignment horizontal="right"/>
    </xf>
    <xf numFmtId="0" fontId="14" fillId="0" borderId="0" xfId="10380" applyFont="1" applyBorder="1" applyAlignment="1">
      <alignment horizontal="right"/>
    </xf>
    <xf numFmtId="0" fontId="7" fillId="0" borderId="19" xfId="10380" applyBorder="1"/>
    <xf numFmtId="0" fontId="7" fillId="0" borderId="0" xfId="10380" applyBorder="1" applyAlignment="1">
      <alignment horizontal="right"/>
    </xf>
    <xf numFmtId="0" fontId="7" fillId="0" borderId="0" xfId="10380" applyBorder="1"/>
    <xf numFmtId="0" fontId="7" fillId="0" borderId="0" xfId="10380" applyFont="1"/>
    <xf numFmtId="0" fontId="7" fillId="0" borderId="0" xfId="10380" applyFill="1"/>
    <xf numFmtId="0" fontId="7" fillId="0" borderId="0" xfId="10380" applyFont="1" applyAlignment="1">
      <alignment horizontal="right"/>
    </xf>
    <xf numFmtId="0" fontId="14" fillId="0" borderId="0" xfId="10383" applyFont="1" applyBorder="1"/>
    <xf numFmtId="0" fontId="7" fillId="0" borderId="14" xfId="10383" applyBorder="1"/>
    <xf numFmtId="0" fontId="7" fillId="0" borderId="0" xfId="10383" applyFont="1" applyBorder="1" applyAlignment="1">
      <alignment horizontal="center"/>
    </xf>
    <xf numFmtId="0" fontId="14" fillId="0" borderId="13" xfId="10383" applyFont="1" applyBorder="1"/>
    <xf numFmtId="0" fontId="14" fillId="0" borderId="19" xfId="10383" applyFont="1" applyBorder="1"/>
    <xf numFmtId="0" fontId="7" fillId="0" borderId="0" xfId="10383" applyFont="1" applyBorder="1"/>
    <xf numFmtId="167" fontId="7" fillId="0" borderId="0" xfId="10361" applyNumberFormat="1" applyFont="1" applyBorder="1"/>
    <xf numFmtId="0" fontId="0" fillId="0" borderId="0" xfId="0" applyAlignment="1">
      <alignment horizontal="left"/>
    </xf>
    <xf numFmtId="0" fontId="31" fillId="0" borderId="0" xfId="10380" applyFont="1"/>
    <xf numFmtId="0" fontId="14" fillId="0" borderId="13" xfId="10380" applyFont="1" applyBorder="1"/>
    <xf numFmtId="0" fontId="7" fillId="0" borderId="0" xfId="10380" applyFont="1" applyBorder="1" applyAlignment="1">
      <alignment horizontal="right"/>
    </xf>
    <xf numFmtId="0" fontId="19" fillId="0" borderId="0" xfId="10380" applyFont="1" applyBorder="1"/>
    <xf numFmtId="3" fontId="7" fillId="0" borderId="0" xfId="10380" applyNumberFormat="1" applyFont="1" applyFill="1" applyBorder="1" applyAlignment="1">
      <alignment horizontal="right"/>
    </xf>
    <xf numFmtId="0" fontId="7" fillId="0" borderId="0" xfId="10380" applyFont="1" applyBorder="1"/>
    <xf numFmtId="0" fontId="19" fillId="0" borderId="0" xfId="10380" applyFont="1" applyFill="1" applyBorder="1"/>
    <xf numFmtId="169" fontId="60" fillId="0" borderId="0" xfId="10282" quotePrefix="1" applyNumberFormat="1" applyFont="1" applyBorder="1" applyAlignment="1">
      <alignment horizontal="right" vertical="center"/>
    </xf>
    <xf numFmtId="3" fontId="7" fillId="0" borderId="0" xfId="10282" applyNumberFormat="1" applyBorder="1"/>
    <xf numFmtId="0" fontId="7" fillId="0" borderId="0" xfId="10282" applyBorder="1"/>
    <xf numFmtId="0" fontId="7" fillId="0" borderId="4" xfId="0" applyFont="1" applyBorder="1" applyAlignment="1">
      <alignment vertical="justify"/>
    </xf>
    <xf numFmtId="0" fontId="19" fillId="0" borderId="5" xfId="0" applyFont="1" applyFill="1" applyBorder="1" applyAlignment="1">
      <alignment horizontal="center"/>
    </xf>
    <xf numFmtId="3" fontId="7" fillId="0" borderId="0" xfId="0" applyNumberFormat="1" applyFont="1" applyBorder="1" applyAlignment="1">
      <alignment horizontal="right" vertical="justify"/>
    </xf>
    <xf numFmtId="170" fontId="31" fillId="0" borderId="5" xfId="0" applyNumberFormat="1" applyFont="1" applyBorder="1" applyAlignment="1">
      <alignment vertical="justify"/>
    </xf>
    <xf numFmtId="0" fontId="7" fillId="0" borderId="4" xfId="0" applyFont="1" applyBorder="1" applyAlignment="1">
      <alignment horizontal="left" vertical="justify"/>
    </xf>
    <xf numFmtId="3" fontId="62" fillId="0" borderId="5" xfId="0" applyNumberFormat="1" applyFont="1" applyBorder="1"/>
    <xf numFmtId="0" fontId="7" fillId="0" borderId="4" xfId="0" applyFont="1" applyBorder="1" applyAlignment="1">
      <alignment vertical="center" wrapText="1"/>
    </xf>
    <xf numFmtId="0" fontId="7" fillId="0" borderId="4" xfId="0" applyFont="1" applyBorder="1" applyAlignment="1">
      <alignment horizontal="right" vertical="justify"/>
    </xf>
    <xf numFmtId="167" fontId="7" fillId="0" borderId="0" xfId="10357" applyNumberFormat="1" applyFont="1" applyBorder="1" applyAlignment="1">
      <alignment horizontal="right"/>
    </xf>
    <xf numFmtId="0" fontId="7" fillId="0" borderId="5" xfId="0" applyFont="1" applyBorder="1"/>
    <xf numFmtId="170" fontId="14" fillId="0" borderId="0" xfId="0" applyNumberFormat="1" applyFont="1" applyBorder="1" applyAlignment="1">
      <alignment horizontal="center" vertical="justify"/>
    </xf>
    <xf numFmtId="0" fontId="7" fillId="0" borderId="5" xfId="0" applyFont="1" applyBorder="1" applyAlignment="1">
      <alignment horizontal="right"/>
    </xf>
    <xf numFmtId="0" fontId="7" fillId="0" borderId="0" xfId="0" applyFont="1" applyBorder="1" applyAlignment="1">
      <alignment horizontal="right"/>
    </xf>
    <xf numFmtId="3" fontId="29" fillId="0" borderId="0" xfId="0" applyNumberFormat="1" applyFont="1" applyBorder="1" applyAlignment="1">
      <alignment horizontal="right" vertical="top" wrapText="1"/>
    </xf>
    <xf numFmtId="167" fontId="7" fillId="0" borderId="5" xfId="10357" applyNumberFormat="1" applyFont="1" applyBorder="1" applyAlignment="1">
      <alignment horizontal="right"/>
    </xf>
    <xf numFmtId="0" fontId="7" fillId="0" borderId="4" xfId="0" applyFont="1" applyBorder="1" applyAlignment="1">
      <alignment horizontal="right"/>
    </xf>
    <xf numFmtId="0" fontId="14" fillId="0" borderId="4" xfId="0" applyFont="1" applyBorder="1" applyAlignment="1"/>
    <xf numFmtId="0" fontId="0" fillId="0" borderId="4" xfId="0" applyBorder="1"/>
    <xf numFmtId="0" fontId="7" fillId="0" borderId="4" xfId="0" applyFont="1" applyFill="1" applyBorder="1" applyAlignment="1">
      <alignment vertical="center" wrapText="1"/>
    </xf>
    <xf numFmtId="0" fontId="7" fillId="0" borderId="6" xfId="0" applyFont="1" applyFill="1" applyBorder="1" applyAlignment="1">
      <alignment vertical="center" wrapText="1"/>
    </xf>
    <xf numFmtId="0" fontId="0" fillId="0" borderId="8" xfId="0" applyBorder="1"/>
    <xf numFmtId="167" fontId="8" fillId="0" borderId="0" xfId="10357" applyNumberFormat="1" applyFont="1" applyBorder="1"/>
    <xf numFmtId="3" fontId="21" fillId="0" borderId="0" xfId="10357" applyNumberFormat="1" applyFont="1" applyBorder="1"/>
    <xf numFmtId="0" fontId="0" fillId="0" borderId="0" xfId="0"/>
    <xf numFmtId="0" fontId="7" fillId="0" borderId="0" xfId="10381" applyBorder="1"/>
    <xf numFmtId="0" fontId="14" fillId="0" borderId="0" xfId="10381" applyFont="1" applyBorder="1"/>
    <xf numFmtId="0" fontId="31" fillId="0" borderId="0" xfId="10381" applyFont="1" applyBorder="1" applyAlignment="1"/>
    <xf numFmtId="3" fontId="7" fillId="0" borderId="0" xfId="10381" applyNumberFormat="1" applyFont="1" applyBorder="1"/>
    <xf numFmtId="0" fontId="24" fillId="0" borderId="15" xfId="10380" applyFont="1" applyFill="1" applyBorder="1"/>
    <xf numFmtId="0" fontId="14" fillId="0" borderId="13" xfId="10380" applyFont="1" applyBorder="1" applyAlignment="1">
      <alignment wrapText="1"/>
    </xf>
    <xf numFmtId="0" fontId="28" fillId="0" borderId="0" xfId="10380" applyFont="1" applyBorder="1"/>
    <xf numFmtId="3" fontId="7" fillId="0" borderId="0" xfId="10380" applyNumberFormat="1" applyFont="1" applyBorder="1"/>
    <xf numFmtId="0" fontId="21" fillId="0" borderId="0" xfId="10380" applyFont="1" applyBorder="1"/>
    <xf numFmtId="3" fontId="7" fillId="0" borderId="0" xfId="10380" applyNumberFormat="1" applyBorder="1"/>
    <xf numFmtId="0" fontId="24" fillId="0" borderId="0" xfId="10380" applyFont="1" applyBorder="1"/>
    <xf numFmtId="0" fontId="7" fillId="0" borderId="0" xfId="10380" applyFill="1" applyBorder="1"/>
    <xf numFmtId="168" fontId="0" fillId="0" borderId="0" xfId="10402" applyNumberFormat="1" applyFont="1"/>
    <xf numFmtId="0" fontId="0" fillId="0" borderId="0" xfId="0" applyFill="1" applyBorder="1"/>
    <xf numFmtId="167" fontId="7" fillId="0" borderId="0" xfId="10402" applyNumberFormat="1" applyFont="1" applyFill="1" applyBorder="1"/>
    <xf numFmtId="167" fontId="7" fillId="0" borderId="0" xfId="10402" applyNumberFormat="1" applyFont="1" applyBorder="1"/>
    <xf numFmtId="167" fontId="7" fillId="0" borderId="21" xfId="10402" applyNumberFormat="1" applyFont="1" applyFill="1" applyBorder="1"/>
    <xf numFmtId="0" fontId="7" fillId="0" borderId="0" xfId="10380" applyFill="1" applyBorder="1" applyAlignment="1"/>
    <xf numFmtId="1" fontId="7" fillId="0" borderId="0" xfId="10380" applyNumberFormat="1" applyFill="1"/>
    <xf numFmtId="0" fontId="7" fillId="0" borderId="0" xfId="10380" applyFont="1" applyFill="1" applyBorder="1"/>
    <xf numFmtId="167" fontId="7" fillId="0" borderId="0" xfId="19171" applyNumberFormat="1" applyFill="1" applyBorder="1"/>
    <xf numFmtId="167" fontId="7" fillId="0" borderId="0" xfId="19171" applyNumberFormat="1" applyFont="1" applyFill="1" applyBorder="1"/>
    <xf numFmtId="0" fontId="0" fillId="0" borderId="0" xfId="10380" applyFont="1" applyFill="1" applyBorder="1" applyAlignment="1">
      <alignment wrapText="1"/>
    </xf>
    <xf numFmtId="0" fontId="28" fillId="0" borderId="0" xfId="10380" applyFont="1" applyFill="1" applyBorder="1"/>
    <xf numFmtId="0" fontId="7" fillId="0" borderId="0" xfId="10380" applyFill="1" applyAlignment="1">
      <alignment wrapText="1"/>
    </xf>
    <xf numFmtId="3" fontId="7" fillId="0" borderId="0" xfId="10380" applyNumberFormat="1" applyFont="1" applyFill="1"/>
    <xf numFmtId="0" fontId="0" fillId="0" borderId="0" xfId="10380" applyFont="1" applyFill="1"/>
    <xf numFmtId="49" fontId="0" fillId="0" borderId="0" xfId="10380" applyNumberFormat="1" applyFont="1" applyFill="1" applyBorder="1" applyAlignment="1">
      <alignment horizontal="left" wrapText="1"/>
    </xf>
    <xf numFmtId="0" fontId="7" fillId="0" borderId="0" xfId="10380" applyFont="1" applyFill="1"/>
    <xf numFmtId="0" fontId="14" fillId="0" borderId="26" xfId="10380" applyFont="1" applyBorder="1" applyAlignment="1">
      <alignment wrapText="1"/>
    </xf>
    <xf numFmtId="168" fontId="0" fillId="0" borderId="0" xfId="10402" applyNumberFormat="1" applyFont="1" applyFill="1"/>
    <xf numFmtId="168" fontId="7" fillId="0" borderId="0" xfId="19205" applyNumberFormat="1" applyFont="1" applyFill="1" applyBorder="1"/>
    <xf numFmtId="167" fontId="31" fillId="0" borderId="0" xfId="10402" applyNumberFormat="1" applyFont="1" applyFill="1" applyBorder="1"/>
    <xf numFmtId="1" fontId="7" fillId="0" borderId="0" xfId="0" applyNumberFormat="1" applyFont="1" applyBorder="1"/>
    <xf numFmtId="168" fontId="7" fillId="0" borderId="21" xfId="10402" applyNumberFormat="1" applyFont="1" applyFill="1" applyBorder="1"/>
    <xf numFmtId="168" fontId="7" fillId="0" borderId="0" xfId="10402" applyNumberFormat="1" applyFont="1" applyFill="1" applyBorder="1"/>
    <xf numFmtId="0" fontId="7" fillId="0" borderId="0" xfId="19444" applyFont="1"/>
    <xf numFmtId="0" fontId="7" fillId="0" borderId="20" xfId="0" applyFont="1" applyBorder="1"/>
    <xf numFmtId="0" fontId="14" fillId="0" borderId="10" xfId="19444" applyFont="1" applyFill="1" applyBorder="1" applyAlignment="1">
      <alignment horizontal="center"/>
    </xf>
    <xf numFmtId="167" fontId="7" fillId="0" borderId="0" xfId="19171" applyNumberFormat="1" applyFont="1" applyBorder="1"/>
    <xf numFmtId="3" fontId="7" fillId="0" borderId="0" xfId="19444" applyNumberFormat="1" applyFont="1" applyFill="1" applyBorder="1"/>
    <xf numFmtId="0" fontId="7" fillId="0" borderId="0" xfId="19444" applyBorder="1"/>
    <xf numFmtId="3" fontId="8" fillId="0" borderId="0" xfId="19444" applyNumberFormat="1" applyFont="1" applyFill="1" applyBorder="1"/>
    <xf numFmtId="3" fontId="7" fillId="0" borderId="0" xfId="19171" applyNumberFormat="1" applyBorder="1"/>
    <xf numFmtId="3" fontId="14" fillId="0" borderId="0" xfId="19444" applyNumberFormat="1" applyFont="1" applyBorder="1"/>
    <xf numFmtId="3" fontId="7" fillId="0" borderId="0" xfId="19171" applyNumberFormat="1" applyFont="1" applyBorder="1"/>
    <xf numFmtId="0" fontId="21" fillId="0" borderId="0" xfId="19444" applyFont="1" applyBorder="1"/>
    <xf numFmtId="0" fontId="21" fillId="0" borderId="7" xfId="19444" applyFont="1" applyBorder="1"/>
    <xf numFmtId="0" fontId="14" fillId="0" borderId="2" xfId="19444" applyFont="1" applyBorder="1" applyAlignment="1">
      <alignment vertical="top" wrapText="1"/>
    </xf>
    <xf numFmtId="0" fontId="7" fillId="0" borderId="0" xfId="19444" applyFont="1" applyBorder="1" applyAlignment="1">
      <alignment horizontal="center" vertical="top" wrapText="1"/>
    </xf>
    <xf numFmtId="0" fontId="7" fillId="0" borderId="10" xfId="19444" applyFont="1" applyBorder="1" applyAlignment="1">
      <alignment horizontal="center" vertical="top" wrapText="1"/>
    </xf>
    <xf numFmtId="3" fontId="7" fillId="0" borderId="2" xfId="19444" applyNumberFormat="1" applyFont="1" applyBorder="1" applyAlignment="1">
      <alignment vertical="top" wrapText="1"/>
    </xf>
    <xf numFmtId="3" fontId="7" fillId="0" borderId="0" xfId="19171" applyNumberFormat="1" applyFont="1" applyFill="1" applyBorder="1"/>
    <xf numFmtId="0" fontId="14" fillId="0" borderId="0" xfId="19444" applyFont="1" applyFill="1" applyBorder="1" applyAlignment="1">
      <alignment horizontal="right"/>
    </xf>
    <xf numFmtId="3" fontId="14" fillId="0" borderId="0" xfId="19444" applyNumberFormat="1" applyFont="1" applyFill="1" applyBorder="1" applyAlignment="1">
      <alignment horizontal="center"/>
    </xf>
    <xf numFmtId="3" fontId="7" fillId="0" borderId="0" xfId="19444" applyNumberFormat="1" applyFont="1" applyFill="1" applyBorder="1" applyAlignment="1">
      <alignment horizontal="right"/>
    </xf>
    <xf numFmtId="3" fontId="7" fillId="0" borderId="0" xfId="19444" applyNumberFormat="1" applyFont="1" applyFill="1" applyBorder="1" applyAlignment="1">
      <alignment horizontal="center"/>
    </xf>
    <xf numFmtId="0" fontId="14" fillId="0" borderId="0" xfId="19444" applyFont="1" applyBorder="1"/>
    <xf numFmtId="0" fontId="7" fillId="0" borderId="0" xfId="19444" applyFont="1" applyFill="1" applyBorder="1"/>
    <xf numFmtId="3" fontId="7" fillId="0" borderId="0" xfId="19444" applyNumberFormat="1" applyBorder="1"/>
    <xf numFmtId="167" fontId="7" fillId="0" borderId="7" xfId="19171" applyNumberFormat="1" applyFont="1" applyBorder="1"/>
    <xf numFmtId="3" fontId="16" fillId="0" borderId="0" xfId="19171" applyNumberFormat="1" applyFont="1" applyBorder="1" applyAlignment="1">
      <alignment horizontal="center"/>
    </xf>
    <xf numFmtId="0" fontId="7" fillId="0" borderId="0" xfId="10380" applyFont="1" applyFill="1" applyAlignment="1">
      <alignment vertical="top"/>
    </xf>
    <xf numFmtId="0" fontId="7" fillId="0" borderId="0" xfId="0" applyFont="1" applyFill="1" applyBorder="1" applyAlignment="1">
      <alignment horizontal="right"/>
    </xf>
    <xf numFmtId="167" fontId="7" fillId="0" borderId="0" xfId="10402" applyNumberFormat="1" applyFont="1" applyFill="1" applyBorder="1" applyAlignment="1">
      <alignment horizontal="right"/>
    </xf>
    <xf numFmtId="0" fontId="7" fillId="0" borderId="0" xfId="10380" applyFont="1" applyFill="1" applyBorder="1" applyAlignment="1">
      <alignment horizontal="right"/>
    </xf>
    <xf numFmtId="0" fontId="14" fillId="0" borderId="0" xfId="10383" applyFont="1" applyBorder="1" applyAlignment="1">
      <alignment horizontal="center" vertical="top" wrapText="1"/>
    </xf>
    <xf numFmtId="0" fontId="14" fillId="0" borderId="18" xfId="10383" applyFont="1" applyBorder="1" applyAlignment="1">
      <alignment horizontal="center" vertical="top" wrapText="1"/>
    </xf>
    <xf numFmtId="0" fontId="14" fillId="0" borderId="27" xfId="10383" applyFont="1" applyBorder="1" applyAlignment="1">
      <alignment horizontal="center" vertical="top" wrapText="1"/>
    </xf>
    <xf numFmtId="3" fontId="7" fillId="0" borderId="0" xfId="10383" applyNumberFormat="1" applyFont="1" applyFill="1" applyBorder="1" applyAlignment="1">
      <alignment horizontal="center" vertical="center"/>
    </xf>
    <xf numFmtId="3" fontId="7" fillId="0" borderId="0" xfId="10383" applyNumberFormat="1" applyFont="1" applyFill="1" applyBorder="1" applyAlignment="1">
      <alignment horizontal="right" vertical="center"/>
    </xf>
    <xf numFmtId="3" fontId="7" fillId="0" borderId="19" xfId="10383" applyNumberFormat="1" applyFont="1" applyFill="1" applyBorder="1" applyAlignment="1">
      <alignment horizontal="right" vertical="center"/>
    </xf>
    <xf numFmtId="3" fontId="7" fillId="0" borderId="19" xfId="10383" applyNumberFormat="1" applyFont="1" applyFill="1" applyBorder="1" applyAlignment="1">
      <alignment horizontal="center" vertical="center"/>
    </xf>
    <xf numFmtId="3" fontId="7" fillId="0" borderId="19" xfId="10383" applyNumberFormat="1" applyFont="1" applyFill="1" applyBorder="1" applyAlignment="1">
      <alignment horizontal="right"/>
    </xf>
    <xf numFmtId="0" fontId="7" fillId="0" borderId="7" xfId="19444" applyBorder="1"/>
    <xf numFmtId="0" fontId="7" fillId="0" borderId="7" xfId="19444" applyFont="1" applyBorder="1"/>
    <xf numFmtId="0" fontId="7" fillId="0" borderId="0" xfId="19444" applyFont="1" applyBorder="1"/>
    <xf numFmtId="0" fontId="0" fillId="0" borderId="0" xfId="0"/>
    <xf numFmtId="3" fontId="7" fillId="0" borderId="24" xfId="10383" applyNumberFormat="1" applyFont="1" applyFill="1" applyBorder="1" applyAlignment="1">
      <alignment horizontal="right" vertical="center"/>
    </xf>
    <xf numFmtId="3" fontId="7" fillId="0" borderId="13" xfId="10383" applyNumberFormat="1" applyFont="1" applyFill="1" applyBorder="1" applyAlignment="1">
      <alignment horizontal="right" vertical="center"/>
    </xf>
    <xf numFmtId="0" fontId="7" fillId="0" borderId="13" xfId="19444" applyBorder="1" applyAlignment="1">
      <alignment horizontal="right" vertical="center"/>
    </xf>
    <xf numFmtId="3" fontId="7" fillId="0" borderId="13" xfId="10383" applyNumberFormat="1" applyFont="1" applyFill="1" applyBorder="1" applyAlignment="1">
      <alignment horizontal="center" vertical="center"/>
    </xf>
    <xf numFmtId="0" fontId="7" fillId="0" borderId="21" xfId="19444" applyBorder="1" applyAlignment="1">
      <alignment horizontal="right" vertical="center"/>
    </xf>
    <xf numFmtId="3" fontId="7" fillId="0" borderId="20" xfId="10383" applyNumberFormat="1" applyFont="1" applyFill="1" applyBorder="1" applyAlignment="1">
      <alignment horizontal="center" vertical="center"/>
    </xf>
    <xf numFmtId="0" fontId="36" fillId="0" borderId="0" xfId="0" applyFont="1" applyFill="1" applyBorder="1" applyAlignment="1">
      <alignment horizontal="center"/>
    </xf>
    <xf numFmtId="167" fontId="36" fillId="0" borderId="0" xfId="10357" applyNumberFormat="1" applyFont="1" applyFill="1" applyBorder="1" applyAlignment="1">
      <alignment horizontal="right"/>
    </xf>
    <xf numFmtId="0" fontId="36" fillId="0" borderId="0" xfId="0" applyFont="1" applyFill="1" applyBorder="1" applyAlignment="1">
      <alignment horizontal="right"/>
    </xf>
    <xf numFmtId="0" fontId="7" fillId="0" borderId="0" xfId="19444" applyNumberFormat="1" applyFont="1" applyFill="1" applyBorder="1" applyAlignment="1">
      <alignment horizontal="right"/>
    </xf>
    <xf numFmtId="0" fontId="0" fillId="0" borderId="10" xfId="0" applyBorder="1"/>
    <xf numFmtId="0" fontId="14" fillId="0" borderId="0" xfId="0" applyFont="1" applyBorder="1"/>
    <xf numFmtId="0" fontId="0" fillId="0" borderId="14" xfId="0" applyBorder="1"/>
    <xf numFmtId="0" fontId="31" fillId="0" borderId="0" xfId="0" applyFont="1"/>
    <xf numFmtId="3" fontId="7" fillId="0" borderId="0" xfId="0" applyNumberFormat="1" applyFont="1"/>
    <xf numFmtId="0" fontId="14" fillId="0" borderId="13" xfId="0" applyFont="1" applyBorder="1"/>
    <xf numFmtId="0" fontId="14" fillId="0" borderId="17" xfId="0" applyFont="1" applyBorder="1" applyAlignment="1">
      <alignment wrapText="1"/>
    </xf>
    <xf numFmtId="0" fontId="14" fillId="0" borderId="20" xfId="0" applyFont="1" applyBorder="1"/>
    <xf numFmtId="0" fontId="7" fillId="0" borderId="0" xfId="19444" applyFill="1" applyAlignment="1">
      <alignment horizontal="right"/>
    </xf>
    <xf numFmtId="0" fontId="7" fillId="0" borderId="0" xfId="19444" applyFont="1" applyFill="1" applyBorder="1" applyAlignment="1">
      <alignment horizontal="center"/>
    </xf>
    <xf numFmtId="0" fontId="14" fillId="0" borderId="13" xfId="19444" applyFont="1" applyFill="1" applyBorder="1"/>
    <xf numFmtId="0" fontId="14" fillId="0" borderId="0" xfId="19444" applyFont="1" applyFill="1" applyBorder="1" applyAlignment="1">
      <alignment horizontal="left" wrapText="1"/>
    </xf>
    <xf numFmtId="0" fontId="14" fillId="0" borderId="19" xfId="19444" applyFont="1" applyFill="1" applyBorder="1"/>
    <xf numFmtId="3" fontId="7" fillId="0" borderId="0" xfId="19444" applyNumberFormat="1" applyFont="1" applyFill="1" applyAlignment="1">
      <alignment horizontal="center"/>
    </xf>
    <xf numFmtId="0" fontId="14" fillId="0" borderId="0" xfId="19444" applyFont="1" applyFill="1" applyBorder="1"/>
    <xf numFmtId="0" fontId="14" fillId="0" borderId="0" xfId="19444" applyFont="1" applyFill="1" applyBorder="1" applyAlignment="1">
      <alignment horizontal="left"/>
    </xf>
    <xf numFmtId="0" fontId="7" fillId="0" borderId="0" xfId="19444" applyFont="1" applyFill="1" applyBorder="1" applyAlignment="1">
      <alignment horizontal="right"/>
    </xf>
    <xf numFmtId="0" fontId="7" fillId="0" borderId="19" xfId="19444" applyFont="1" applyFill="1" applyBorder="1" applyAlignment="1">
      <alignment horizontal="right"/>
    </xf>
    <xf numFmtId="3" fontId="14" fillId="0" borderId="19" xfId="19444" applyNumberFormat="1" applyFont="1" applyFill="1" applyBorder="1" applyAlignment="1">
      <alignment horizontal="right"/>
    </xf>
    <xf numFmtId="3" fontId="14" fillId="0" borderId="0" xfId="19444" applyNumberFormat="1" applyFont="1" applyFill="1" applyBorder="1" applyAlignment="1">
      <alignment horizontal="right"/>
    </xf>
    <xf numFmtId="0" fontId="7" fillId="0" borderId="0" xfId="19444" applyFont="1" applyFill="1" applyAlignment="1">
      <alignment horizontal="right"/>
    </xf>
    <xf numFmtId="0" fontId="8" fillId="0" borderId="0" xfId="19444" applyFont="1" applyFill="1" applyBorder="1"/>
    <xf numFmtId="167" fontId="24" fillId="0" borderId="0" xfId="10357" applyNumberFormat="1" applyFont="1" applyFill="1" applyBorder="1" applyAlignment="1">
      <alignment horizontal="right"/>
    </xf>
    <xf numFmtId="0" fontId="0" fillId="0" borderId="0" xfId="0"/>
    <xf numFmtId="0" fontId="14" fillId="0" borderId="0" xfId="0" applyFont="1" applyFill="1" applyBorder="1"/>
    <xf numFmtId="0" fontId="0" fillId="0" borderId="19" xfId="0" applyFill="1" applyBorder="1"/>
    <xf numFmtId="0" fontId="14" fillId="0" borderId="0" xfId="0" applyFont="1" applyFill="1" applyBorder="1" applyAlignment="1">
      <alignment wrapText="1"/>
    </xf>
    <xf numFmtId="0" fontId="14" fillId="0" borderId="21" xfId="0" applyFont="1" applyFill="1" applyBorder="1" applyAlignment="1">
      <alignment wrapText="1"/>
    </xf>
    <xf numFmtId="3" fontId="0" fillId="0" borderId="0" xfId="0" applyNumberFormat="1" applyFill="1" applyBorder="1"/>
    <xf numFmtId="0" fontId="14" fillId="0" borderId="13" xfId="0" applyFont="1" applyBorder="1" applyAlignment="1">
      <alignment wrapText="1"/>
    </xf>
    <xf numFmtId="0" fontId="7" fillId="0" borderId="0" xfId="0" applyFont="1" applyBorder="1" applyAlignment="1">
      <alignment horizontal="center"/>
    </xf>
    <xf numFmtId="0" fontId="7" fillId="0" borderId="19" xfId="0" applyFont="1" applyBorder="1"/>
    <xf numFmtId="0" fontId="0" fillId="0" borderId="7" xfId="0" applyFill="1" applyBorder="1"/>
    <xf numFmtId="3" fontId="14" fillId="0" borderId="0" xfId="0" applyNumberFormat="1" applyFont="1" applyFill="1" applyBorder="1" applyAlignment="1">
      <alignment horizontal="right"/>
    </xf>
    <xf numFmtId="3" fontId="36" fillId="0" borderId="0" xfId="0" applyNumberFormat="1" applyFont="1" applyFill="1" applyBorder="1" applyAlignment="1">
      <alignment horizontal="right"/>
    </xf>
    <xf numFmtId="167" fontId="7" fillId="0" borderId="13" xfId="10402" applyNumberFormat="1" applyFont="1" applyBorder="1"/>
    <xf numFmtId="3" fontId="0" fillId="0" borderId="0" xfId="0" applyNumberFormat="1" applyFill="1"/>
    <xf numFmtId="0" fontId="7" fillId="0" borderId="19" xfId="0" applyFont="1" applyBorder="1" applyAlignment="1">
      <alignment horizontal="center"/>
    </xf>
    <xf numFmtId="3" fontId="7" fillId="0" borderId="0" xfId="10282" applyNumberFormat="1" applyFill="1" applyBorder="1"/>
    <xf numFmtId="0" fontId="7" fillId="0" borderId="0" xfId="10282" applyFill="1" applyBorder="1"/>
    <xf numFmtId="0" fontId="7" fillId="0" borderId="0" xfId="0" applyFont="1" applyAlignment="1">
      <alignment horizontal="right"/>
    </xf>
    <xf numFmtId="3" fontId="7" fillId="0" borderId="0" xfId="0" applyNumberFormat="1" applyFont="1" applyAlignment="1">
      <alignment horizontal="right"/>
    </xf>
    <xf numFmtId="0" fontId="14" fillId="0" borderId="22" xfId="19444" applyFont="1" applyBorder="1"/>
    <xf numFmtId="0" fontId="28" fillId="0" borderId="22" xfId="19444" applyFont="1" applyBorder="1"/>
    <xf numFmtId="0" fontId="14" fillId="0" borderId="19" xfId="19444" applyFont="1" applyBorder="1"/>
    <xf numFmtId="0" fontId="7" fillId="0" borderId="19" xfId="19444" applyBorder="1"/>
    <xf numFmtId="0" fontId="14" fillId="0" borderId="19" xfId="19444" applyFont="1" applyBorder="1" applyAlignment="1">
      <alignment horizontal="right"/>
    </xf>
    <xf numFmtId="3" fontId="0" fillId="0" borderId="0" xfId="0" applyNumberFormat="1"/>
    <xf numFmtId="0" fontId="19" fillId="0" borderId="10" xfId="0" applyFont="1" applyFill="1" applyBorder="1" applyAlignment="1"/>
    <xf numFmtId="0" fontId="7" fillId="0" borderId="0" xfId="0" applyFont="1"/>
    <xf numFmtId="0" fontId="19" fillId="0" borderId="10" xfId="0" applyFont="1" applyFill="1" applyBorder="1" applyAlignment="1">
      <alignment horizontal="center"/>
    </xf>
    <xf numFmtId="0" fontId="7" fillId="0" borderId="0" xfId="19444"/>
    <xf numFmtId="0" fontId="14" fillId="0" borderId="0" xfId="0" applyFont="1" applyBorder="1" applyAlignment="1">
      <alignment wrapText="1"/>
    </xf>
    <xf numFmtId="0" fontId="19" fillId="0" borderId="15" xfId="0" applyFont="1" applyFill="1" applyBorder="1"/>
    <xf numFmtId="0" fontId="14" fillId="0" borderId="18" xfId="0" applyFont="1" applyBorder="1" applyAlignment="1">
      <alignment wrapText="1"/>
    </xf>
    <xf numFmtId="0" fontId="14" fillId="0" borderId="19" xfId="0" applyFont="1" applyBorder="1"/>
    <xf numFmtId="0" fontId="29" fillId="0" borderId="19" xfId="0" applyFont="1" applyBorder="1" applyAlignment="1">
      <alignment horizontal="left"/>
    </xf>
    <xf numFmtId="0" fontId="14" fillId="0" borderId="13" xfId="0" applyFont="1" applyBorder="1" applyAlignment="1">
      <alignment horizontal="left" wrapText="1"/>
    </xf>
    <xf numFmtId="0" fontId="0" fillId="0" borderId="0" xfId="0" applyAlignment="1">
      <alignment wrapText="1"/>
    </xf>
    <xf numFmtId="3" fontId="7" fillId="0" borderId="0" xfId="10380" applyNumberFormat="1" applyFont="1" applyBorder="1" applyAlignment="1">
      <alignment vertical="top" wrapText="1"/>
    </xf>
    <xf numFmtId="0" fontId="72" fillId="0" borderId="0" xfId="10380" applyFont="1" applyFill="1" applyBorder="1"/>
    <xf numFmtId="0" fontId="7" fillId="0" borderId="0" xfId="24441" applyBorder="1"/>
    <xf numFmtId="0" fontId="7" fillId="0" borderId="0" xfId="19444" applyFill="1" applyBorder="1" applyAlignment="1">
      <alignment horizontal="right"/>
    </xf>
    <xf numFmtId="0" fontId="14" fillId="0" borderId="41" xfId="19444" applyFont="1" applyFill="1" applyBorder="1" applyAlignment="1">
      <alignment horizontal="left" wrapText="1"/>
    </xf>
    <xf numFmtId="0" fontId="66" fillId="0" borderId="0" xfId="0" applyFont="1" applyAlignment="1">
      <alignment horizontal="right"/>
    </xf>
    <xf numFmtId="0" fontId="38" fillId="0" borderId="0" xfId="10400" applyFont="1" applyFill="1"/>
    <xf numFmtId="0" fontId="73" fillId="0" borderId="0" xfId="0" applyFont="1" applyAlignment="1">
      <alignment horizontal="right"/>
    </xf>
    <xf numFmtId="0" fontId="0" fillId="0" borderId="6" xfId="0" applyBorder="1"/>
    <xf numFmtId="0" fontId="7" fillId="0" borderId="4" xfId="10380" applyBorder="1"/>
    <xf numFmtId="0" fontId="14" fillId="0" borderId="0" xfId="10380" applyFont="1" applyBorder="1"/>
    <xf numFmtId="0" fontId="7" fillId="0" borderId="0" xfId="20486" applyBorder="1"/>
    <xf numFmtId="0" fontId="7" fillId="0" borderId="19" xfId="20486" applyBorder="1"/>
    <xf numFmtId="0" fontId="16" fillId="0" borderId="7" xfId="0" applyFont="1" applyBorder="1"/>
    <xf numFmtId="0" fontId="0" fillId="0" borderId="1" xfId="0" applyBorder="1"/>
    <xf numFmtId="168" fontId="0" fillId="0" borderId="7" xfId="10402" applyNumberFormat="1" applyFont="1" applyFill="1" applyBorder="1"/>
    <xf numFmtId="0" fontId="0" fillId="0" borderId="0" xfId="0"/>
    <xf numFmtId="171" fontId="0" fillId="0" borderId="22" xfId="20490" applyNumberFormat="1" applyFont="1" applyBorder="1"/>
    <xf numFmtId="171" fontId="0" fillId="0" borderId="19" xfId="20490" applyNumberFormat="1" applyFont="1" applyBorder="1"/>
    <xf numFmtId="171" fontId="0" fillId="0" borderId="25" xfId="20490" applyNumberFormat="1" applyFont="1" applyBorder="1"/>
    <xf numFmtId="2" fontId="66" fillId="0" borderId="0" xfId="0" applyNumberFormat="1" applyFont="1" applyAlignment="1">
      <alignment horizontal="right"/>
    </xf>
    <xf numFmtId="0" fontId="0" fillId="0" borderId="42" xfId="0" applyBorder="1"/>
    <xf numFmtId="0" fontId="0" fillId="0" borderId="24" xfId="0" applyBorder="1"/>
    <xf numFmtId="0" fontId="0" fillId="0" borderId="20" xfId="0" applyBorder="1"/>
    <xf numFmtId="0" fontId="0" fillId="0" borderId="43" xfId="0" applyBorder="1"/>
    <xf numFmtId="0" fontId="0" fillId="0" borderId="25" xfId="0" applyBorder="1"/>
    <xf numFmtId="0" fontId="0" fillId="0" borderId="21" xfId="0" applyBorder="1"/>
    <xf numFmtId="0" fontId="0" fillId="0" borderId="22" xfId="0" applyBorder="1"/>
    <xf numFmtId="0" fontId="7" fillId="0" borderId="42" xfId="0" applyFont="1" applyBorder="1"/>
    <xf numFmtId="0" fontId="14" fillId="0" borderId="21" xfId="0" applyFont="1" applyBorder="1"/>
    <xf numFmtId="0" fontId="7" fillId="0" borderId="44" xfId="0" applyFont="1" applyBorder="1"/>
    <xf numFmtId="3" fontId="7" fillId="0" borderId="43" xfId="0" applyNumberFormat="1" applyFont="1" applyBorder="1"/>
    <xf numFmtId="3" fontId="0" fillId="0" borderId="0" xfId="0" applyNumberFormat="1" applyBorder="1"/>
    <xf numFmtId="3" fontId="0" fillId="0" borderId="19" xfId="0" applyNumberFormat="1" applyBorder="1"/>
    <xf numFmtId="3" fontId="7" fillId="0" borderId="21" xfId="19444" applyNumberFormat="1" applyFont="1" applyFill="1" applyBorder="1" applyAlignment="1">
      <alignment horizontal="center"/>
    </xf>
    <xf numFmtId="168" fontId="7" fillId="0" borderId="21" xfId="19205" applyNumberFormat="1" applyFont="1" applyFill="1" applyBorder="1"/>
    <xf numFmtId="0" fontId="14" fillId="0" borderId="22" xfId="19444" applyFont="1" applyBorder="1" applyAlignment="1">
      <alignment wrapText="1"/>
    </xf>
    <xf numFmtId="0" fontId="27" fillId="0" borderId="19" xfId="19444" applyFont="1" applyBorder="1"/>
    <xf numFmtId="0" fontId="30" fillId="0" borderId="19" xfId="19444" applyFont="1" applyBorder="1"/>
    <xf numFmtId="0" fontId="28" fillId="0" borderId="19" xfId="19444" applyFont="1" applyBorder="1"/>
    <xf numFmtId="167" fontId="7" fillId="0" borderId="19" xfId="10402" applyNumberFormat="1" applyFont="1" applyFill="1" applyBorder="1"/>
    <xf numFmtId="167" fontId="7" fillId="0" borderId="19" xfId="10402" applyNumberFormat="1" applyFont="1" applyBorder="1"/>
    <xf numFmtId="168" fontId="7" fillId="0" borderId="19" xfId="10402" applyNumberFormat="1" applyFont="1" applyFill="1" applyBorder="1"/>
    <xf numFmtId="168" fontId="7" fillId="0" borderId="0" xfId="10402" applyNumberFormat="1" applyFont="1" applyBorder="1" applyAlignment="1">
      <alignment horizontal="right"/>
    </xf>
    <xf numFmtId="0" fontId="71" fillId="0" borderId="0" xfId="0" applyFont="1" applyBorder="1" applyAlignment="1">
      <alignment horizontal="right"/>
    </xf>
    <xf numFmtId="3" fontId="71" fillId="0" borderId="0" xfId="0" applyNumberFormat="1" applyFont="1" applyBorder="1" applyAlignment="1">
      <alignment horizontal="right"/>
    </xf>
    <xf numFmtId="3" fontId="7" fillId="0" borderId="0" xfId="10380" applyNumberFormat="1" applyFont="1" applyFill="1" applyBorder="1"/>
    <xf numFmtId="0" fontId="0" fillId="0" borderId="0" xfId="0"/>
    <xf numFmtId="171" fontId="0" fillId="0" borderId="0" xfId="0" applyNumberFormat="1"/>
    <xf numFmtId="0" fontId="74" fillId="0" borderId="10" xfId="10400" applyFont="1" applyFill="1" applyBorder="1"/>
    <xf numFmtId="0" fontId="0" fillId="0" borderId="0" xfId="0"/>
    <xf numFmtId="0" fontId="0" fillId="0" borderId="0" xfId="0" applyAlignment="1"/>
    <xf numFmtId="0" fontId="14" fillId="0" borderId="4" xfId="0" applyFont="1" applyFill="1" applyBorder="1" applyAlignment="1">
      <alignment vertical="center"/>
    </xf>
    <xf numFmtId="0" fontId="14" fillId="0" borderId="11" xfId="19444" applyFont="1" applyFill="1" applyBorder="1" applyAlignment="1">
      <alignment horizontal="center"/>
    </xf>
    <xf numFmtId="0" fontId="7" fillId="0" borderId="5" xfId="19444" applyBorder="1"/>
    <xf numFmtId="3" fontId="7" fillId="0" borderId="5" xfId="19444" applyNumberFormat="1" applyFont="1" applyFill="1" applyBorder="1"/>
    <xf numFmtId="3" fontId="7" fillId="0" borderId="5" xfId="19171" applyNumberFormat="1" applyFont="1" applyBorder="1"/>
    <xf numFmtId="0" fontId="21" fillId="0" borderId="5" xfId="19444" applyFont="1" applyBorder="1"/>
    <xf numFmtId="0" fontId="21" fillId="0" borderId="8" xfId="19444" applyFont="1" applyBorder="1"/>
    <xf numFmtId="0" fontId="7" fillId="0" borderId="11" xfId="19444" applyFont="1" applyBorder="1" applyAlignment="1">
      <alignment horizontal="center" vertical="top" wrapText="1"/>
    </xf>
    <xf numFmtId="0" fontId="17" fillId="0" borderId="7" xfId="0" applyFont="1" applyBorder="1" applyAlignment="1">
      <alignment horizontal="center" vertical="center"/>
    </xf>
    <xf numFmtId="0" fontId="17" fillId="0" borderId="0" xfId="0" applyFont="1" applyBorder="1" applyAlignment="1">
      <alignment horizontal="center" vertical="center"/>
    </xf>
    <xf numFmtId="0" fontId="16" fillId="0" borderId="0" xfId="0" applyFont="1" applyBorder="1"/>
    <xf numFmtId="0" fontId="0" fillId="0" borderId="11" xfId="0" applyBorder="1"/>
    <xf numFmtId="0" fontId="16" fillId="0" borderId="1" xfId="19444" applyFont="1" applyBorder="1" applyAlignment="1">
      <alignment vertical="top" wrapText="1"/>
    </xf>
    <xf numFmtId="0" fontId="7" fillId="0" borderId="2" xfId="19444" applyFont="1" applyBorder="1" applyAlignment="1">
      <alignment vertical="top" wrapText="1"/>
    </xf>
    <xf numFmtId="3" fontId="7" fillId="0" borderId="3" xfId="19444" applyNumberFormat="1" applyFont="1" applyBorder="1" applyAlignment="1">
      <alignment vertical="top" wrapText="1"/>
    </xf>
    <xf numFmtId="168" fontId="0" fillId="0" borderId="0" xfId="10402" applyNumberFormat="1" applyFont="1" applyBorder="1"/>
    <xf numFmtId="168" fontId="0" fillId="0" borderId="7" xfId="10402" applyNumberFormat="1" applyFont="1" applyBorder="1"/>
    <xf numFmtId="0" fontId="14" fillId="0" borderId="0" xfId="19444" applyFont="1" applyFill="1" applyBorder="1" applyAlignment="1">
      <alignment horizontal="center"/>
    </xf>
    <xf numFmtId="0" fontId="14" fillId="0" borderId="5" xfId="19444" applyFont="1" applyFill="1" applyBorder="1" applyAlignment="1">
      <alignment horizontal="center"/>
    </xf>
    <xf numFmtId="3" fontId="7" fillId="0" borderId="4" xfId="19444" applyNumberFormat="1" applyFont="1" applyFill="1" applyBorder="1"/>
    <xf numFmtId="0" fontId="14" fillId="0" borderId="5" xfId="19444" applyFont="1" applyFill="1" applyBorder="1" applyAlignment="1">
      <alignment horizontal="right"/>
    </xf>
    <xf numFmtId="3" fontId="7" fillId="0" borderId="6" xfId="19444" applyNumberFormat="1" applyFont="1" applyFill="1" applyBorder="1"/>
    <xf numFmtId="3" fontId="7" fillId="0" borderId="7" xfId="19444" applyNumberFormat="1" applyFont="1" applyFill="1" applyBorder="1"/>
    <xf numFmtId="0" fontId="7" fillId="0" borderId="4" xfId="10282" applyFont="1" applyBorder="1" applyAlignment="1">
      <alignment wrapText="1"/>
    </xf>
    <xf numFmtId="0" fontId="7" fillId="0" borderId="4" xfId="10282" applyFont="1" applyFill="1" applyBorder="1" applyAlignment="1">
      <alignment wrapText="1"/>
    </xf>
    <xf numFmtId="0" fontId="0" fillId="0" borderId="5" xfId="0" applyFill="1" applyBorder="1"/>
    <xf numFmtId="0" fontId="7" fillId="0" borderId="4" xfId="19444" applyFont="1" applyBorder="1"/>
    <xf numFmtId="0" fontId="14" fillId="0" borderId="4" xfId="10282" applyFont="1" applyFill="1" applyBorder="1"/>
    <xf numFmtId="0" fontId="0" fillId="0" borderId="47" xfId="0" applyBorder="1"/>
    <xf numFmtId="3" fontId="14" fillId="0" borderId="5" xfId="19444" applyNumberFormat="1" applyFont="1" applyFill="1" applyBorder="1" applyAlignment="1">
      <alignment horizontal="center"/>
    </xf>
    <xf numFmtId="0" fontId="17" fillId="0" borderId="6" xfId="0" applyFont="1" applyBorder="1" applyAlignment="1">
      <alignment horizontal="center" vertical="center"/>
    </xf>
    <xf numFmtId="0" fontId="74" fillId="0" borderId="7" xfId="10400" applyFont="1" applyFill="1" applyBorder="1"/>
    <xf numFmtId="0" fontId="7" fillId="0" borderId="4" xfId="19444" applyBorder="1"/>
    <xf numFmtId="0" fontId="14" fillId="0" borderId="5" xfId="19444" applyFont="1" applyBorder="1"/>
    <xf numFmtId="3" fontId="14" fillId="0" borderId="5" xfId="19444" applyNumberFormat="1" applyFont="1" applyBorder="1"/>
    <xf numFmtId="0" fontId="7" fillId="0" borderId="4" xfId="19444" applyFont="1" applyFill="1" applyBorder="1"/>
    <xf numFmtId="3" fontId="7" fillId="0" borderId="5" xfId="19171" applyNumberFormat="1" applyBorder="1"/>
    <xf numFmtId="3" fontId="20" fillId="0" borderId="4" xfId="19444" applyNumberFormat="1" applyFont="1" applyFill="1" applyBorder="1"/>
    <xf numFmtId="3" fontId="7" fillId="0" borderId="4" xfId="19444" applyNumberFormat="1" applyFont="1" applyFill="1" applyBorder="1" applyAlignment="1">
      <alignment horizontal="left"/>
    </xf>
    <xf numFmtId="0" fontId="64" fillId="0" borderId="4" xfId="19444" applyFont="1" applyBorder="1" applyAlignment="1">
      <alignment horizontal="justify" vertical="center" wrapText="1"/>
    </xf>
    <xf numFmtId="0" fontId="22" fillId="0" borderId="4" xfId="19444" applyFont="1" applyBorder="1"/>
    <xf numFmtId="0" fontId="64" fillId="0" borderId="4" xfId="19444" applyFont="1" applyBorder="1" applyAlignment="1">
      <alignment vertical="center" wrapText="1"/>
    </xf>
    <xf numFmtId="0" fontId="7" fillId="0" borderId="4" xfId="19444" applyBorder="1" applyAlignment="1">
      <alignment horizontal="right"/>
    </xf>
    <xf numFmtId="0" fontId="21" fillId="0" borderId="48" xfId="19444" applyFont="1" applyBorder="1"/>
    <xf numFmtId="167" fontId="7" fillId="0" borderId="5" xfId="19171" applyNumberFormat="1" applyFont="1" applyBorder="1"/>
    <xf numFmtId="167" fontId="7" fillId="0" borderId="8" xfId="19171" applyNumberFormat="1" applyFont="1" applyBorder="1"/>
    <xf numFmtId="0" fontId="14" fillId="0" borderId="9" xfId="19444" applyFont="1" applyBorder="1" applyAlignment="1">
      <alignment vertical="top" wrapText="1"/>
    </xf>
    <xf numFmtId="0" fontId="7" fillId="0" borderId="4" xfId="19444" applyFont="1" applyBorder="1" applyAlignment="1">
      <alignment vertical="top" wrapText="1"/>
    </xf>
    <xf numFmtId="0" fontId="7" fillId="0" borderId="3" xfId="19444" applyBorder="1"/>
    <xf numFmtId="3" fontId="16" fillId="0" borderId="4" xfId="19171" applyNumberFormat="1" applyFont="1" applyBorder="1"/>
    <xf numFmtId="3" fontId="7" fillId="0" borderId="4" xfId="19171" applyNumberFormat="1" applyFont="1" applyBorder="1"/>
    <xf numFmtId="3" fontId="7" fillId="0" borderId="6" xfId="19171" applyNumberFormat="1" applyFont="1" applyBorder="1"/>
    <xf numFmtId="0" fontId="7" fillId="0" borderId="8" xfId="19444" applyBorder="1"/>
    <xf numFmtId="0" fontId="7" fillId="0" borderId="6" xfId="19444" applyBorder="1"/>
    <xf numFmtId="0" fontId="16" fillId="0" borderId="0" xfId="0" applyFont="1" applyBorder="1" applyAlignment="1">
      <alignment horizontal="center"/>
    </xf>
    <xf numFmtId="0" fontId="7" fillId="0" borderId="19" xfId="19444" applyFont="1" applyFill="1" applyBorder="1" applyAlignment="1">
      <alignment horizontal="left"/>
    </xf>
    <xf numFmtId="0" fontId="7" fillId="0" borderId="20" xfId="19444" applyFont="1" applyFill="1" applyBorder="1" applyAlignment="1">
      <alignment horizontal="left"/>
    </xf>
    <xf numFmtId="0" fontId="7" fillId="0" borderId="4" xfId="19444" applyFill="1" applyBorder="1" applyAlignment="1">
      <alignment horizontal="left"/>
    </xf>
    <xf numFmtId="0" fontId="7" fillId="0" borderId="0" xfId="19444" applyFill="1" applyBorder="1"/>
    <xf numFmtId="0" fontId="7" fillId="0" borderId="5" xfId="19444" applyFill="1" applyBorder="1" applyAlignment="1">
      <alignment horizontal="right"/>
    </xf>
    <xf numFmtId="0" fontId="27" fillId="0" borderId="4" xfId="19444" applyFont="1" applyFill="1" applyBorder="1" applyAlignment="1">
      <alignment horizontal="left"/>
    </xf>
    <xf numFmtId="0" fontId="14" fillId="0" borderId="47" xfId="19444" applyFont="1" applyFill="1" applyBorder="1" applyAlignment="1">
      <alignment horizontal="left" wrapText="1"/>
    </xf>
    <xf numFmtId="0" fontId="14" fillId="0" borderId="5" xfId="19444" applyFont="1" applyFill="1" applyBorder="1" applyAlignment="1">
      <alignment horizontal="left" wrapText="1"/>
    </xf>
    <xf numFmtId="0" fontId="29" fillId="0" borderId="51" xfId="19444" applyFont="1" applyFill="1" applyBorder="1" applyAlignment="1">
      <alignment horizontal="left"/>
    </xf>
    <xf numFmtId="0" fontId="7" fillId="0" borderId="46" xfId="19444" applyFont="1" applyFill="1" applyBorder="1" applyAlignment="1">
      <alignment horizontal="left"/>
    </xf>
    <xf numFmtId="0" fontId="71" fillId="0" borderId="4" xfId="0" applyFont="1" applyBorder="1" applyAlignment="1">
      <alignment horizontal="right"/>
    </xf>
    <xf numFmtId="0" fontId="71" fillId="0" borderId="4" xfId="0" applyFont="1" applyFill="1" applyBorder="1" applyAlignment="1">
      <alignment horizontal="right"/>
    </xf>
    <xf numFmtId="0" fontId="31" fillId="0" borderId="4" xfId="19444" applyFont="1" applyFill="1" applyBorder="1" applyAlignment="1">
      <alignment horizontal="left" vertical="top"/>
    </xf>
    <xf numFmtId="0" fontId="31" fillId="0" borderId="0" xfId="19444" applyFont="1" applyFill="1" applyBorder="1"/>
    <xf numFmtId="3" fontId="7" fillId="0" borderId="5" xfId="19444" applyNumberFormat="1" applyFont="1" applyFill="1" applyBorder="1" applyAlignment="1">
      <alignment horizontal="right"/>
    </xf>
    <xf numFmtId="0" fontId="14" fillId="0" borderId="4" xfId="10416" applyFont="1" applyFill="1" applyBorder="1" applyAlignment="1">
      <alignment horizontal="right"/>
    </xf>
    <xf numFmtId="0" fontId="31" fillId="0" borderId="0" xfId="10416" applyFont="1" applyFill="1" applyBorder="1" applyAlignment="1"/>
    <xf numFmtId="0" fontId="7" fillId="0" borderId="0" xfId="10416" applyFont="1" applyFill="1" applyBorder="1" applyAlignment="1">
      <alignment horizontal="right"/>
    </xf>
    <xf numFmtId="0" fontId="7" fillId="0" borderId="4" xfId="10416" applyFont="1" applyFill="1" applyBorder="1" applyAlignment="1">
      <alignment horizontal="left"/>
    </xf>
    <xf numFmtId="0" fontId="7" fillId="0" borderId="0" xfId="10416" applyFont="1" applyFill="1" applyBorder="1"/>
    <xf numFmtId="0" fontId="7" fillId="0" borderId="0" xfId="10385" applyFont="1" applyFill="1" applyBorder="1" applyAlignment="1">
      <alignment horizontal="right"/>
    </xf>
    <xf numFmtId="0" fontId="7" fillId="0" borderId="4" xfId="10380" applyFill="1" applyBorder="1" applyAlignment="1">
      <alignment horizontal="right"/>
    </xf>
    <xf numFmtId="0" fontId="31" fillId="0" borderId="0" xfId="10380" applyFont="1" applyFill="1" applyBorder="1" applyAlignment="1"/>
    <xf numFmtId="0" fontId="7" fillId="0" borderId="0" xfId="10380" applyFill="1" applyBorder="1" applyAlignment="1">
      <alignment horizontal="right"/>
    </xf>
    <xf numFmtId="0" fontId="7" fillId="0" borderId="4" xfId="10380" applyFont="1" applyFill="1" applyBorder="1" applyAlignment="1">
      <alignment horizontal="left"/>
    </xf>
    <xf numFmtId="0" fontId="14" fillId="0" borderId="4" xfId="10380" applyFont="1" applyFill="1" applyBorder="1" applyAlignment="1">
      <alignment horizontal="right"/>
    </xf>
    <xf numFmtId="0" fontId="14" fillId="0" borderId="5" xfId="19444" applyFont="1" applyFill="1" applyBorder="1" applyAlignment="1">
      <alignment horizontal="left"/>
    </xf>
    <xf numFmtId="0" fontId="7" fillId="0" borderId="4" xfId="19444" applyFont="1" applyFill="1" applyBorder="1" applyAlignment="1">
      <alignment horizontal="left"/>
    </xf>
    <xf numFmtId="0" fontId="7" fillId="0" borderId="5" xfId="19444" applyFont="1" applyFill="1" applyBorder="1" applyAlignment="1">
      <alignment horizontal="right"/>
    </xf>
    <xf numFmtId="167" fontId="63" fillId="0" borderId="0" xfId="10402" applyNumberFormat="1" applyFont="1" applyFill="1" applyBorder="1" applyAlignment="1">
      <alignment horizontal="right"/>
    </xf>
    <xf numFmtId="0" fontId="31" fillId="0" borderId="0" xfId="19444" applyFont="1" applyFill="1" applyBorder="1" applyAlignment="1">
      <alignment horizontal="left"/>
    </xf>
    <xf numFmtId="3" fontId="63" fillId="0" borderId="0" xfId="19444" applyNumberFormat="1" applyFont="1" applyFill="1" applyBorder="1" applyAlignment="1">
      <alignment horizontal="right"/>
    </xf>
    <xf numFmtId="3" fontId="36" fillId="0" borderId="0" xfId="19444" applyNumberFormat="1" applyFont="1" applyFill="1" applyBorder="1" applyAlignment="1">
      <alignment horizontal="right"/>
    </xf>
    <xf numFmtId="0" fontId="0" fillId="0" borderId="6" xfId="0" applyBorder="1" applyAlignment="1">
      <alignment horizontal="left"/>
    </xf>
    <xf numFmtId="0" fontId="31" fillId="0" borderId="7" xfId="10380" applyFont="1" applyBorder="1"/>
    <xf numFmtId="3" fontId="7" fillId="0" borderId="7" xfId="10380" applyNumberFormat="1" applyFont="1" applyBorder="1" applyAlignment="1">
      <alignment horizontal="right"/>
    </xf>
    <xf numFmtId="0" fontId="7" fillId="0" borderId="7" xfId="10380" applyFont="1" applyBorder="1" applyAlignment="1">
      <alignment horizontal="right"/>
    </xf>
    <xf numFmtId="3" fontId="7" fillId="0" borderId="7" xfId="10380" applyNumberFormat="1" applyFont="1" applyFill="1" applyBorder="1" applyAlignment="1">
      <alignment horizontal="right"/>
    </xf>
    <xf numFmtId="0" fontId="0" fillId="0" borderId="7" xfId="0" applyBorder="1" applyAlignment="1">
      <alignment horizontal="right"/>
    </xf>
    <xf numFmtId="0" fontId="0" fillId="0" borderId="8" xfId="0" applyBorder="1" applyAlignment="1">
      <alignment horizontal="right"/>
    </xf>
    <xf numFmtId="0" fontId="14" fillId="0" borderId="0" xfId="10385" applyFont="1" applyFill="1" applyBorder="1"/>
    <xf numFmtId="0" fontId="15" fillId="0" borderId="0" xfId="19444" applyFont="1" applyFill="1" applyBorder="1"/>
    <xf numFmtId="3" fontId="0" fillId="0" borderId="19" xfId="0" applyNumberFormat="1" applyFill="1" applyBorder="1"/>
    <xf numFmtId="0" fontId="7" fillId="0" borderId="0" xfId="10380" applyBorder="1" applyAlignment="1">
      <alignment horizontal="left"/>
    </xf>
    <xf numFmtId="0" fontId="7" fillId="0" borderId="5" xfId="10380" applyBorder="1" applyAlignment="1">
      <alignment horizontal="right"/>
    </xf>
    <xf numFmtId="0" fontId="7" fillId="0" borderId="51" xfId="10380" applyBorder="1"/>
    <xf numFmtId="0" fontId="7" fillId="0" borderId="52" xfId="10380" applyBorder="1"/>
    <xf numFmtId="171" fontId="7" fillId="0" borderId="0" xfId="10402" applyNumberFormat="1" applyFont="1" applyBorder="1"/>
    <xf numFmtId="168" fontId="7" fillId="0" borderId="5" xfId="19205" applyNumberFormat="1" applyFont="1" applyFill="1" applyBorder="1"/>
    <xf numFmtId="0" fontId="7" fillId="0" borderId="5" xfId="10380" applyBorder="1"/>
    <xf numFmtId="0" fontId="19" fillId="0" borderId="11" xfId="0" applyFont="1" applyFill="1" applyBorder="1" applyAlignment="1">
      <alignment horizontal="center"/>
    </xf>
    <xf numFmtId="0" fontId="15" fillId="0" borderId="4" xfId="19444" applyFont="1" applyFill="1" applyBorder="1"/>
    <xf numFmtId="0" fontId="56" fillId="0" borderId="0" xfId="0" applyFont="1" applyBorder="1"/>
    <xf numFmtId="0" fontId="56" fillId="0" borderId="5" xfId="0" applyFont="1" applyBorder="1"/>
    <xf numFmtId="0" fontId="57" fillId="0" borderId="4" xfId="19444" applyFont="1" applyBorder="1"/>
    <xf numFmtId="0" fontId="15" fillId="0" borderId="4" xfId="19444" applyFont="1" applyBorder="1"/>
    <xf numFmtId="0" fontId="21" fillId="0" borderId="4" xfId="19444" applyFont="1" applyBorder="1"/>
    <xf numFmtId="0" fontId="21" fillId="0" borderId="5" xfId="0" applyFont="1" applyBorder="1"/>
    <xf numFmtId="0" fontId="58" fillId="0" borderId="0" xfId="0" applyFont="1" applyBorder="1" applyAlignment="1">
      <alignment horizontal="center"/>
    </xf>
    <xf numFmtId="0" fontId="59" fillId="0" borderId="0" xfId="0" applyFont="1" applyBorder="1" applyAlignment="1">
      <alignment horizontal="center"/>
    </xf>
    <xf numFmtId="0" fontId="7" fillId="0" borderId="6" xfId="19444" applyFont="1" applyBorder="1"/>
    <xf numFmtId="3" fontId="0" fillId="0" borderId="7" xfId="0" applyNumberFormat="1" applyBorder="1"/>
    <xf numFmtId="0" fontId="14" fillId="0" borderId="0" xfId="19444" applyFont="1" applyBorder="1" applyAlignment="1">
      <alignment horizontal="right"/>
    </xf>
    <xf numFmtId="0" fontId="7" fillId="0" borderId="5" xfId="19444" applyFont="1" applyBorder="1"/>
    <xf numFmtId="3" fontId="7" fillId="0" borderId="5" xfId="19444" applyNumberFormat="1" applyFont="1" applyBorder="1"/>
    <xf numFmtId="3" fontId="7" fillId="0" borderId="8" xfId="19444" applyNumberFormat="1" applyFont="1" applyBorder="1"/>
    <xf numFmtId="0" fontId="14" fillId="0" borderId="5" xfId="19444" applyFont="1" applyBorder="1" applyAlignment="1">
      <alignment horizontal="right"/>
    </xf>
    <xf numFmtId="0" fontId="7" fillId="0" borderId="14" xfId="0" applyFont="1" applyBorder="1"/>
    <xf numFmtId="0" fontId="27" fillId="0" borderId="4" xfId="0" applyFont="1" applyBorder="1"/>
    <xf numFmtId="0" fontId="14" fillId="0" borderId="47" xfId="0" applyFont="1" applyBorder="1" applyAlignment="1">
      <alignment horizontal="left" wrapText="1"/>
    </xf>
    <xf numFmtId="0" fontId="14" fillId="0" borderId="53" xfId="0" applyFont="1" applyBorder="1" applyAlignment="1">
      <alignment wrapText="1"/>
    </xf>
    <xf numFmtId="0" fontId="29" fillId="0" borderId="51" xfId="0" applyFont="1" applyBorder="1" applyAlignment="1">
      <alignment horizontal="left"/>
    </xf>
    <xf numFmtId="0" fontId="7" fillId="0" borderId="46" xfId="0" applyFont="1" applyBorder="1"/>
    <xf numFmtId="3" fontId="7" fillId="0" borderId="0" xfId="0" applyNumberFormat="1" applyFont="1" applyBorder="1" applyAlignment="1">
      <alignment horizontal="right"/>
    </xf>
    <xf numFmtId="3" fontId="7" fillId="0" borderId="5" xfId="0" applyNumberFormat="1" applyFont="1" applyBorder="1" applyAlignment="1">
      <alignment horizontal="right"/>
    </xf>
    <xf numFmtId="0" fontId="7" fillId="0" borderId="6" xfId="0" applyFont="1" applyBorder="1" applyAlignment="1">
      <alignment horizontal="right"/>
    </xf>
    <xf numFmtId="3" fontId="7" fillId="0" borderId="7" xfId="0" applyNumberFormat="1" applyFont="1" applyBorder="1" applyAlignment="1">
      <alignment horizontal="right"/>
    </xf>
    <xf numFmtId="3" fontId="7" fillId="0" borderId="8" xfId="0" applyNumberFormat="1" applyFont="1" applyBorder="1" applyAlignment="1">
      <alignment horizontal="right"/>
    </xf>
    <xf numFmtId="3" fontId="7" fillId="0" borderId="21" xfId="0" applyNumberFormat="1" applyFont="1" applyBorder="1" applyAlignment="1">
      <alignment horizontal="right"/>
    </xf>
    <xf numFmtId="0" fontId="7" fillId="0" borderId="15" xfId="0" applyFont="1" applyBorder="1"/>
    <xf numFmtId="0" fontId="14" fillId="0" borderId="5" xfId="0" applyFont="1" applyBorder="1" applyAlignment="1">
      <alignment wrapText="1"/>
    </xf>
    <xf numFmtId="0" fontId="7" fillId="0" borderId="6" xfId="0" applyFont="1" applyBorder="1"/>
    <xf numFmtId="0" fontId="7" fillId="0" borderId="8" xfId="0" applyFont="1" applyBorder="1"/>
    <xf numFmtId="0" fontId="19" fillId="0" borderId="0" xfId="0" applyFont="1" applyFill="1" applyBorder="1" applyAlignment="1"/>
    <xf numFmtId="0" fontId="7" fillId="0" borderId="40" xfId="0" applyFont="1" applyBorder="1"/>
    <xf numFmtId="0" fontId="14" fillId="0" borderId="41" xfId="0" applyFont="1" applyBorder="1" applyAlignment="1">
      <alignment wrapText="1"/>
    </xf>
    <xf numFmtId="0" fontId="14" fillId="0" borderId="46" xfId="0" applyFont="1" applyBorder="1"/>
    <xf numFmtId="0" fontId="7" fillId="0" borderId="19" xfId="10383" applyFont="1" applyBorder="1" applyAlignment="1">
      <alignment horizontal="center"/>
    </xf>
    <xf numFmtId="0" fontId="7" fillId="0" borderId="28" xfId="10383" applyFont="1" applyBorder="1" applyAlignment="1">
      <alignment horizontal="center"/>
    </xf>
    <xf numFmtId="0" fontId="7" fillId="0" borderId="4" xfId="10383" applyBorder="1"/>
    <xf numFmtId="0" fontId="7" fillId="0" borderId="0" xfId="10383" applyBorder="1"/>
    <xf numFmtId="0" fontId="7" fillId="0" borderId="5" xfId="10383" applyBorder="1"/>
    <xf numFmtId="0" fontId="27" fillId="0" borderId="4" xfId="10383" applyFont="1" applyBorder="1"/>
    <xf numFmtId="0" fontId="14" fillId="0" borderId="47" xfId="10383" applyFont="1" applyBorder="1" applyAlignment="1">
      <alignment horizontal="left" wrapText="1"/>
    </xf>
    <xf numFmtId="0" fontId="29" fillId="0" borderId="51" xfId="10383" applyFont="1" applyBorder="1" applyAlignment="1">
      <alignment horizontal="left"/>
    </xf>
    <xf numFmtId="0" fontId="7" fillId="0" borderId="46" xfId="10383" applyFont="1" applyBorder="1" applyAlignment="1">
      <alignment horizontal="center"/>
    </xf>
    <xf numFmtId="0" fontId="7" fillId="0" borderId="0" xfId="19444" applyBorder="1" applyAlignment="1">
      <alignment horizontal="right" vertical="center"/>
    </xf>
    <xf numFmtId="3" fontId="7" fillId="0" borderId="5" xfId="10383" applyNumberFormat="1" applyFont="1" applyFill="1" applyBorder="1" applyAlignment="1">
      <alignment horizontal="center" vertical="center"/>
    </xf>
    <xf numFmtId="3" fontId="7" fillId="0" borderId="57" xfId="10383" applyNumberFormat="1" applyFont="1" applyFill="1" applyBorder="1" applyAlignment="1">
      <alignment horizontal="right"/>
    </xf>
    <xf numFmtId="3" fontId="7" fillId="0" borderId="46" xfId="10383" applyNumberFormat="1" applyFont="1" applyFill="1" applyBorder="1" applyAlignment="1">
      <alignment horizontal="right" vertical="center"/>
    </xf>
    <xf numFmtId="0" fontId="31" fillId="0" borderId="0" xfId="10383" applyFont="1" applyBorder="1"/>
    <xf numFmtId="0" fontId="7" fillId="0" borderId="5" xfId="10383" applyFont="1" applyBorder="1"/>
    <xf numFmtId="167" fontId="7" fillId="0" borderId="5" xfId="10361" applyNumberFormat="1" applyFont="1" applyBorder="1"/>
    <xf numFmtId="0" fontId="21" fillId="0" borderId="0" xfId="10383" applyFont="1" applyBorder="1"/>
    <xf numFmtId="0" fontId="7" fillId="0" borderId="7" xfId="10383" applyFont="1" applyBorder="1"/>
    <xf numFmtId="0" fontId="14" fillId="0" borderId="5" xfId="10383" applyFont="1" applyBorder="1" applyAlignment="1">
      <alignment horizontal="center" vertical="top" wrapText="1"/>
    </xf>
    <xf numFmtId="0" fontId="7" fillId="0" borderId="23" xfId="0" applyFont="1" applyBorder="1" applyAlignment="1"/>
    <xf numFmtId="0" fontId="7" fillId="0" borderId="21" xfId="0" applyFont="1" applyBorder="1" applyAlignment="1"/>
    <xf numFmtId="0" fontId="14" fillId="0" borderId="0" xfId="0" applyFont="1" applyBorder="1" applyAlignment="1"/>
    <xf numFmtId="0" fontId="7" fillId="0" borderId="0" xfId="0" applyFont="1" applyBorder="1" applyAlignment="1"/>
    <xf numFmtId="0" fontId="7" fillId="0" borderId="5" xfId="0" applyFont="1" applyBorder="1" applyAlignment="1"/>
    <xf numFmtId="0" fontId="32" fillId="0" borderId="0" xfId="0" applyFont="1" applyBorder="1"/>
    <xf numFmtId="0" fontId="14" fillId="0" borderId="5" xfId="0" applyFont="1" applyBorder="1"/>
    <xf numFmtId="0" fontId="7" fillId="0" borderId="47" xfId="0" applyFont="1" applyBorder="1"/>
    <xf numFmtId="0" fontId="7" fillId="0" borderId="57" xfId="0" applyFont="1" applyBorder="1"/>
    <xf numFmtId="1" fontId="0" fillId="0" borderId="0" xfId="0" applyNumberFormat="1" applyBorder="1"/>
    <xf numFmtId="0" fontId="7" fillId="0" borderId="16" xfId="0" applyFont="1" applyBorder="1"/>
    <xf numFmtId="0" fontId="27" fillId="0" borderId="51" xfId="0" applyFont="1" applyBorder="1"/>
    <xf numFmtId="0" fontId="7" fillId="0" borderId="50" xfId="0" applyFont="1" applyBorder="1"/>
    <xf numFmtId="0" fontId="71" fillId="0" borderId="51" xfId="0" applyFont="1" applyBorder="1" applyAlignment="1">
      <alignment horizontal="right"/>
    </xf>
    <xf numFmtId="166" fontId="0" fillId="0" borderId="0" xfId="10402" applyNumberFormat="1" applyFont="1" applyBorder="1"/>
    <xf numFmtId="0" fontId="14" fillId="0" borderId="19" xfId="0" applyFont="1" applyBorder="1" applyAlignment="1">
      <alignment wrapText="1"/>
    </xf>
    <xf numFmtId="0" fontId="14" fillId="0" borderId="51" xfId="0" applyFont="1" applyBorder="1" applyAlignment="1">
      <alignment wrapText="1"/>
    </xf>
    <xf numFmtId="0" fontId="14" fillId="0" borderId="20" xfId="0" applyFont="1" applyBorder="1" applyAlignment="1">
      <alignment wrapText="1"/>
    </xf>
    <xf numFmtId="168" fontId="0" fillId="0" borderId="21" xfId="10402" applyNumberFormat="1" applyFont="1" applyBorder="1"/>
    <xf numFmtId="168" fontId="0" fillId="0" borderId="21" xfId="10402" applyNumberFormat="1" applyFont="1" applyFill="1" applyBorder="1"/>
    <xf numFmtId="168" fontId="0" fillId="0" borderId="40" xfId="10402" applyNumberFormat="1" applyFont="1" applyFill="1" applyBorder="1"/>
    <xf numFmtId="168" fontId="0" fillId="0" borderId="0" xfId="10402" applyNumberFormat="1" applyFont="1" applyFill="1" applyBorder="1"/>
    <xf numFmtId="0" fontId="70" fillId="0" borderId="2" xfId="0" applyFont="1" applyBorder="1"/>
    <xf numFmtId="0" fontId="14" fillId="0" borderId="46" xfId="0" applyFont="1" applyBorder="1" applyAlignment="1">
      <alignment wrapText="1"/>
    </xf>
    <xf numFmtId="168" fontId="0" fillId="0" borderId="5" xfId="10402" applyNumberFormat="1" applyFont="1" applyBorder="1"/>
    <xf numFmtId="0" fontId="0" fillId="0" borderId="4" xfId="0" applyFill="1" applyBorder="1"/>
    <xf numFmtId="168" fontId="0" fillId="0" borderId="5" xfId="10402" applyNumberFormat="1" applyFont="1" applyFill="1" applyBorder="1"/>
    <xf numFmtId="0" fontId="0" fillId="0" borderId="6" xfId="0" applyFill="1" applyBorder="1"/>
    <xf numFmtId="168" fontId="0" fillId="0" borderId="8" xfId="10402" applyNumberFormat="1" applyFont="1" applyFill="1" applyBorder="1"/>
    <xf numFmtId="0" fontId="27" fillId="0" borderId="51" xfId="0" applyFont="1" applyFill="1" applyBorder="1"/>
    <xf numFmtId="0" fontId="14" fillId="0" borderId="4" xfId="0" applyFont="1" applyFill="1" applyBorder="1" applyAlignment="1">
      <alignment horizontal="left" wrapText="1"/>
    </xf>
    <xf numFmtId="0" fontId="14" fillId="0" borderId="5" xfId="0" applyFont="1" applyFill="1" applyBorder="1" applyAlignment="1">
      <alignment wrapText="1"/>
    </xf>
    <xf numFmtId="0" fontId="7" fillId="0" borderId="4" xfId="24441" applyBorder="1"/>
    <xf numFmtId="0" fontId="7" fillId="0" borderId="5" xfId="0" applyFont="1" applyFill="1" applyBorder="1"/>
    <xf numFmtId="0" fontId="7" fillId="0" borderId="4" xfId="24441" applyFill="1" applyBorder="1"/>
    <xf numFmtId="0" fontId="7" fillId="0" borderId="0" xfId="24441" applyFill="1" applyBorder="1"/>
    <xf numFmtId="0" fontId="7" fillId="0" borderId="5" xfId="24441" applyFill="1" applyBorder="1"/>
    <xf numFmtId="168" fontId="35" fillId="0" borderId="0" xfId="20487" applyNumberFormat="1" applyFont="1" applyBorder="1"/>
    <xf numFmtId="168" fontId="7" fillId="0" borderId="0" xfId="19444" applyNumberFormat="1" applyBorder="1"/>
    <xf numFmtId="0" fontId="7" fillId="0" borderId="4" xfId="10380" applyFill="1" applyBorder="1"/>
    <xf numFmtId="0" fontId="16" fillId="0" borderId="4" xfId="10380" applyFont="1" applyFill="1" applyBorder="1"/>
    <xf numFmtId="3" fontId="7" fillId="0" borderId="0" xfId="10380" applyNumberFormat="1" applyFill="1" applyBorder="1" applyAlignment="1">
      <alignment horizontal="right"/>
    </xf>
    <xf numFmtId="0" fontId="0" fillId="0" borderId="4" xfId="10380" applyFont="1" applyFill="1" applyBorder="1"/>
    <xf numFmtId="0" fontId="7" fillId="0" borderId="4" xfId="10380" applyFont="1" applyFill="1" applyBorder="1"/>
    <xf numFmtId="0" fontId="7" fillId="0" borderId="6" xfId="10380" applyFill="1" applyBorder="1"/>
    <xf numFmtId="3" fontId="7" fillId="0" borderId="7" xfId="10380" applyNumberFormat="1" applyFont="1" applyFill="1" applyBorder="1"/>
    <xf numFmtId="0" fontId="7" fillId="0" borderId="7" xfId="10380" applyFont="1" applyFill="1" applyBorder="1"/>
    <xf numFmtId="0" fontId="7" fillId="0" borderId="7" xfId="10380" applyBorder="1"/>
    <xf numFmtId="0" fontId="34" fillId="0" borderId="4" xfId="10380" applyFont="1" applyFill="1" applyBorder="1"/>
    <xf numFmtId="0" fontId="33" fillId="0" borderId="0" xfId="10380" applyFont="1" applyFill="1" applyBorder="1" applyAlignment="1">
      <alignment horizontal="right" vertical="center"/>
    </xf>
    <xf numFmtId="0" fontId="0" fillId="0" borderId="6" xfId="10380" applyFont="1" applyFill="1" applyBorder="1"/>
    <xf numFmtId="0" fontId="33" fillId="0" borderId="7" xfId="10380" applyFont="1" applyBorder="1" applyAlignment="1">
      <alignment horizontal="right" vertical="center" wrapText="1"/>
    </xf>
    <xf numFmtId="49" fontId="14" fillId="0" borderId="4" xfId="10380" applyNumberFormat="1" applyFont="1" applyFill="1" applyBorder="1" applyAlignment="1">
      <alignment horizontal="left" wrapText="1"/>
    </xf>
    <xf numFmtId="49" fontId="7" fillId="0" borderId="4" xfId="10380" applyNumberFormat="1" applyFont="1" applyFill="1" applyBorder="1" applyAlignment="1">
      <alignment horizontal="left" wrapText="1"/>
    </xf>
    <xf numFmtId="0" fontId="72" fillId="0" borderId="0" xfId="0" applyFont="1" applyBorder="1"/>
    <xf numFmtId="0" fontId="38" fillId="0" borderId="6" xfId="10400" applyFont="1" applyFill="1" applyBorder="1"/>
    <xf numFmtId="0" fontId="7" fillId="0" borderId="7" xfId="10380" applyFill="1" applyBorder="1"/>
    <xf numFmtId="1" fontId="7" fillId="0" borderId="7" xfId="10380" applyNumberFormat="1" applyFill="1" applyBorder="1"/>
    <xf numFmtId="0" fontId="14" fillId="0" borderId="4" xfId="10380" applyFont="1" applyFill="1" applyBorder="1"/>
    <xf numFmtId="0" fontId="0" fillId="0" borderId="4" xfId="10380" applyFont="1" applyFill="1" applyBorder="1" applyAlignment="1"/>
    <xf numFmtId="0" fontId="7" fillId="0" borderId="4" xfId="10380" applyFont="1" applyFill="1" applyBorder="1" applyAlignment="1">
      <alignment vertical="top"/>
    </xf>
    <xf numFmtId="0" fontId="0" fillId="0" borderId="0" xfId="10380" applyFont="1" applyFill="1" applyBorder="1" applyAlignment="1">
      <alignment vertical="top"/>
    </xf>
    <xf numFmtId="1" fontId="7" fillId="0" borderId="0" xfId="10380" applyNumberFormat="1" applyFill="1" applyBorder="1"/>
    <xf numFmtId="0" fontId="7" fillId="0" borderId="4" xfId="10380" applyFill="1" applyBorder="1" applyAlignment="1">
      <alignment wrapText="1"/>
    </xf>
    <xf numFmtId="0" fontId="0" fillId="0" borderId="7" xfId="10380" applyFont="1" applyFill="1" applyBorder="1" applyAlignment="1">
      <alignment vertical="top"/>
    </xf>
    <xf numFmtId="0" fontId="0" fillId="0" borderId="4" xfId="10380" applyFont="1" applyFill="1" applyBorder="1" applyAlignment="1">
      <alignment vertical="top"/>
    </xf>
    <xf numFmtId="0" fontId="55" fillId="0" borderId="4" xfId="0" applyFont="1" applyBorder="1"/>
    <xf numFmtId="0" fontId="68" fillId="0" borderId="4" xfId="0" applyFont="1" applyBorder="1"/>
    <xf numFmtId="0" fontId="0" fillId="0" borderId="51" xfId="0" applyBorder="1"/>
    <xf numFmtId="0" fontId="14" fillId="0" borderId="47" xfId="0" applyFont="1" applyBorder="1"/>
    <xf numFmtId="0" fontId="0" fillId="0" borderId="57" xfId="0" applyBorder="1"/>
    <xf numFmtId="0" fontId="7" fillId="0" borderId="51" xfId="0" applyFont="1" applyBorder="1"/>
    <xf numFmtId="0" fontId="16" fillId="0" borderId="47" xfId="0" applyFont="1" applyBorder="1"/>
    <xf numFmtId="0" fontId="16" fillId="0" borderId="4" xfId="0" applyFont="1" applyBorder="1"/>
    <xf numFmtId="0" fontId="0" fillId="0" borderId="52" xfId="0" applyBorder="1"/>
    <xf numFmtId="0" fontId="14" fillId="0" borderId="6" xfId="0" applyFont="1" applyBorder="1"/>
    <xf numFmtId="0" fontId="76" fillId="0" borderId="19" xfId="19444" applyFont="1" applyBorder="1"/>
    <xf numFmtId="0" fontId="20" fillId="0" borderId="19" xfId="19444" applyFont="1" applyBorder="1"/>
    <xf numFmtId="0" fontId="27" fillId="0" borderId="51" xfId="19444" applyFont="1" applyBorder="1"/>
    <xf numFmtId="0" fontId="14" fillId="0" borderId="4" xfId="19444" applyFont="1" applyBorder="1" applyAlignment="1">
      <alignment horizontal="left" wrapText="1"/>
    </xf>
    <xf numFmtId="0" fontId="29" fillId="0" borderId="4" xfId="19444" applyFont="1" applyBorder="1" applyAlignment="1">
      <alignment horizontal="left"/>
    </xf>
    <xf numFmtId="0" fontId="19" fillId="0" borderId="4" xfId="19444" applyFont="1" applyBorder="1"/>
    <xf numFmtId="0" fontId="28" fillId="0" borderId="5" xfId="0" applyFont="1" applyBorder="1"/>
    <xf numFmtId="0" fontId="31" fillId="0" borderId="4" xfId="19444" applyFont="1" applyBorder="1" applyAlignment="1">
      <alignment horizontal="right" vertical="top"/>
    </xf>
    <xf numFmtId="0" fontId="31" fillId="0" borderId="4" xfId="19444" applyFont="1" applyBorder="1"/>
    <xf numFmtId="0" fontId="0" fillId="0" borderId="46" xfId="0" applyBorder="1"/>
    <xf numFmtId="0" fontId="19" fillId="0" borderId="51" xfId="19444" applyFont="1" applyBorder="1"/>
    <xf numFmtId="0" fontId="28" fillId="0" borderId="46" xfId="0" applyFont="1" applyBorder="1"/>
    <xf numFmtId="167" fontId="7" fillId="0" borderId="5" xfId="10402" applyNumberFormat="1" applyFont="1" applyBorder="1"/>
    <xf numFmtId="0" fontId="14" fillId="0" borderId="51" xfId="19444" applyFont="1" applyBorder="1"/>
    <xf numFmtId="167" fontId="7" fillId="0" borderId="46" xfId="10402" applyNumberFormat="1" applyFont="1" applyBorder="1"/>
    <xf numFmtId="0" fontId="14" fillId="0" borderId="0" xfId="10381" applyFont="1" applyBorder="1" applyAlignment="1"/>
    <xf numFmtId="0" fontId="7" fillId="0" borderId="0" xfId="10381" applyFont="1" applyBorder="1" applyAlignment="1"/>
    <xf numFmtId="0" fontId="7" fillId="0" borderId="19" xfId="10380" applyFont="1" applyBorder="1"/>
    <xf numFmtId="0" fontId="7" fillId="0" borderId="25" xfId="10380" applyFont="1" applyBorder="1"/>
    <xf numFmtId="0" fontId="27" fillId="0" borderId="4" xfId="10380" applyFont="1" applyBorder="1"/>
    <xf numFmtId="0" fontId="27" fillId="0" borderId="0" xfId="10380" applyFont="1" applyBorder="1"/>
    <xf numFmtId="0" fontId="14" fillId="0" borderId="47" xfId="10380" applyFont="1" applyBorder="1" applyAlignment="1">
      <alignment horizontal="left" wrapText="1"/>
    </xf>
    <xf numFmtId="0" fontId="14" fillId="0" borderId="53" xfId="10380" applyFont="1" applyBorder="1" applyAlignment="1">
      <alignment wrapText="1"/>
    </xf>
    <xf numFmtId="0" fontId="29" fillId="0" borderId="51" xfId="10380" applyFont="1" applyBorder="1" applyAlignment="1">
      <alignment horizontal="left"/>
    </xf>
    <xf numFmtId="0" fontId="7" fillId="0" borderId="46" xfId="10380" applyFont="1" applyBorder="1"/>
    <xf numFmtId="0" fontId="31" fillId="0" borderId="4" xfId="10380" applyFont="1" applyBorder="1" applyAlignment="1">
      <alignment horizontal="right" vertical="top"/>
    </xf>
    <xf numFmtId="0" fontId="31" fillId="0" borderId="0" xfId="10380" applyFont="1" applyBorder="1"/>
    <xf numFmtId="3" fontId="7" fillId="0" borderId="5" xfId="10380" applyNumberFormat="1" applyFont="1" applyBorder="1"/>
    <xf numFmtId="0" fontId="7" fillId="0" borderId="4" xfId="10380" applyFont="1" applyBorder="1"/>
    <xf numFmtId="0" fontId="16" fillId="0" borderId="0" xfId="10380" applyFont="1" applyBorder="1"/>
    <xf numFmtId="0" fontId="7" fillId="0" borderId="0" xfId="10380" applyFont="1" applyBorder="1" applyAlignment="1">
      <alignment vertical="top" wrapText="1"/>
    </xf>
    <xf numFmtId="0" fontId="7" fillId="0" borderId="6" xfId="10380" applyBorder="1"/>
    <xf numFmtId="0" fontId="0" fillId="0" borderId="50" xfId="0" applyBorder="1"/>
    <xf numFmtId="3" fontId="7" fillId="0" borderId="5" xfId="0" applyNumberFormat="1" applyFont="1" applyBorder="1" applyAlignment="1">
      <alignment horizontal="center"/>
    </xf>
    <xf numFmtId="0" fontId="14" fillId="0" borderId="21" xfId="0" applyFont="1" applyBorder="1" applyAlignment="1">
      <alignment wrapText="1"/>
    </xf>
    <xf numFmtId="3" fontId="7" fillId="0" borderId="21" xfId="0" applyNumberFormat="1" applyFont="1" applyFill="1" applyBorder="1" applyAlignment="1">
      <alignment horizontal="right"/>
    </xf>
    <xf numFmtId="3" fontId="7" fillId="0" borderId="5" xfId="0" applyNumberFormat="1" applyFont="1" applyFill="1" applyBorder="1" applyAlignment="1">
      <alignment horizontal="right"/>
    </xf>
    <xf numFmtId="3" fontId="7" fillId="0" borderId="19" xfId="0" applyNumberFormat="1" applyFont="1" applyBorder="1" applyAlignment="1">
      <alignment horizontal="right"/>
    </xf>
    <xf numFmtId="3" fontId="7" fillId="0" borderId="20" xfId="0" applyNumberFormat="1" applyFont="1" applyBorder="1" applyAlignment="1">
      <alignment horizontal="right"/>
    </xf>
    <xf numFmtId="3" fontId="7" fillId="0" borderId="46" xfId="0" applyNumberFormat="1" applyFont="1" applyBorder="1" applyAlignment="1">
      <alignment horizontal="right"/>
    </xf>
    <xf numFmtId="0" fontId="0" fillId="0" borderId="0" xfId="0" applyAlignment="1">
      <alignment horizontal="center"/>
    </xf>
    <xf numFmtId="3" fontId="0" fillId="0" borderId="7" xfId="0" applyNumberFormat="1" applyFill="1" applyBorder="1"/>
    <xf numFmtId="3" fontId="7" fillId="0" borderId="1" xfId="19444" applyNumberFormat="1" applyFont="1" applyFill="1" applyBorder="1"/>
    <xf numFmtId="0" fontId="7" fillId="0" borderId="2" xfId="19444" applyBorder="1"/>
    <xf numFmtId="3" fontId="0" fillId="0" borderId="5" xfId="0" applyNumberFormat="1" applyBorder="1"/>
    <xf numFmtId="0" fontId="75" fillId="0" borderId="4" xfId="19444" applyFont="1" applyBorder="1" applyAlignment="1">
      <alignment horizontal="justify" vertical="center" wrapText="1"/>
    </xf>
    <xf numFmtId="0" fontId="75" fillId="0" borderId="4" xfId="19444" applyFont="1" applyBorder="1" applyAlignment="1">
      <alignment vertical="center" wrapText="1"/>
    </xf>
    <xf numFmtId="3" fontId="8" fillId="0" borderId="4" xfId="19444" applyNumberFormat="1" applyFont="1" applyFill="1" applyBorder="1"/>
    <xf numFmtId="0" fontId="21" fillId="0" borderId="6" xfId="19444" applyFont="1" applyBorder="1"/>
    <xf numFmtId="164" fontId="0" fillId="0" borderId="0" xfId="0" applyNumberFormat="1" applyBorder="1"/>
    <xf numFmtId="164" fontId="7" fillId="0" borderId="0" xfId="0" applyNumberFormat="1" applyFont="1" applyBorder="1"/>
    <xf numFmtId="164" fontId="7" fillId="0" borderId="5" xfId="0" applyNumberFormat="1" applyFont="1" applyBorder="1"/>
    <xf numFmtId="168" fontId="7" fillId="0" borderId="23" xfId="19205" applyNumberFormat="1" applyFont="1" applyFill="1" applyBorder="1"/>
    <xf numFmtId="0" fontId="7" fillId="0" borderId="51" xfId="24441" applyBorder="1"/>
    <xf numFmtId="0" fontId="7" fillId="0" borderId="19" xfId="24441" applyBorder="1"/>
    <xf numFmtId="168" fontId="7" fillId="0" borderId="19" xfId="10402" applyNumberFormat="1" applyFont="1" applyBorder="1" applyAlignment="1">
      <alignment horizontal="right"/>
    </xf>
    <xf numFmtId="0" fontId="28" fillId="0" borderId="23" xfId="10380" applyFont="1" applyBorder="1"/>
    <xf numFmtId="0" fontId="28" fillId="0" borderId="13" xfId="10380" applyFont="1" applyBorder="1"/>
    <xf numFmtId="3" fontId="7" fillId="0" borderId="21" xfId="10380" applyNumberFormat="1" applyFont="1" applyBorder="1"/>
    <xf numFmtId="0" fontId="24" fillId="0" borderId="21" xfId="10380" applyFont="1" applyBorder="1"/>
    <xf numFmtId="0" fontId="7" fillId="0" borderId="21" xfId="10380" applyBorder="1"/>
    <xf numFmtId="0" fontId="28" fillId="0" borderId="57" xfId="10380" applyFont="1" applyBorder="1"/>
    <xf numFmtId="0" fontId="0" fillId="28" borderId="0" xfId="0" applyFill="1"/>
    <xf numFmtId="3" fontId="7" fillId="0" borderId="0" xfId="19444" quotePrefix="1" applyNumberFormat="1" applyFont="1" applyFill="1" applyBorder="1" applyAlignment="1">
      <alignment horizontal="center"/>
    </xf>
    <xf numFmtId="0" fontId="0" fillId="0" borderId="0" xfId="0"/>
    <xf numFmtId="0" fontId="0" fillId="0" borderId="0" xfId="0" applyBorder="1"/>
    <xf numFmtId="0" fontId="0" fillId="0" borderId="0" xfId="0"/>
    <xf numFmtId="0" fontId="66" fillId="0" borderId="0" xfId="0" applyFont="1" applyFill="1" applyAlignment="1">
      <alignment horizontal="right"/>
    </xf>
    <xf numFmtId="0" fontId="7" fillId="0" borderId="19" xfId="0" applyFont="1" applyFill="1" applyBorder="1" applyAlignment="1">
      <alignment horizontal="center"/>
    </xf>
    <xf numFmtId="0" fontId="7" fillId="0" borderId="6" xfId="10380" applyFont="1" applyFill="1" applyBorder="1" applyAlignment="1">
      <alignment vertical="top"/>
    </xf>
    <xf numFmtId="3" fontId="0" fillId="0" borderId="23" xfId="0" applyNumberFormat="1" applyFill="1" applyBorder="1"/>
    <xf numFmtId="171" fontId="0" fillId="0" borderId="13" xfId="28372" applyNumberFormat="1" applyFont="1" applyFill="1" applyBorder="1"/>
    <xf numFmtId="3" fontId="0" fillId="0" borderId="24" xfId="0" applyNumberFormat="1" applyFill="1" applyBorder="1"/>
    <xf numFmtId="171" fontId="0" fillId="0" borderId="23" xfId="28372" applyNumberFormat="1" applyFont="1" applyBorder="1"/>
    <xf numFmtId="171" fontId="0" fillId="0" borderId="13" xfId="28372" applyNumberFormat="1" applyFont="1" applyBorder="1"/>
    <xf numFmtId="171" fontId="0" fillId="0" borderId="57" xfId="28372" applyNumberFormat="1" applyFont="1" applyBorder="1"/>
    <xf numFmtId="3" fontId="0" fillId="0" borderId="21" xfId="0" applyNumberFormat="1" applyFill="1" applyBorder="1"/>
    <xf numFmtId="171" fontId="0" fillId="0" borderId="0" xfId="28372" applyNumberFormat="1" applyFont="1" applyFill="1" applyBorder="1"/>
    <xf numFmtId="3" fontId="0" fillId="0" borderId="22" xfId="0" applyNumberFormat="1" applyFill="1" applyBorder="1"/>
    <xf numFmtId="171" fontId="0" fillId="0" borderId="21" xfId="28372" applyNumberFormat="1" applyFont="1" applyBorder="1"/>
    <xf numFmtId="171" fontId="0" fillId="0" borderId="0" xfId="28372" applyNumberFormat="1" applyFont="1" applyBorder="1"/>
    <xf numFmtId="171" fontId="0" fillId="0" borderId="5" xfId="28372" applyNumberFormat="1" applyFont="1" applyBorder="1"/>
    <xf numFmtId="171" fontId="0" fillId="0" borderId="21" xfId="28372" applyNumberFormat="1" applyFont="1" applyFill="1" applyBorder="1"/>
    <xf numFmtId="171" fontId="0" fillId="0" borderId="22" xfId="28372" applyNumberFormat="1" applyFont="1" applyFill="1" applyBorder="1"/>
    <xf numFmtId="3" fontId="0" fillId="0" borderId="20" xfId="0" applyNumberFormat="1" applyFill="1" applyBorder="1"/>
    <xf numFmtId="3" fontId="0" fillId="0" borderId="25" xfId="0" applyNumberFormat="1" applyFill="1" applyBorder="1"/>
    <xf numFmtId="171" fontId="0" fillId="0" borderId="20" xfId="28372" applyNumberFormat="1" applyFont="1" applyBorder="1"/>
    <xf numFmtId="171" fontId="0" fillId="0" borderId="46" xfId="28372" applyNumberFormat="1" applyFont="1" applyBorder="1"/>
    <xf numFmtId="0" fontId="7" fillId="0" borderId="5" xfId="24441" applyBorder="1"/>
    <xf numFmtId="0" fontId="14" fillId="0" borderId="4" xfId="24441" applyFont="1" applyBorder="1"/>
    <xf numFmtId="0" fontId="14" fillId="0" borderId="21" xfId="24441" applyFont="1" applyBorder="1" applyAlignment="1">
      <alignment wrapText="1"/>
    </xf>
    <xf numFmtId="0" fontId="14" fillId="0" borderId="0" xfId="24441" applyFont="1" applyBorder="1" applyAlignment="1">
      <alignment wrapText="1"/>
    </xf>
    <xf numFmtId="0" fontId="14" fillId="0" borderId="22" xfId="24441" applyFont="1" applyBorder="1" applyAlignment="1">
      <alignment wrapText="1"/>
    </xf>
    <xf numFmtId="0" fontId="14" fillId="0" borderId="5" xfId="24441" applyFont="1" applyBorder="1" applyAlignment="1">
      <alignment wrapText="1"/>
    </xf>
    <xf numFmtId="0" fontId="7" fillId="0" borderId="20" xfId="24441" applyFont="1" applyBorder="1"/>
    <xf numFmtId="0" fontId="7" fillId="0" borderId="19" xfId="24441" applyFont="1" applyBorder="1"/>
    <xf numFmtId="0" fontId="7" fillId="0" borderId="25" xfId="24441" applyFont="1" applyBorder="1"/>
    <xf numFmtId="0" fontId="7" fillId="0" borderId="23" xfId="24441" applyBorder="1"/>
    <xf numFmtId="0" fontId="7" fillId="0" borderId="13" xfId="24441" applyBorder="1"/>
    <xf numFmtId="3" fontId="7" fillId="0" borderId="20" xfId="24441" applyNumberFormat="1" applyBorder="1"/>
    <xf numFmtId="3" fontId="7" fillId="0" borderId="0" xfId="24441" applyNumberFormat="1" applyBorder="1"/>
    <xf numFmtId="167" fontId="7" fillId="0" borderId="0" xfId="10402" applyNumberFormat="1" applyFont="1"/>
    <xf numFmtId="168" fontId="35" fillId="0" borderId="0" xfId="10402" applyNumberFormat="1" applyFont="1" applyFill="1" applyBorder="1" applyAlignment="1">
      <alignment horizontal="right" vertical="top"/>
    </xf>
    <xf numFmtId="168" fontId="7" fillId="0" borderId="0" xfId="10402" applyNumberFormat="1" applyFont="1" applyFill="1" applyBorder="1" applyAlignment="1">
      <alignment horizontal="right" vertical="top"/>
    </xf>
    <xf numFmtId="168" fontId="35" fillId="0" borderId="0" xfId="10402" applyNumberFormat="1" applyFont="1" applyFill="1" applyBorder="1"/>
    <xf numFmtId="171" fontId="0" fillId="0" borderId="44" xfId="20490" applyNumberFormat="1" applyFont="1" applyFill="1" applyBorder="1"/>
    <xf numFmtId="171" fontId="0" fillId="0" borderId="22" xfId="20490" applyNumberFormat="1" applyFont="1" applyFill="1" applyBorder="1"/>
    <xf numFmtId="0" fontId="0" fillId="0" borderId="44" xfId="0" applyFill="1" applyBorder="1"/>
    <xf numFmtId="0" fontId="7" fillId="0" borderId="44" xfId="0" applyFont="1" applyFill="1" applyBorder="1"/>
    <xf numFmtId="0" fontId="0" fillId="0" borderId="13" xfId="0" applyFill="1" applyBorder="1"/>
    <xf numFmtId="0" fontId="0" fillId="0" borderId="12" xfId="0" applyFill="1" applyBorder="1"/>
    <xf numFmtId="168" fontId="35" fillId="0" borderId="0" xfId="20487" applyNumberFormat="1" applyFont="1" applyFill="1" applyBorder="1"/>
    <xf numFmtId="168" fontId="7" fillId="0" borderId="0" xfId="10402" applyNumberFormat="1" applyFont="1" applyFill="1" applyBorder="1" applyAlignment="1">
      <alignment horizontal="right"/>
    </xf>
    <xf numFmtId="0" fontId="7" fillId="0" borderId="0" xfId="24441" applyFont="1" applyFill="1" applyBorder="1"/>
    <xf numFmtId="3" fontId="7" fillId="0" borderId="0" xfId="0" quotePrefix="1" applyNumberFormat="1" applyFont="1" applyAlignment="1">
      <alignment horizontal="right"/>
    </xf>
    <xf numFmtId="3" fontId="7" fillId="0" borderId="0" xfId="0" quotePrefix="1" applyNumberFormat="1" applyFont="1" applyBorder="1" applyAlignment="1">
      <alignment horizontal="right"/>
    </xf>
    <xf numFmtId="3" fontId="7" fillId="0" borderId="5" xfId="0" quotePrefix="1" applyNumberFormat="1" applyFont="1" applyBorder="1" applyAlignment="1">
      <alignment horizontal="right"/>
    </xf>
    <xf numFmtId="168" fontId="0" fillId="0" borderId="0" xfId="10281" applyNumberFormat="1" applyFont="1" applyBorder="1" applyAlignment="1">
      <alignment horizontal="left" indent="2"/>
    </xf>
    <xf numFmtId="0" fontId="7" fillId="0" borderId="0" xfId="10383" applyFont="1" applyFill="1" applyBorder="1"/>
    <xf numFmtId="0" fontId="35" fillId="0" borderId="4" xfId="10383" applyFont="1" applyFill="1" applyBorder="1" applyAlignment="1">
      <alignment horizontal="left" vertical="center"/>
    </xf>
    <xf numFmtId="0" fontId="35" fillId="0" borderId="47" xfId="10383" applyFont="1" applyFill="1" applyBorder="1" applyAlignment="1">
      <alignment horizontal="left" vertical="center"/>
    </xf>
    <xf numFmtId="0" fontId="7" fillId="0" borderId="51" xfId="10383" applyFont="1" applyFill="1" applyBorder="1" applyAlignment="1">
      <alignment horizontal="left"/>
    </xf>
    <xf numFmtId="3" fontId="7" fillId="0" borderId="0" xfId="0" quotePrefix="1" applyNumberFormat="1" applyFont="1" applyFill="1" applyBorder="1" applyAlignment="1">
      <alignment horizontal="right"/>
    </xf>
    <xf numFmtId="0" fontId="0" fillId="0" borderId="0" xfId="0" applyFont="1" applyFill="1" applyBorder="1"/>
    <xf numFmtId="3" fontId="7" fillId="0" borderId="0" xfId="0" quotePrefix="1" applyNumberFormat="1" applyFont="1"/>
    <xf numFmtId="3" fontId="7" fillId="0" borderId="0" xfId="0" applyNumberFormat="1" applyFont="1" applyFill="1"/>
    <xf numFmtId="3" fontId="0" fillId="0" borderId="44" xfId="0" applyNumberFormat="1" applyFill="1" applyBorder="1"/>
    <xf numFmtId="0" fontId="0" fillId="0" borderId="44" xfId="0" applyBorder="1"/>
    <xf numFmtId="3" fontId="0" fillId="0" borderId="43" xfId="0" applyNumberFormat="1" applyBorder="1"/>
    <xf numFmtId="171" fontId="0" fillId="0" borderId="0" xfId="20490" applyNumberFormat="1" applyFont="1" applyFill="1" applyBorder="1"/>
    <xf numFmtId="1" fontId="0" fillId="0" borderId="24" xfId="0" applyNumberFormat="1" applyFill="1" applyBorder="1"/>
    <xf numFmtId="1" fontId="0" fillId="0" borderId="25" xfId="0" applyNumberFormat="1" applyFill="1" applyBorder="1"/>
    <xf numFmtId="1" fontId="0" fillId="0" borderId="39" xfId="0" applyNumberFormat="1" applyFill="1" applyBorder="1"/>
    <xf numFmtId="0" fontId="7" fillId="0" borderId="0" xfId="10380" applyFont="1" applyBorder="1" applyAlignment="1">
      <alignment wrapText="1"/>
    </xf>
    <xf numFmtId="0" fontId="14" fillId="0" borderId="6" xfId="0" applyFont="1" applyFill="1" applyBorder="1"/>
    <xf numFmtId="0" fontId="7" fillId="0" borderId="7" xfId="10380" applyFont="1" applyBorder="1" applyAlignment="1">
      <alignment wrapText="1"/>
    </xf>
    <xf numFmtId="0" fontId="7" fillId="0" borderId="0" xfId="0" applyFont="1" applyBorder="1" applyAlignment="1">
      <alignment wrapText="1"/>
    </xf>
    <xf numFmtId="171" fontId="0" fillId="0" borderId="13" xfId="20490" applyNumberFormat="1" applyFont="1" applyBorder="1"/>
    <xf numFmtId="171" fontId="0" fillId="0" borderId="0" xfId="20490" applyNumberFormat="1" applyFont="1" applyBorder="1"/>
    <xf numFmtId="0" fontId="14" fillId="0" borderId="52" xfId="0" applyFont="1" applyBorder="1"/>
    <xf numFmtId="0" fontId="14" fillId="0" borderId="5" xfId="0" applyFont="1" applyBorder="1" applyAlignment="1"/>
    <xf numFmtId="0" fontId="0" fillId="0" borderId="62" xfId="0" applyFill="1" applyBorder="1"/>
    <xf numFmtId="171" fontId="0" fillId="0" borderId="62" xfId="20490" applyNumberFormat="1" applyFont="1" applyFill="1" applyBorder="1"/>
    <xf numFmtId="0" fontId="0" fillId="0" borderId="0" xfId="0"/>
    <xf numFmtId="164" fontId="7" fillId="0" borderId="0" xfId="0" applyNumberFormat="1" applyFont="1" applyFill="1" applyBorder="1"/>
    <xf numFmtId="164" fontId="7" fillId="0" borderId="5" xfId="0" applyNumberFormat="1" applyFont="1" applyFill="1" applyBorder="1"/>
    <xf numFmtId="0" fontId="0" fillId="0" borderId="0" xfId="0"/>
    <xf numFmtId="166" fontId="7" fillId="0" borderId="0" xfId="10402" applyFont="1" applyFill="1" applyBorder="1" applyAlignment="1">
      <alignment horizontal="right"/>
    </xf>
    <xf numFmtId="166" fontId="0" fillId="0" borderId="0" xfId="10402" applyFont="1"/>
    <xf numFmtId="0" fontId="0" fillId="0" borderId="0" xfId="0"/>
    <xf numFmtId="167" fontId="0" fillId="0" borderId="0" xfId="10281" applyNumberFormat="1" applyFont="1" applyFill="1" applyBorder="1"/>
    <xf numFmtId="0" fontId="77" fillId="0" borderId="4" xfId="0" applyFont="1" applyBorder="1"/>
    <xf numFmtId="0" fontId="0" fillId="0" borderId="3" xfId="0" applyBorder="1"/>
    <xf numFmtId="0" fontId="7" fillId="0" borderId="7" xfId="0" applyFont="1" applyFill="1" applyBorder="1"/>
    <xf numFmtId="3" fontId="0" fillId="0" borderId="44" xfId="0" applyNumberFormat="1" applyBorder="1"/>
    <xf numFmtId="0" fontId="0" fillId="0" borderId="0" xfId="0"/>
    <xf numFmtId="0" fontId="0" fillId="0" borderId="0" xfId="0"/>
    <xf numFmtId="0" fontId="0" fillId="0" borderId="0" xfId="0" applyFont="1" applyBorder="1"/>
    <xf numFmtId="0" fontId="14" fillId="0" borderId="24" xfId="0" applyFont="1" applyBorder="1" applyAlignment="1">
      <alignment wrapText="1"/>
    </xf>
    <xf numFmtId="0" fontId="0" fillId="0" borderId="61" xfId="0" applyBorder="1"/>
    <xf numFmtId="0" fontId="0" fillId="0" borderId="0" xfId="0"/>
    <xf numFmtId="3" fontId="0" fillId="0" borderId="0" xfId="0" quotePrefix="1" applyNumberFormat="1" applyBorder="1" applyAlignment="1">
      <alignment horizontal="right"/>
    </xf>
    <xf numFmtId="0" fontId="29" fillId="0" borderId="0" xfId="0" applyFont="1" applyFill="1" applyBorder="1"/>
    <xf numFmtId="0" fontId="31" fillId="0" borderId="21" xfId="0" applyFont="1" applyFill="1" applyBorder="1"/>
    <xf numFmtId="3" fontId="0" fillId="0" borderId="24" xfId="0" applyNumberFormat="1" applyBorder="1"/>
    <xf numFmtId="3" fontId="7" fillId="0" borderId="22" xfId="0" applyNumberFormat="1" applyFont="1" applyFill="1" applyBorder="1"/>
    <xf numFmtId="0" fontId="7" fillId="0" borderId="21" xfId="24441" applyFont="1" applyFill="1" applyBorder="1"/>
    <xf numFmtId="0" fontId="7" fillId="0" borderId="21" xfId="24441" applyFill="1" applyBorder="1"/>
    <xf numFmtId="0" fontId="31" fillId="0" borderId="20" xfId="0" applyFont="1" applyFill="1" applyBorder="1"/>
    <xf numFmtId="3" fontId="7" fillId="0" borderId="25" xfId="0" applyNumberFormat="1" applyFont="1" applyFill="1" applyBorder="1"/>
    <xf numFmtId="168" fontId="7" fillId="0" borderId="0" xfId="10281" applyNumberFormat="1" applyFont="1" applyFill="1" applyBorder="1"/>
    <xf numFmtId="0" fontId="7" fillId="0" borderId="0" xfId="24441" applyFill="1" applyBorder="1" applyAlignment="1">
      <alignment wrapText="1"/>
    </xf>
    <xf numFmtId="168" fontId="0" fillId="0" borderId="0" xfId="10281" applyNumberFormat="1" applyFont="1" applyBorder="1"/>
    <xf numFmtId="0" fontId="0" fillId="0" borderId="0" xfId="0"/>
    <xf numFmtId="0" fontId="0" fillId="0" borderId="0" xfId="0"/>
    <xf numFmtId="0" fontId="14" fillId="0" borderId="0" xfId="10381" applyFont="1" applyFill="1" applyBorder="1" applyAlignment="1">
      <alignment horizontal="center"/>
    </xf>
    <xf numFmtId="3" fontId="0" fillId="28" borderId="0" xfId="0" applyNumberFormat="1" applyFill="1"/>
    <xf numFmtId="0" fontId="7" fillId="0" borderId="6" xfId="24441" applyFill="1" applyBorder="1"/>
    <xf numFmtId="0" fontId="7" fillId="0" borderId="7" xfId="24441" applyFill="1" applyBorder="1"/>
    <xf numFmtId="0" fontId="7" fillId="0" borderId="8" xfId="24441" applyFill="1" applyBorder="1"/>
    <xf numFmtId="0" fontId="7" fillId="0" borderId="4" xfId="0" applyFont="1" applyFill="1" applyBorder="1"/>
    <xf numFmtId="3" fontId="63" fillId="0" borderId="0" xfId="0" applyNumberFormat="1" applyFont="1" applyBorder="1"/>
    <xf numFmtId="0" fontId="7" fillId="0" borderId="4" xfId="24441" applyFont="1" applyFill="1" applyBorder="1"/>
    <xf numFmtId="3" fontId="35" fillId="0" borderId="0" xfId="0" applyNumberFormat="1" applyFont="1"/>
    <xf numFmtId="0" fontId="7" fillId="0" borderId="0" xfId="24441" applyFont="1" applyBorder="1"/>
    <xf numFmtId="0" fontId="7" fillId="0" borderId="6" xfId="24441" applyBorder="1"/>
    <xf numFmtId="3" fontId="7" fillId="0" borderId="7" xfId="24441" applyNumberFormat="1" applyBorder="1"/>
    <xf numFmtId="3" fontId="7" fillId="0" borderId="8" xfId="24441" applyNumberFormat="1" applyBorder="1"/>
    <xf numFmtId="0" fontId="7" fillId="0" borderId="21" xfId="24441" applyFont="1" applyBorder="1"/>
    <xf numFmtId="0" fontId="7" fillId="0" borderId="5" xfId="24441" applyFont="1" applyBorder="1"/>
    <xf numFmtId="3" fontId="7" fillId="0" borderId="19" xfId="24441" applyNumberFormat="1" applyBorder="1"/>
    <xf numFmtId="0" fontId="38" fillId="0" borderId="1" xfId="24441" applyFont="1" applyBorder="1" applyAlignment="1">
      <alignment horizontal="center"/>
    </xf>
    <xf numFmtId="0" fontId="14" fillId="0" borderId="2" xfId="24441" applyFont="1" applyBorder="1"/>
    <xf numFmtId="0" fontId="7" fillId="0" borderId="2" xfId="24441" applyBorder="1"/>
    <xf numFmtId="0" fontId="7" fillId="0" borderId="3" xfId="24441" applyBorder="1"/>
    <xf numFmtId="0" fontId="7" fillId="0" borderId="57" xfId="24441" applyBorder="1"/>
    <xf numFmtId="3" fontId="7" fillId="0" borderId="46" xfId="24441" applyNumberFormat="1" applyBorder="1"/>
    <xf numFmtId="0" fontId="14" fillId="0" borderId="6" xfId="24441" applyFont="1" applyBorder="1"/>
    <xf numFmtId="0" fontId="14" fillId="0" borderId="7" xfId="24441" applyFont="1" applyBorder="1" applyAlignment="1"/>
    <xf numFmtId="0" fontId="14" fillId="0" borderId="8" xfId="24441" applyFont="1" applyBorder="1" applyAlignment="1"/>
    <xf numFmtId="0" fontId="27" fillId="0" borderId="0" xfId="10381" applyFont="1" applyBorder="1"/>
    <xf numFmtId="0" fontId="14" fillId="0" borderId="0" xfId="10381" applyFont="1" applyBorder="1" applyAlignment="1">
      <alignment horizontal="left" wrapText="1"/>
    </xf>
    <xf numFmtId="0" fontId="14" fillId="0" borderId="0" xfId="10381" applyFont="1" applyBorder="1" applyAlignment="1">
      <alignment wrapText="1"/>
    </xf>
    <xf numFmtId="0" fontId="29" fillId="0" borderId="0" xfId="10381" applyFont="1" applyBorder="1" applyAlignment="1">
      <alignment horizontal="left"/>
    </xf>
    <xf numFmtId="0" fontId="7" fillId="0" borderId="0" xfId="10381" applyFont="1" applyBorder="1" applyAlignment="1">
      <alignment wrapText="1"/>
    </xf>
    <xf numFmtId="0" fontId="31" fillId="0" borderId="0" xfId="10381" applyFont="1" applyBorder="1" applyAlignment="1">
      <alignment horizontal="right" vertical="top"/>
    </xf>
    <xf numFmtId="0" fontId="14" fillId="0" borderId="0" xfId="10380" applyFont="1" applyBorder="1" applyAlignment="1">
      <alignment horizontal="left" wrapText="1"/>
    </xf>
    <xf numFmtId="0" fontId="29" fillId="0" borderId="0" xfId="10380" applyFont="1" applyBorder="1" applyAlignment="1">
      <alignment horizontal="left"/>
    </xf>
    <xf numFmtId="0" fontId="7" fillId="0" borderId="0" xfId="10380" applyFont="1" applyBorder="1" applyAlignment="1">
      <alignment horizontal="right" vertical="top"/>
    </xf>
    <xf numFmtId="0" fontId="7" fillId="0" borderId="0" xfId="10380" applyFont="1" applyBorder="1" applyAlignment="1">
      <alignment horizontal="right" vertical="top" wrapText="1"/>
    </xf>
    <xf numFmtId="0" fontId="16" fillId="0" borderId="0" xfId="10380" applyFont="1" applyFill="1" applyBorder="1"/>
    <xf numFmtId="0" fontId="31" fillId="0" borderId="4" xfId="10380" applyFont="1" applyFill="1" applyBorder="1" applyAlignment="1">
      <alignment horizontal="right" vertical="top"/>
    </xf>
    <xf numFmtId="0" fontId="31" fillId="0" borderId="0" xfId="10380" applyFont="1" applyFill="1" applyBorder="1"/>
    <xf numFmtId="0" fontId="7" fillId="0" borderId="0" xfId="20486" applyFont="1" applyBorder="1" applyAlignment="1">
      <alignment horizontal="right" wrapText="1"/>
    </xf>
    <xf numFmtId="0" fontId="7" fillId="0" borderId="7" xfId="20486" applyBorder="1"/>
    <xf numFmtId="0" fontId="7" fillId="0" borderId="8" xfId="10380" applyBorder="1"/>
    <xf numFmtId="0" fontId="7" fillId="0" borderId="45" xfId="10380" applyBorder="1"/>
    <xf numFmtId="171" fontId="7" fillId="0" borderId="19" xfId="10402" applyNumberFormat="1" applyFont="1" applyBorder="1"/>
    <xf numFmtId="168" fontId="7" fillId="0" borderId="20" xfId="19205" applyNumberFormat="1" applyFont="1" applyFill="1" applyBorder="1"/>
    <xf numFmtId="168" fontId="7" fillId="0" borderId="19" xfId="19205" applyNumberFormat="1" applyFont="1" applyFill="1" applyBorder="1"/>
    <xf numFmtId="168" fontId="7" fillId="0" borderId="46" xfId="19205" applyNumberFormat="1" applyFont="1" applyFill="1" applyBorder="1"/>
    <xf numFmtId="0" fontId="7" fillId="28" borderId="0" xfId="0" applyFont="1" applyFill="1" applyBorder="1"/>
    <xf numFmtId="3" fontId="7" fillId="28" borderId="0" xfId="0" applyNumberFormat="1" applyFont="1" applyFill="1" applyBorder="1" applyAlignment="1">
      <alignment horizontal="right"/>
    </xf>
    <xf numFmtId="3" fontId="7" fillId="28" borderId="5" xfId="0" applyNumberFormat="1" applyFont="1" applyFill="1" applyBorder="1" applyAlignment="1">
      <alignment horizontal="right"/>
    </xf>
    <xf numFmtId="3" fontId="7" fillId="0" borderId="0" xfId="19444" quotePrefix="1" applyNumberFormat="1" applyFont="1" applyFill="1" applyBorder="1" applyAlignment="1">
      <alignment horizontal="right"/>
    </xf>
    <xf numFmtId="0" fontId="7" fillId="28" borderId="4" xfId="0" applyFont="1" applyFill="1" applyBorder="1" applyAlignment="1">
      <alignment horizontal="right"/>
    </xf>
    <xf numFmtId="0" fontId="7" fillId="0" borderId="4" xfId="0" applyFont="1" applyFill="1" applyBorder="1" applyAlignment="1">
      <alignment horizontal="right"/>
    </xf>
    <xf numFmtId="3" fontId="7" fillId="28" borderId="21" xfId="0" applyNumberFormat="1" applyFont="1" applyFill="1" applyBorder="1"/>
    <xf numFmtId="0" fontId="7" fillId="0" borderId="21" xfId="0" applyFont="1" applyFill="1" applyBorder="1"/>
    <xf numFmtId="0" fontId="29" fillId="0" borderId="4" xfId="0" applyFont="1" applyFill="1" applyBorder="1" applyAlignment="1">
      <alignment horizontal="left"/>
    </xf>
    <xf numFmtId="0" fontId="7" fillId="0" borderId="13" xfId="24441" applyFill="1" applyBorder="1"/>
    <xf numFmtId="3" fontId="0" fillId="0" borderId="13" xfId="0" applyNumberFormat="1" applyFill="1" applyBorder="1"/>
    <xf numFmtId="0" fontId="0" fillId="0" borderId="1" xfId="0" applyFill="1" applyBorder="1"/>
    <xf numFmtId="0" fontId="0" fillId="0" borderId="2" xfId="0" applyFill="1" applyBorder="1"/>
    <xf numFmtId="0" fontId="14" fillId="0" borderId="2" xfId="0" applyFont="1" applyFill="1" applyBorder="1"/>
    <xf numFmtId="0" fontId="0" fillId="0" borderId="3" xfId="0" applyFill="1" applyBorder="1"/>
    <xf numFmtId="0" fontId="7" fillId="0" borderId="47" xfId="24441" applyFill="1" applyBorder="1"/>
    <xf numFmtId="3" fontId="35" fillId="0" borderId="23" xfId="0" applyNumberFormat="1" applyFont="1" applyFill="1" applyBorder="1"/>
    <xf numFmtId="3" fontId="35" fillId="0" borderId="13" xfId="0" applyNumberFormat="1" applyFont="1" applyFill="1" applyBorder="1"/>
    <xf numFmtId="3" fontId="35" fillId="0" borderId="57" xfId="0" applyNumberFormat="1" applyFont="1" applyFill="1" applyBorder="1"/>
    <xf numFmtId="3" fontId="35" fillId="0" borderId="21" xfId="0" applyNumberFormat="1" applyFont="1" applyFill="1" applyBorder="1"/>
    <xf numFmtId="3" fontId="35" fillId="0" borderId="0" xfId="0" applyNumberFormat="1" applyFont="1" applyFill="1" applyBorder="1"/>
    <xf numFmtId="3" fontId="35" fillId="0" borderId="5" xfId="0" applyNumberFormat="1" applyFont="1" applyFill="1" applyBorder="1"/>
    <xf numFmtId="3" fontId="35" fillId="0" borderId="0" xfId="0" quotePrefix="1" applyNumberFormat="1" applyFont="1" applyFill="1" applyBorder="1"/>
    <xf numFmtId="3" fontId="35" fillId="0" borderId="20" xfId="0" applyNumberFormat="1" applyFont="1" applyFill="1" applyBorder="1"/>
    <xf numFmtId="3" fontId="35" fillId="0" borderId="19" xfId="0" quotePrefix="1" applyNumberFormat="1" applyFont="1" applyFill="1" applyBorder="1"/>
    <xf numFmtId="3" fontId="35" fillId="0" borderId="19" xfId="0" applyNumberFormat="1" applyFont="1" applyFill="1" applyBorder="1"/>
    <xf numFmtId="3" fontId="35" fillId="0" borderId="46" xfId="0" applyNumberFormat="1" applyFont="1" applyFill="1" applyBorder="1"/>
    <xf numFmtId="171" fontId="7" fillId="0" borderId="22" xfId="20490" quotePrefix="1" applyNumberFormat="1" applyFont="1" applyFill="1" applyBorder="1"/>
    <xf numFmtId="0" fontId="7" fillId="0" borderId="38" xfId="10380" applyFont="1" applyBorder="1" applyAlignment="1">
      <alignment horizontal="left"/>
    </xf>
    <xf numFmtId="0" fontId="14" fillId="0" borderId="12" xfId="10380" applyFont="1" applyFill="1" applyBorder="1" applyAlignment="1">
      <alignment horizontal="left" wrapText="1"/>
    </xf>
    <xf numFmtId="0" fontId="14" fillId="0" borderId="12" xfId="10380" applyFont="1" applyBorder="1" applyAlignment="1">
      <alignment wrapText="1"/>
    </xf>
    <xf numFmtId="0" fontId="14" fillId="0" borderId="39" xfId="10380" applyFont="1" applyBorder="1" applyAlignment="1">
      <alignment wrapText="1"/>
    </xf>
    <xf numFmtId="0" fontId="14" fillId="0" borderId="63" xfId="10380" applyFont="1" applyBorder="1" applyAlignment="1">
      <alignment wrapText="1"/>
    </xf>
    <xf numFmtId="0" fontId="7" fillId="0" borderId="21" xfId="10380" applyBorder="1" applyAlignment="1">
      <alignment horizontal="right"/>
    </xf>
    <xf numFmtId="0" fontId="7" fillId="0" borderId="0" xfId="0" applyFont="1" applyFill="1" applyBorder="1" applyAlignment="1">
      <alignment wrapText="1"/>
    </xf>
    <xf numFmtId="0" fontId="0" fillId="0" borderId="0" xfId="0"/>
    <xf numFmtId="0" fontId="0" fillId="29" borderId="0" xfId="0" applyFill="1"/>
    <xf numFmtId="0" fontId="15" fillId="29" borderId="0" xfId="0" applyFont="1" applyFill="1"/>
    <xf numFmtId="0" fontId="16" fillId="29" borderId="0" xfId="0" applyFont="1" applyFill="1" applyAlignment="1">
      <alignment horizontal="right"/>
    </xf>
    <xf numFmtId="0" fontId="14" fillId="29" borderId="0" xfId="0" applyFont="1" applyFill="1" applyAlignment="1">
      <alignment vertical="center"/>
    </xf>
    <xf numFmtId="0" fontId="16" fillId="29" borderId="0" xfId="0" applyFont="1" applyFill="1" applyAlignment="1">
      <alignment vertical="center"/>
    </xf>
    <xf numFmtId="0" fontId="65" fillId="29" borderId="1" xfId="0" applyFont="1" applyFill="1" applyBorder="1"/>
    <xf numFmtId="0" fontId="65" fillId="29" borderId="2" xfId="0" applyFont="1" applyFill="1" applyBorder="1"/>
    <xf numFmtId="0" fontId="65" fillId="29" borderId="3" xfId="0" applyFont="1" applyFill="1" applyBorder="1"/>
    <xf numFmtId="0" fontId="65" fillId="29" borderId="4" xfId="0" applyFont="1" applyFill="1" applyBorder="1"/>
    <xf numFmtId="0" fontId="65" fillId="29" borderId="0" xfId="0" applyFont="1" applyFill="1" applyBorder="1"/>
    <xf numFmtId="0" fontId="65" fillId="29" borderId="5" xfId="0" applyFont="1" applyFill="1" applyBorder="1"/>
    <xf numFmtId="0" fontId="78" fillId="29" borderId="4" xfId="0" applyFont="1" applyFill="1" applyBorder="1"/>
    <xf numFmtId="0" fontId="78" fillId="29" borderId="4" xfId="10400" applyFont="1" applyFill="1" applyBorder="1"/>
    <xf numFmtId="0" fontId="65" fillId="29" borderId="6" xfId="0" applyFont="1" applyFill="1" applyBorder="1"/>
    <xf numFmtId="0" fontId="65" fillId="29" borderId="7" xfId="0" applyFont="1" applyFill="1" applyBorder="1"/>
    <xf numFmtId="0" fontId="0" fillId="29" borderId="8" xfId="0" applyFill="1" applyBorder="1"/>
    <xf numFmtId="0" fontId="74" fillId="29" borderId="0" xfId="10400" applyFont="1" applyFill="1"/>
    <xf numFmtId="0" fontId="0" fillId="29" borderId="0" xfId="0" applyFill="1" applyBorder="1"/>
    <xf numFmtId="0" fontId="7" fillId="29" borderId="0" xfId="0" applyFont="1" applyFill="1" applyBorder="1"/>
    <xf numFmtId="0" fontId="65" fillId="29" borderId="0" xfId="10400" applyFont="1" applyFill="1" applyBorder="1"/>
    <xf numFmtId="0" fontId="7" fillId="29" borderId="0" xfId="0" applyFont="1" applyFill="1"/>
    <xf numFmtId="3" fontId="35" fillId="0" borderId="0" xfId="0" applyNumberFormat="1" applyFont="1" applyFill="1" applyBorder="1" applyAlignment="1">
      <alignment horizontal="right"/>
    </xf>
    <xf numFmtId="3" fontId="35" fillId="0" borderId="8" xfId="0" applyNumberFormat="1" applyFont="1" applyBorder="1"/>
    <xf numFmtId="164" fontId="0" fillId="0" borderId="0" xfId="0" applyNumberFormat="1"/>
    <xf numFmtId="0" fontId="0" fillId="0" borderId="0" xfId="0"/>
    <xf numFmtId="3" fontId="7" fillId="0" borderId="5" xfId="0" applyNumberFormat="1" applyFont="1" applyBorder="1"/>
    <xf numFmtId="0" fontId="0" fillId="0" borderId="0" xfId="0"/>
    <xf numFmtId="3" fontId="0" fillId="0" borderId="5" xfId="0" applyNumberFormat="1" applyFill="1" applyBorder="1"/>
    <xf numFmtId="171" fontId="0" fillId="0" borderId="19" xfId="28372" applyNumberFormat="1" applyFont="1" applyFill="1" applyBorder="1"/>
    <xf numFmtId="0" fontId="0" fillId="0" borderId="0" xfId="0"/>
    <xf numFmtId="0" fontId="79" fillId="0" borderId="10" xfId="19444" applyFont="1" applyFill="1" applyBorder="1" applyAlignment="1">
      <alignment horizontal="center"/>
    </xf>
    <xf numFmtId="0" fontId="14" fillId="0" borderId="15" xfId="0" applyFont="1" applyFill="1" applyBorder="1" applyAlignment="1">
      <alignment horizontal="center"/>
    </xf>
    <xf numFmtId="0" fontId="0" fillId="0" borderId="0" xfId="0" applyBorder="1"/>
    <xf numFmtId="0" fontId="0" fillId="0" borderId="5" xfId="0" applyBorder="1"/>
    <xf numFmtId="0" fontId="7" fillId="0" borderId="0" xfId="20486" applyFont="1" applyBorder="1" applyAlignment="1">
      <alignment wrapText="1"/>
    </xf>
    <xf numFmtId="0" fontId="14" fillId="0" borderId="0" xfId="10380" applyFont="1" applyBorder="1" applyAlignment="1">
      <alignment wrapText="1"/>
    </xf>
    <xf numFmtId="168" fontId="0" fillId="0" borderId="0" xfId="10281" applyNumberFormat="1" applyFont="1"/>
    <xf numFmtId="0" fontId="17" fillId="0" borderId="0" xfId="0" applyFont="1" applyAlignment="1">
      <alignment horizontal="center" vertical="center"/>
    </xf>
    <xf numFmtId="0" fontId="16" fillId="0" borderId="0" xfId="0" applyFont="1"/>
    <xf numFmtId="0" fontId="26" fillId="0" borderId="9" xfId="19444" applyFont="1" applyBorder="1" applyAlignment="1">
      <alignment horizontal="center"/>
    </xf>
    <xf numFmtId="0" fontId="7" fillId="0" borderId="14" xfId="19444" applyBorder="1"/>
    <xf numFmtId="0" fontId="14" fillId="0" borderId="0" xfId="19444" applyFont="1"/>
    <xf numFmtId="0" fontId="14" fillId="0" borderId="0" xfId="19444" applyFont="1" applyAlignment="1">
      <alignment wrapText="1"/>
    </xf>
    <xf numFmtId="0" fontId="30" fillId="0" borderId="0" xfId="19444" applyFont="1"/>
    <xf numFmtId="0" fontId="28" fillId="0" borderId="0" xfId="19444" applyFont="1"/>
    <xf numFmtId="0" fontId="31" fillId="0" borderId="0" xfId="19444" applyFont="1"/>
    <xf numFmtId="3" fontId="36" fillId="0" borderId="0" xfId="19444" applyNumberFormat="1" applyFont="1"/>
    <xf numFmtId="168" fontId="31" fillId="0" borderId="21" xfId="19205" applyNumberFormat="1" applyFont="1" applyBorder="1"/>
    <xf numFmtId="168" fontId="31" fillId="0" borderId="0" xfId="19205" applyNumberFormat="1" applyFont="1"/>
    <xf numFmtId="0" fontId="37" fillId="0" borderId="5" xfId="20324" applyFont="1" applyBorder="1"/>
    <xf numFmtId="168" fontId="37" fillId="0" borderId="5" xfId="19205" applyNumberFormat="1" applyFont="1" applyBorder="1"/>
    <xf numFmtId="3" fontId="7" fillId="0" borderId="0" xfId="19444" applyNumberFormat="1"/>
    <xf numFmtId="3" fontId="7" fillId="0" borderId="21" xfId="19444" applyNumberFormat="1" applyBorder="1"/>
    <xf numFmtId="1" fontId="7" fillId="0" borderId="0" xfId="19444" applyNumberFormat="1"/>
    <xf numFmtId="0" fontId="7" fillId="0" borderId="51" xfId="19444" applyBorder="1"/>
    <xf numFmtId="3" fontId="7" fillId="0" borderId="19" xfId="19444" applyNumberFormat="1" applyBorder="1"/>
    <xf numFmtId="3" fontId="7" fillId="0" borderId="25" xfId="19444" applyNumberFormat="1" applyBorder="1"/>
    <xf numFmtId="3" fontId="7" fillId="0" borderId="20" xfId="19444" applyNumberFormat="1" applyBorder="1"/>
    <xf numFmtId="3" fontId="36" fillId="0" borderId="22" xfId="19444" applyNumberFormat="1" applyFont="1" applyBorder="1"/>
    <xf numFmtId="168" fontId="7" fillId="0" borderId="19" xfId="19199" applyNumberFormat="1" applyBorder="1"/>
    <xf numFmtId="0" fontId="28" fillId="0" borderId="25" xfId="19444" applyFont="1" applyBorder="1"/>
    <xf numFmtId="168" fontId="7" fillId="0" borderId="0" xfId="19199" applyNumberFormat="1" applyAlignment="1">
      <alignment horizontal="right"/>
    </xf>
    <xf numFmtId="3" fontId="7" fillId="0" borderId="0" xfId="19444" applyNumberFormat="1" applyAlignment="1">
      <alignment horizontal="center"/>
    </xf>
    <xf numFmtId="3" fontId="7" fillId="0" borderId="21" xfId="19444" applyNumberFormat="1" applyBorder="1" applyAlignment="1">
      <alignment horizontal="center"/>
    </xf>
    <xf numFmtId="0" fontId="7" fillId="0" borderId="0" xfId="19444" applyAlignment="1">
      <alignment horizontal="right"/>
    </xf>
    <xf numFmtId="0" fontId="7" fillId="0" borderId="21" xfId="19444" applyBorder="1"/>
    <xf numFmtId="0" fontId="14" fillId="0" borderId="20" xfId="19444" applyFont="1" applyBorder="1"/>
    <xf numFmtId="0" fontId="67" fillId="0" borderId="0" xfId="19444" applyFont="1"/>
    <xf numFmtId="0" fontId="31" fillId="0" borderId="4" xfId="10416" applyFont="1" applyBorder="1"/>
    <xf numFmtId="0" fontId="31" fillId="0" borderId="0" xfId="10416" applyFont="1"/>
    <xf numFmtId="0" fontId="7" fillId="0" borderId="0" xfId="10416"/>
    <xf numFmtId="0" fontId="19" fillId="0" borderId="21" xfId="19444" applyFont="1" applyBorder="1"/>
    <xf numFmtId="0" fontId="7" fillId="0" borderId="19" xfId="19444" applyBorder="1" applyAlignment="1">
      <alignment horizontal="left" vertical="top"/>
    </xf>
    <xf numFmtId="0" fontId="7" fillId="0" borderId="0" xfId="19444" applyAlignment="1">
      <alignment wrapText="1"/>
    </xf>
    <xf numFmtId="168" fontId="7" fillId="0" borderId="0" xfId="19199" applyNumberFormat="1"/>
    <xf numFmtId="0" fontId="7" fillId="0" borderId="20" xfId="19444" applyBorder="1"/>
    <xf numFmtId="0" fontId="35" fillId="0" borderId="0" xfId="19444" applyFont="1" applyAlignment="1">
      <alignment wrapText="1"/>
    </xf>
    <xf numFmtId="0" fontId="63" fillId="0" borderId="0" xfId="19444" applyFont="1"/>
    <xf numFmtId="0" fontId="35" fillId="0" borderId="0" xfId="19444" applyFont="1"/>
    <xf numFmtId="0" fontId="7" fillId="0" borderId="40" xfId="19444" applyBorder="1"/>
    <xf numFmtId="0" fontId="20" fillId="0" borderId="0" xfId="19444" applyFont="1"/>
    <xf numFmtId="0" fontId="7" fillId="0" borderId="0" xfId="19444" applyAlignment="1">
      <alignment horizontal="left" vertical="top"/>
    </xf>
    <xf numFmtId="0" fontId="7" fillId="0" borderId="0" xfId="19444" applyAlignment="1">
      <alignment horizontal="left" vertical="top" wrapText="1"/>
    </xf>
    <xf numFmtId="0" fontId="22" fillId="0" borderId="0" xfId="19444" applyFont="1"/>
    <xf numFmtId="0" fontId="35" fillId="0" borderId="0" xfId="19444" applyFont="1" applyAlignment="1">
      <alignment horizontal="left" vertical="top"/>
    </xf>
    <xf numFmtId="0" fontId="7" fillId="0" borderId="0" xfId="19444" applyAlignment="1">
      <alignment vertical="top"/>
    </xf>
    <xf numFmtId="0" fontId="17" fillId="29" borderId="9" xfId="0" applyFont="1" applyFill="1" applyBorder="1" applyAlignment="1">
      <alignment horizontal="center" vertical="center"/>
    </xf>
    <xf numFmtId="0" fontId="17" fillId="29" borderId="10" xfId="0" applyFont="1" applyFill="1" applyBorder="1" applyAlignment="1">
      <alignment horizontal="center" vertical="center"/>
    </xf>
    <xf numFmtId="0" fontId="17" fillId="29" borderId="11" xfId="0" applyFont="1" applyFill="1" applyBorder="1" applyAlignment="1">
      <alignment horizontal="center" vertical="center"/>
    </xf>
    <xf numFmtId="0" fontId="0" fillId="0" borderId="0" xfId="0" applyAlignment="1"/>
    <xf numFmtId="0" fontId="79" fillId="0" borderId="9" xfId="0" applyFont="1" applyFill="1" applyBorder="1" applyAlignment="1">
      <alignment horizontal="center"/>
    </xf>
    <xf numFmtId="0" fontId="80" fillId="0" borderId="10" xfId="0" applyFont="1" applyBorder="1" applyAlignment="1"/>
    <xf numFmtId="0" fontId="80" fillId="0" borderId="11" xfId="0" applyFont="1" applyBorder="1" applyAlignment="1"/>
    <xf numFmtId="0" fontId="17" fillId="0" borderId="9" xfId="0" applyFont="1" applyFill="1" applyBorder="1" applyAlignment="1">
      <alignment horizontal="center" vertical="center"/>
    </xf>
    <xf numFmtId="0" fontId="17" fillId="0" borderId="10" xfId="0" applyFont="1" applyFill="1" applyBorder="1" applyAlignment="1">
      <alignment horizontal="center" vertical="center"/>
    </xf>
    <xf numFmtId="3" fontId="7" fillId="0" borderId="19" xfId="19444" applyNumberFormat="1" applyFont="1" applyFill="1" applyBorder="1" applyAlignment="1">
      <alignment horizontal="center"/>
    </xf>
    <xf numFmtId="3" fontId="7" fillId="0" borderId="46" xfId="19444" applyNumberFormat="1" applyFont="1" applyFill="1" applyBorder="1" applyAlignment="1">
      <alignment horizontal="center"/>
    </xf>
    <xf numFmtId="0" fontId="79" fillId="0" borderId="9" xfId="19444" applyFont="1" applyFill="1" applyBorder="1" applyAlignment="1">
      <alignment horizontal="center"/>
    </xf>
    <xf numFmtId="0" fontId="79" fillId="0" borderId="10" xfId="19444" applyFont="1" applyFill="1" applyBorder="1" applyAlignment="1">
      <alignment horizontal="center"/>
    </xf>
    <xf numFmtId="0" fontId="79" fillId="0" borderId="11" xfId="19444" applyFont="1" applyFill="1" applyBorder="1" applyAlignment="1">
      <alignment horizontal="center"/>
    </xf>
    <xf numFmtId="0" fontId="16" fillId="0" borderId="10" xfId="0" applyFont="1" applyBorder="1" applyAlignment="1">
      <alignment horizontal="center"/>
    </xf>
    <xf numFmtId="0" fontId="16" fillId="0" borderId="11" xfId="0" applyFont="1" applyBorder="1" applyAlignment="1">
      <alignment horizont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80" fillId="0" borderId="10" xfId="0" applyFont="1" applyBorder="1" applyAlignment="1">
      <alignment horizontal="center"/>
    </xf>
    <xf numFmtId="0" fontId="80" fillId="0" borderId="11" xfId="0" applyFont="1" applyBorder="1" applyAlignment="1">
      <alignment horizontal="center"/>
    </xf>
    <xf numFmtId="0" fontId="16" fillId="0" borderId="10" xfId="0" applyFont="1" applyBorder="1" applyAlignment="1">
      <alignment horizontal="left"/>
    </xf>
    <xf numFmtId="0" fontId="16" fillId="0" borderId="11" xfId="0" applyFont="1" applyBorder="1" applyAlignment="1">
      <alignment horizontal="left"/>
    </xf>
    <xf numFmtId="0" fontId="79" fillId="0" borderId="9" xfId="0" applyFont="1" applyBorder="1" applyAlignment="1">
      <alignment horizontal="center"/>
    </xf>
    <xf numFmtId="0" fontId="79" fillId="0" borderId="10" xfId="0" applyFont="1" applyBorder="1" applyAlignment="1">
      <alignment horizontal="center"/>
    </xf>
    <xf numFmtId="0" fontId="79" fillId="0" borderId="11" xfId="0" applyFont="1" applyBorder="1" applyAlignment="1">
      <alignment horizontal="center"/>
    </xf>
    <xf numFmtId="0" fontId="14" fillId="0" borderId="15" xfId="19444" applyFont="1" applyFill="1" applyBorder="1" applyAlignment="1">
      <alignment horizontal="center"/>
    </xf>
    <xf numFmtId="0" fontId="14" fillId="0" borderId="49" xfId="19444" applyFont="1" applyFill="1" applyBorder="1" applyAlignment="1">
      <alignment horizontal="center"/>
    </xf>
    <xf numFmtId="0" fontId="14" fillId="0" borderId="16" xfId="19444" applyFont="1" applyFill="1" applyBorder="1" applyAlignment="1">
      <alignment horizontal="center"/>
    </xf>
    <xf numFmtId="0" fontId="14" fillId="0" borderId="50" xfId="19444" applyFont="1" applyFill="1" applyBorder="1" applyAlignment="1">
      <alignment horizontal="center"/>
    </xf>
    <xf numFmtId="0" fontId="79" fillId="0" borderId="9" xfId="10380" applyFont="1" applyFill="1" applyBorder="1" applyAlignment="1">
      <alignment horizontal="center"/>
    </xf>
    <xf numFmtId="0" fontId="79" fillId="0" borderId="10" xfId="10380" applyFont="1" applyFill="1" applyBorder="1" applyAlignment="1">
      <alignment horizontal="center"/>
    </xf>
    <xf numFmtId="0" fontId="79" fillId="0" borderId="11" xfId="10380" applyFont="1" applyFill="1" applyBorder="1" applyAlignment="1">
      <alignment horizontal="center"/>
    </xf>
    <xf numFmtId="0" fontId="14" fillId="0" borderId="0" xfId="10380" applyFont="1" applyBorder="1" applyAlignment="1">
      <alignment horizontal="center"/>
    </xf>
    <xf numFmtId="0" fontId="14" fillId="0" borderId="20" xfId="10380" applyFont="1" applyBorder="1" applyAlignment="1">
      <alignment horizontal="center"/>
    </xf>
    <xf numFmtId="0" fontId="14" fillId="0" borderId="19" xfId="10380" applyFont="1" applyBorder="1" applyAlignment="1">
      <alignment horizontal="center"/>
    </xf>
    <xf numFmtId="0" fontId="14" fillId="0" borderId="46" xfId="10380" applyFont="1" applyBorder="1" applyAlignment="1">
      <alignment horizontal="center"/>
    </xf>
    <xf numFmtId="0" fontId="79" fillId="0" borderId="9" xfId="19444" applyFont="1" applyBorder="1" applyAlignment="1">
      <alignment horizontal="center"/>
    </xf>
    <xf numFmtId="0" fontId="79" fillId="0" borderId="11" xfId="19444" applyFont="1" applyBorder="1" applyAlignment="1">
      <alignment horizontal="center"/>
    </xf>
    <xf numFmtId="0" fontId="14" fillId="0" borderId="16" xfId="0" applyFont="1" applyBorder="1" applyAlignment="1">
      <alignment horizontal="center"/>
    </xf>
    <xf numFmtId="0" fontId="14" fillId="0" borderId="15" xfId="0" applyFont="1" applyBorder="1" applyAlignment="1">
      <alignment horizontal="center"/>
    </xf>
    <xf numFmtId="0" fontId="14" fillId="0" borderId="50" xfId="0" applyFont="1" applyBorder="1" applyAlignment="1">
      <alignment horizontal="center"/>
    </xf>
    <xf numFmtId="0" fontId="14" fillId="0" borderId="15" xfId="0" applyFont="1" applyFill="1" applyBorder="1" applyAlignment="1">
      <alignment horizontal="center"/>
    </xf>
    <xf numFmtId="0" fontId="14" fillId="0" borderId="49" xfId="0" applyFont="1" applyFill="1" applyBorder="1" applyAlignment="1">
      <alignment horizontal="center"/>
    </xf>
    <xf numFmtId="0" fontId="79" fillId="0" borderId="10" xfId="0" applyFont="1" applyFill="1" applyBorder="1" applyAlignment="1">
      <alignment horizontal="center"/>
    </xf>
    <xf numFmtId="0" fontId="79" fillId="0" borderId="11" xfId="0" applyFont="1" applyFill="1" applyBorder="1" applyAlignment="1">
      <alignment horizontal="center"/>
    </xf>
    <xf numFmtId="0" fontId="31" fillId="0" borderId="13" xfId="10383" applyFont="1" applyBorder="1" applyAlignment="1">
      <alignment vertical="center"/>
    </xf>
    <xf numFmtId="0" fontId="31" fillId="0" borderId="0" xfId="10383" applyFont="1" applyBorder="1" applyAlignment="1">
      <alignment vertical="center"/>
    </xf>
    <xf numFmtId="0" fontId="31" fillId="0" borderId="19" xfId="10383" applyFont="1" applyBorder="1" applyAlignment="1">
      <alignment vertical="center"/>
    </xf>
    <xf numFmtId="0" fontId="79" fillId="0" borderId="9" xfId="10383" applyFont="1" applyFill="1" applyBorder="1" applyAlignment="1">
      <alignment horizontal="center"/>
    </xf>
    <xf numFmtId="0" fontId="79" fillId="0" borderId="10" xfId="10383" applyFont="1" applyFill="1" applyBorder="1" applyAlignment="1">
      <alignment horizontal="center"/>
    </xf>
    <xf numFmtId="0" fontId="79" fillId="0" borderId="11" xfId="10383" applyFont="1" applyFill="1" applyBorder="1" applyAlignment="1">
      <alignment horizontal="center"/>
    </xf>
    <xf numFmtId="0" fontId="14" fillId="0" borderId="15" xfId="10383" applyFont="1" applyFill="1" applyBorder="1" applyAlignment="1">
      <alignment horizontal="center"/>
    </xf>
    <xf numFmtId="0" fontId="14" fillId="0" borderId="49" xfId="10383" applyFont="1" applyFill="1" applyBorder="1" applyAlignment="1">
      <alignment horizontal="center"/>
    </xf>
    <xf numFmtId="0" fontId="14" fillId="0" borderId="20" xfId="10383" applyFont="1" applyBorder="1" applyAlignment="1">
      <alignment horizontal="center"/>
    </xf>
    <xf numFmtId="0" fontId="14" fillId="0" borderId="19" xfId="10383" applyFont="1" applyBorder="1" applyAlignment="1">
      <alignment horizontal="center"/>
    </xf>
    <xf numFmtId="0" fontId="14" fillId="0" borderId="46" xfId="10383" applyFont="1" applyBorder="1" applyAlignment="1">
      <alignment horizontal="center"/>
    </xf>
    <xf numFmtId="0" fontId="0" fillId="0" borderId="0" xfId="0" applyBorder="1" applyAlignment="1"/>
    <xf numFmtId="0" fontId="0" fillId="0" borderId="5" xfId="0" applyBorder="1" applyAlignment="1"/>
    <xf numFmtId="0" fontId="14" fillId="0" borderId="19" xfId="0" applyFont="1" applyFill="1" applyBorder="1" applyAlignment="1">
      <alignment horizontal="center"/>
    </xf>
    <xf numFmtId="0" fontId="14" fillId="0" borderId="19" xfId="0" applyFont="1" applyBorder="1" applyAlignment="1">
      <alignment horizontal="center"/>
    </xf>
    <xf numFmtId="0" fontId="14" fillId="0" borderId="25" xfId="0" applyFont="1" applyBorder="1" applyAlignment="1">
      <alignment horizontal="center"/>
    </xf>
    <xf numFmtId="0" fontId="14" fillId="0" borderId="14" xfId="0" applyFont="1" applyBorder="1" applyAlignment="1">
      <alignment horizontal="center"/>
    </xf>
    <xf numFmtId="0" fontId="14" fillId="0" borderId="2" xfId="0" applyFont="1" applyBorder="1" applyAlignment="1">
      <alignment horizontal="center"/>
    </xf>
    <xf numFmtId="0" fontId="14" fillId="0" borderId="3" xfId="0" applyFont="1" applyBorder="1" applyAlignment="1">
      <alignment horizontal="center"/>
    </xf>
    <xf numFmtId="0" fontId="79" fillId="0" borderId="1" xfId="0" applyFont="1" applyBorder="1" applyAlignment="1">
      <alignment horizontal="center"/>
    </xf>
    <xf numFmtId="0" fontId="79" fillId="0" borderId="2" xfId="0" applyFont="1" applyBorder="1" applyAlignment="1">
      <alignment horizontal="center"/>
    </xf>
    <xf numFmtId="0" fontId="79" fillId="0" borderId="3" xfId="0" applyFont="1" applyBorder="1" applyAlignment="1">
      <alignment horizontal="center"/>
    </xf>
    <xf numFmtId="0" fontId="79" fillId="0" borderId="6" xfId="0" applyFont="1" applyBorder="1" applyAlignment="1">
      <alignment horizontal="center"/>
    </xf>
    <xf numFmtId="0" fontId="79" fillId="0" borderId="7" xfId="0" applyFont="1" applyBorder="1" applyAlignment="1">
      <alignment horizontal="center"/>
    </xf>
    <xf numFmtId="0" fontId="79" fillId="0" borderId="8" xfId="0" applyFont="1" applyBorder="1" applyAlignment="1">
      <alignment horizontal="center"/>
    </xf>
    <xf numFmtId="0" fontId="31" fillId="0" borderId="38" xfId="0" applyFont="1" applyFill="1" applyBorder="1" applyAlignment="1">
      <alignment wrapText="1"/>
    </xf>
    <xf numFmtId="0" fontId="0" fillId="0" borderId="39" xfId="0" applyFill="1" applyBorder="1" applyAlignment="1">
      <alignment wrapText="1"/>
    </xf>
    <xf numFmtId="0" fontId="14" fillId="0" borderId="25" xfId="0" applyFont="1" applyFill="1" applyBorder="1" applyAlignment="1">
      <alignment horizontal="center"/>
    </xf>
    <xf numFmtId="0" fontId="14" fillId="0" borderId="20" xfId="0" applyFont="1" applyFill="1" applyBorder="1" applyAlignment="1">
      <alignment horizontal="center"/>
    </xf>
    <xf numFmtId="0" fontId="14" fillId="0" borderId="46" xfId="0" applyFont="1" applyFill="1" applyBorder="1" applyAlignment="1">
      <alignment horizontal="center"/>
    </xf>
    <xf numFmtId="0" fontId="79" fillId="0" borderId="10" xfId="19444" applyFont="1" applyBorder="1" applyAlignment="1">
      <alignment horizontal="center"/>
    </xf>
    <xf numFmtId="0" fontId="14" fillId="0" borderId="42" xfId="0" applyFont="1" applyBorder="1" applyAlignment="1">
      <alignment vertical="center" wrapText="1"/>
    </xf>
    <xf numFmtId="0" fontId="14" fillId="0" borderId="44" xfId="0" applyFont="1" applyBorder="1" applyAlignment="1">
      <alignment vertical="center" wrapText="1"/>
    </xf>
    <xf numFmtId="0" fontId="14" fillId="0" borderId="43" xfId="0" applyFont="1" applyBorder="1" applyAlignment="1">
      <alignment vertical="center" wrapText="1"/>
    </xf>
    <xf numFmtId="0" fontId="14" fillId="0" borderId="58" xfId="0" applyFont="1" applyBorder="1" applyAlignment="1">
      <alignment horizontal="left" vertical="center"/>
    </xf>
    <xf numFmtId="0" fontId="14" fillId="0" borderId="59" xfId="0" applyFont="1" applyBorder="1" applyAlignment="1">
      <alignment horizontal="left" vertical="center"/>
    </xf>
    <xf numFmtId="0" fontId="14" fillId="0" borderId="60" xfId="0" applyFont="1" applyBorder="1" applyAlignment="1">
      <alignment horizontal="left" vertical="center"/>
    </xf>
    <xf numFmtId="0" fontId="7" fillId="0" borderId="38" xfId="0" applyFont="1" applyBorder="1" applyAlignment="1">
      <alignment horizontal="center" wrapText="1"/>
    </xf>
    <xf numFmtId="0" fontId="7" fillId="0" borderId="39" xfId="0" applyFont="1" applyBorder="1" applyAlignment="1">
      <alignment horizontal="center" wrapText="1"/>
    </xf>
    <xf numFmtId="0" fontId="7" fillId="0" borderId="12" xfId="0" applyFont="1" applyBorder="1" applyAlignment="1">
      <alignment horizontal="center"/>
    </xf>
    <xf numFmtId="0" fontId="7" fillId="0" borderId="39" xfId="0" applyFont="1" applyBorder="1" applyAlignment="1">
      <alignment horizontal="center"/>
    </xf>
    <xf numFmtId="0" fontId="14" fillId="0" borderId="0" xfId="0" applyFont="1" applyBorder="1" applyAlignment="1">
      <alignment horizontal="center"/>
    </xf>
    <xf numFmtId="0" fontId="14" fillId="0" borderId="21" xfId="0" applyFont="1" applyBorder="1" applyAlignment="1">
      <alignment horizontal="center"/>
    </xf>
    <xf numFmtId="0" fontId="14" fillId="0" borderId="5" xfId="0" applyFont="1" applyBorder="1" applyAlignment="1">
      <alignment horizontal="center"/>
    </xf>
    <xf numFmtId="0" fontId="79" fillId="0" borderId="9" xfId="24441" applyFont="1" applyBorder="1" applyAlignment="1">
      <alignment horizontal="center"/>
    </xf>
    <xf numFmtId="0" fontId="79" fillId="0" borderId="10" xfId="24441" applyFont="1" applyBorder="1" applyAlignment="1">
      <alignment horizontal="center"/>
    </xf>
    <xf numFmtId="0" fontId="79" fillId="0" borderId="11" xfId="24441" applyFont="1" applyBorder="1" applyAlignment="1">
      <alignment horizontal="center"/>
    </xf>
    <xf numFmtId="0" fontId="14" fillId="0" borderId="38" xfId="24441" applyFont="1" applyBorder="1" applyAlignment="1">
      <alignment horizontal="center"/>
    </xf>
    <xf numFmtId="0" fontId="14" fillId="0" borderId="12" xfId="24441" applyFont="1" applyBorder="1" applyAlignment="1">
      <alignment horizontal="center"/>
    </xf>
    <xf numFmtId="0" fontId="14" fillId="0" borderId="39" xfId="24441" applyFont="1" applyBorder="1" applyAlignment="1">
      <alignment horizontal="center"/>
    </xf>
    <xf numFmtId="0" fontId="14" fillId="0" borderId="63" xfId="24441" applyFont="1" applyBorder="1" applyAlignment="1">
      <alignment horizontal="center"/>
    </xf>
    <xf numFmtId="0" fontId="7" fillId="0" borderId="0" xfId="19444" applyAlignment="1">
      <alignment horizontal="left" vertical="top" wrapText="1"/>
    </xf>
    <xf numFmtId="0" fontId="14" fillId="0" borderId="19" xfId="19444" applyFont="1" applyBorder="1" applyAlignment="1">
      <alignment horizontal="left" vertical="top" wrapText="1"/>
    </xf>
    <xf numFmtId="0" fontId="14" fillId="0" borderId="19" xfId="19444" applyFont="1" applyBorder="1" applyAlignment="1">
      <alignment horizontal="center"/>
    </xf>
    <xf numFmtId="0" fontId="14" fillId="0" borderId="25" xfId="19444" applyFont="1" applyBorder="1" applyAlignment="1">
      <alignment horizontal="center"/>
    </xf>
    <xf numFmtId="0" fontId="14" fillId="0" borderId="20" xfId="19444" applyFont="1" applyBorder="1" applyAlignment="1">
      <alignment horizontal="center"/>
    </xf>
    <xf numFmtId="0" fontId="14" fillId="0" borderId="46" xfId="19444" applyFont="1" applyBorder="1" applyAlignment="1">
      <alignment horizontal="center"/>
    </xf>
    <xf numFmtId="0" fontId="19" fillId="0" borderId="0" xfId="10381" applyFont="1" applyFill="1" applyBorder="1" applyAlignment="1">
      <alignment horizontal="center"/>
    </xf>
    <xf numFmtId="0" fontId="14" fillId="0" borderId="0" xfId="10381" applyFont="1" applyBorder="1" applyAlignment="1">
      <alignment horizontal="center"/>
    </xf>
    <xf numFmtId="0" fontId="70" fillId="0" borderId="0" xfId="10380" applyFont="1" applyFill="1" applyBorder="1" applyAlignment="1">
      <alignment horizontal="center"/>
    </xf>
    <xf numFmtId="0" fontId="14" fillId="0" borderId="0" xfId="10380" applyFont="1" applyFill="1" applyBorder="1" applyAlignment="1">
      <alignment horizontal="center"/>
    </xf>
    <xf numFmtId="0" fontId="14" fillId="0" borderId="0" xfId="10380" applyFont="1" applyBorder="1" applyAlignment="1">
      <alignment wrapText="1"/>
    </xf>
    <xf numFmtId="0" fontId="14" fillId="0" borderId="0" xfId="10380" applyFont="1" applyBorder="1" applyAlignment="1">
      <alignment vertical="top" wrapText="1"/>
    </xf>
    <xf numFmtId="0" fontId="14" fillId="0" borderId="4" xfId="10380" applyFont="1" applyBorder="1" applyAlignment="1">
      <alignment horizontal="center" wrapText="1"/>
    </xf>
    <xf numFmtId="0" fontId="14" fillId="0" borderId="0" xfId="10380" applyFont="1" applyBorder="1" applyAlignment="1">
      <alignment horizontal="center" wrapText="1"/>
    </xf>
    <xf numFmtId="0" fontId="14" fillId="0" borderId="4" xfId="10380" applyFont="1" applyBorder="1" applyAlignment="1">
      <alignment wrapText="1"/>
    </xf>
    <xf numFmtId="0" fontId="7" fillId="0" borderId="0" xfId="20486" applyFont="1" applyBorder="1" applyAlignment="1">
      <alignment wrapText="1"/>
    </xf>
    <xf numFmtId="0" fontId="14" fillId="0" borderId="2" xfId="10380" applyFont="1" applyFill="1" applyBorder="1" applyAlignment="1">
      <alignment horizontal="center"/>
    </xf>
    <xf numFmtId="0" fontId="14" fillId="0" borderId="61" xfId="10380" applyFont="1" applyFill="1" applyBorder="1" applyAlignment="1">
      <alignment horizontal="center"/>
    </xf>
    <xf numFmtId="0" fontId="14" fillId="0" borderId="55" xfId="10380" applyFont="1" applyBorder="1" applyAlignment="1">
      <alignment horizontal="center"/>
    </xf>
    <xf numFmtId="0" fontId="14" fillId="0" borderId="54" xfId="10380" applyFont="1" applyBorder="1" applyAlignment="1">
      <alignment horizontal="center"/>
    </xf>
    <xf numFmtId="0" fontId="14" fillId="0" borderId="56" xfId="10380" applyFont="1" applyBorder="1" applyAlignment="1">
      <alignment horizontal="center"/>
    </xf>
  </cellXfs>
  <cellStyles count="28373">
    <cellStyle name="1000-sep (2 dec) 2" xfId="1" xr:uid="{00000000-0005-0000-0000-000000000000}"/>
    <cellStyle name="1000-sep (2 dec) 2 2" xfId="20492" xr:uid="{00000000-0005-0000-0000-000001000000}"/>
    <cellStyle name="20 % - Farve1" xfId="2" builtinId="30" customBuiltin="1"/>
    <cellStyle name="20 % - Farve1 2" xfId="20493" xr:uid="{00000000-0005-0000-0000-000003000000}"/>
    <cellStyle name="20 % - Farve2" xfId="716" builtinId="34" customBuiltin="1"/>
    <cellStyle name="20 % - Farve2 2" xfId="21186" xr:uid="{00000000-0005-0000-0000-000005000000}"/>
    <cellStyle name="20 % - Farve3" xfId="1430" builtinId="38" customBuiltin="1"/>
    <cellStyle name="20 % - Farve3 2" xfId="21879" xr:uid="{00000000-0005-0000-0000-000007000000}"/>
    <cellStyle name="20 % - Farve4" xfId="2144" builtinId="42" customBuiltin="1"/>
    <cellStyle name="20 % - Farve4 2" xfId="22572" xr:uid="{00000000-0005-0000-0000-000009000000}"/>
    <cellStyle name="20 % - Farve5" xfId="2858" builtinId="46" customBuiltin="1"/>
    <cellStyle name="20 % - Farve5 2" xfId="23265" xr:uid="{00000000-0005-0000-0000-00000B000000}"/>
    <cellStyle name="20 % - Farve6" xfId="3572" builtinId="50" customBuiltin="1"/>
    <cellStyle name="20 % - Farve6 2" xfId="23958" xr:uid="{00000000-0005-0000-0000-00000D000000}"/>
    <cellStyle name="20 % - Markeringsfarve1 10" xfId="3" xr:uid="{00000000-0005-0000-0000-00000E000000}"/>
    <cellStyle name="20 % - Markeringsfarve1 11" xfId="4" xr:uid="{00000000-0005-0000-0000-00000F000000}"/>
    <cellStyle name="20 % - Markeringsfarve1 11 2" xfId="5" xr:uid="{00000000-0005-0000-0000-000010000000}"/>
    <cellStyle name="20 % - Markeringsfarve1 11 2 2" xfId="10418" xr:uid="{00000000-0005-0000-0000-000011000000}"/>
    <cellStyle name="20 % - Markeringsfarve1 11 2 2 2" xfId="24449" xr:uid="{00000000-0005-0000-0000-000012000000}"/>
    <cellStyle name="20 % - Markeringsfarve1 11 2 3" xfId="20495" xr:uid="{00000000-0005-0000-0000-000013000000}"/>
    <cellStyle name="20 % - Markeringsfarve1 11 3" xfId="10417" xr:uid="{00000000-0005-0000-0000-000014000000}"/>
    <cellStyle name="20 % - Markeringsfarve1 11 3 2" xfId="24448" xr:uid="{00000000-0005-0000-0000-000015000000}"/>
    <cellStyle name="20 % - Markeringsfarve1 11 4" xfId="20494" xr:uid="{00000000-0005-0000-0000-000016000000}"/>
    <cellStyle name="20 % - Markeringsfarve1 12" xfId="6" xr:uid="{00000000-0005-0000-0000-000017000000}"/>
    <cellStyle name="20 % - Markeringsfarve1 12 2" xfId="10419" xr:uid="{00000000-0005-0000-0000-000018000000}"/>
    <cellStyle name="20 % - Markeringsfarve1 12 2 2" xfId="24450" xr:uid="{00000000-0005-0000-0000-000019000000}"/>
    <cellStyle name="20 % - Markeringsfarve1 12 3" xfId="20496" xr:uid="{00000000-0005-0000-0000-00001A000000}"/>
    <cellStyle name="20 % - Markeringsfarve1 13" xfId="7" xr:uid="{00000000-0005-0000-0000-00001B000000}"/>
    <cellStyle name="20 % - Markeringsfarve1 13 2" xfId="10420" xr:uid="{00000000-0005-0000-0000-00001C000000}"/>
    <cellStyle name="20 % - Markeringsfarve1 13 2 2" xfId="24451" xr:uid="{00000000-0005-0000-0000-00001D000000}"/>
    <cellStyle name="20 % - Markeringsfarve1 13 3" xfId="20497" xr:uid="{00000000-0005-0000-0000-00001E000000}"/>
    <cellStyle name="20 % - Markeringsfarve1 14" xfId="8" xr:uid="{00000000-0005-0000-0000-00001F000000}"/>
    <cellStyle name="20 % - Markeringsfarve1 15" xfId="9" xr:uid="{00000000-0005-0000-0000-000020000000}"/>
    <cellStyle name="20 % - Markeringsfarve1 16" xfId="10" xr:uid="{00000000-0005-0000-0000-000021000000}"/>
    <cellStyle name="20 % - Markeringsfarve1 17" xfId="11" xr:uid="{00000000-0005-0000-0000-000022000000}"/>
    <cellStyle name="20 % - Markeringsfarve1 18" xfId="12" xr:uid="{00000000-0005-0000-0000-000023000000}"/>
    <cellStyle name="20 % - Markeringsfarve1 18 2" xfId="10421" xr:uid="{00000000-0005-0000-0000-000024000000}"/>
    <cellStyle name="20 % - Markeringsfarve1 18 2 2" xfId="24452" xr:uid="{00000000-0005-0000-0000-000025000000}"/>
    <cellStyle name="20 % - Markeringsfarve1 18 3" xfId="20498" xr:uid="{00000000-0005-0000-0000-000026000000}"/>
    <cellStyle name="20 % - Markeringsfarve1 19" xfId="13" xr:uid="{00000000-0005-0000-0000-000027000000}"/>
    <cellStyle name="20 % - Markeringsfarve1 19 2" xfId="10422" xr:uid="{00000000-0005-0000-0000-000028000000}"/>
    <cellStyle name="20 % - Markeringsfarve1 19 2 2" xfId="24453" xr:uid="{00000000-0005-0000-0000-000029000000}"/>
    <cellStyle name="20 % - Markeringsfarve1 19 3" xfId="20499" xr:uid="{00000000-0005-0000-0000-00002A000000}"/>
    <cellStyle name="20 % - Markeringsfarve1 2" xfId="14" xr:uid="{00000000-0005-0000-0000-00002B000000}"/>
    <cellStyle name="20 % - Markeringsfarve1 2 10" xfId="15" xr:uid="{00000000-0005-0000-0000-00002C000000}"/>
    <cellStyle name="20 % - Markeringsfarve1 2 10 2" xfId="10423" xr:uid="{00000000-0005-0000-0000-00002D000000}"/>
    <cellStyle name="20 % - Markeringsfarve1 2 10 2 2" xfId="24454" xr:uid="{00000000-0005-0000-0000-00002E000000}"/>
    <cellStyle name="20 % - Markeringsfarve1 2 10 3" xfId="20500" xr:uid="{00000000-0005-0000-0000-00002F000000}"/>
    <cellStyle name="20 % - Markeringsfarve1 2 11" xfId="16" xr:uid="{00000000-0005-0000-0000-000030000000}"/>
    <cellStyle name="20 % - Markeringsfarve1 2 11 2" xfId="10424" xr:uid="{00000000-0005-0000-0000-000031000000}"/>
    <cellStyle name="20 % - Markeringsfarve1 2 11 2 2" xfId="24455" xr:uid="{00000000-0005-0000-0000-000032000000}"/>
    <cellStyle name="20 % - Markeringsfarve1 2 11 3" xfId="20501" xr:uid="{00000000-0005-0000-0000-000033000000}"/>
    <cellStyle name="20 % - Markeringsfarve1 2 12" xfId="17" xr:uid="{00000000-0005-0000-0000-000034000000}"/>
    <cellStyle name="20 % - Markeringsfarve1 2 12 2" xfId="10425" xr:uid="{00000000-0005-0000-0000-000035000000}"/>
    <cellStyle name="20 % - Markeringsfarve1 2 12 2 2" xfId="24456" xr:uid="{00000000-0005-0000-0000-000036000000}"/>
    <cellStyle name="20 % - Markeringsfarve1 2 12 3" xfId="20502" xr:uid="{00000000-0005-0000-0000-000037000000}"/>
    <cellStyle name="20 % - Markeringsfarve1 2 13" xfId="18" xr:uid="{00000000-0005-0000-0000-000038000000}"/>
    <cellStyle name="20 % - Markeringsfarve1 2 13 2" xfId="10426" xr:uid="{00000000-0005-0000-0000-000039000000}"/>
    <cellStyle name="20 % - Markeringsfarve1 2 13 2 2" xfId="24457" xr:uid="{00000000-0005-0000-0000-00003A000000}"/>
    <cellStyle name="20 % - Markeringsfarve1 2 13 3" xfId="20503" xr:uid="{00000000-0005-0000-0000-00003B000000}"/>
    <cellStyle name="20 % - Markeringsfarve1 2 14" xfId="19" xr:uid="{00000000-0005-0000-0000-00003C000000}"/>
    <cellStyle name="20 % - Markeringsfarve1 2 14 2" xfId="10427" xr:uid="{00000000-0005-0000-0000-00003D000000}"/>
    <cellStyle name="20 % - Markeringsfarve1 2 14 2 2" xfId="24458" xr:uid="{00000000-0005-0000-0000-00003E000000}"/>
    <cellStyle name="20 % - Markeringsfarve1 2 14 3" xfId="20504" xr:uid="{00000000-0005-0000-0000-00003F000000}"/>
    <cellStyle name="20 % - Markeringsfarve1 2 15" xfId="20" xr:uid="{00000000-0005-0000-0000-000040000000}"/>
    <cellStyle name="20 % - Markeringsfarve1 2 15 2" xfId="10428" xr:uid="{00000000-0005-0000-0000-000041000000}"/>
    <cellStyle name="20 % - Markeringsfarve1 2 15 2 2" xfId="24459" xr:uid="{00000000-0005-0000-0000-000042000000}"/>
    <cellStyle name="20 % - Markeringsfarve1 2 15 3" xfId="20505" xr:uid="{00000000-0005-0000-0000-000043000000}"/>
    <cellStyle name="20 % - Markeringsfarve1 2 16" xfId="21" xr:uid="{00000000-0005-0000-0000-000044000000}"/>
    <cellStyle name="20 % - Markeringsfarve1 2 17" xfId="22" xr:uid="{00000000-0005-0000-0000-000045000000}"/>
    <cellStyle name="20 % - Markeringsfarve1 2 17 2" xfId="10429" xr:uid="{00000000-0005-0000-0000-000046000000}"/>
    <cellStyle name="20 % - Markeringsfarve1 2 17 2 2" xfId="24460" xr:uid="{00000000-0005-0000-0000-000047000000}"/>
    <cellStyle name="20 % - Markeringsfarve1 2 17 3" xfId="20506" xr:uid="{00000000-0005-0000-0000-000048000000}"/>
    <cellStyle name="20 % - Markeringsfarve1 2 2" xfId="23" xr:uid="{00000000-0005-0000-0000-000049000000}"/>
    <cellStyle name="20 % - Markeringsfarve1 2 2 10" xfId="24" xr:uid="{00000000-0005-0000-0000-00004A000000}"/>
    <cellStyle name="20 % - Markeringsfarve1 2 2 10 2" xfId="10431" xr:uid="{00000000-0005-0000-0000-00004B000000}"/>
    <cellStyle name="20 % - Markeringsfarve1 2 2 10 2 2" xfId="24462" xr:uid="{00000000-0005-0000-0000-00004C000000}"/>
    <cellStyle name="20 % - Markeringsfarve1 2 2 10 3" xfId="20508" xr:uid="{00000000-0005-0000-0000-00004D000000}"/>
    <cellStyle name="20 % - Markeringsfarve1 2 2 11" xfId="25" xr:uid="{00000000-0005-0000-0000-00004E000000}"/>
    <cellStyle name="20 % - Markeringsfarve1 2 2 11 2" xfId="10432" xr:uid="{00000000-0005-0000-0000-00004F000000}"/>
    <cellStyle name="20 % - Markeringsfarve1 2 2 11 2 2" xfId="24463" xr:uid="{00000000-0005-0000-0000-000050000000}"/>
    <cellStyle name="20 % - Markeringsfarve1 2 2 11 3" xfId="20509" xr:uid="{00000000-0005-0000-0000-000051000000}"/>
    <cellStyle name="20 % - Markeringsfarve1 2 2 12" xfId="26" xr:uid="{00000000-0005-0000-0000-000052000000}"/>
    <cellStyle name="20 % - Markeringsfarve1 2 2 12 2" xfId="10433" xr:uid="{00000000-0005-0000-0000-000053000000}"/>
    <cellStyle name="20 % - Markeringsfarve1 2 2 12 2 2" xfId="24464" xr:uid="{00000000-0005-0000-0000-000054000000}"/>
    <cellStyle name="20 % - Markeringsfarve1 2 2 12 3" xfId="20510" xr:uid="{00000000-0005-0000-0000-000055000000}"/>
    <cellStyle name="20 % - Markeringsfarve1 2 2 13" xfId="27" xr:uid="{00000000-0005-0000-0000-000056000000}"/>
    <cellStyle name="20 % - Markeringsfarve1 2 2 13 2" xfId="10434" xr:uid="{00000000-0005-0000-0000-000057000000}"/>
    <cellStyle name="20 % - Markeringsfarve1 2 2 13 2 2" xfId="24465" xr:uid="{00000000-0005-0000-0000-000058000000}"/>
    <cellStyle name="20 % - Markeringsfarve1 2 2 13 3" xfId="20511" xr:uid="{00000000-0005-0000-0000-000059000000}"/>
    <cellStyle name="20 % - Markeringsfarve1 2 2 14" xfId="28" xr:uid="{00000000-0005-0000-0000-00005A000000}"/>
    <cellStyle name="20 % - Markeringsfarve1 2 2 15" xfId="10430" xr:uid="{00000000-0005-0000-0000-00005B000000}"/>
    <cellStyle name="20 % - Markeringsfarve1 2 2 15 2" xfId="24461" xr:uid="{00000000-0005-0000-0000-00005C000000}"/>
    <cellStyle name="20 % - Markeringsfarve1 2 2 16" xfId="20507" xr:uid="{00000000-0005-0000-0000-00005D000000}"/>
    <cellStyle name="20 % - Markeringsfarve1 2 2 2" xfId="29" xr:uid="{00000000-0005-0000-0000-00005E000000}"/>
    <cellStyle name="20 % - Markeringsfarve1 2 2 2 10" xfId="30" xr:uid="{00000000-0005-0000-0000-00005F000000}"/>
    <cellStyle name="20 % - Markeringsfarve1 2 2 2 10 2" xfId="10436" xr:uid="{00000000-0005-0000-0000-000060000000}"/>
    <cellStyle name="20 % - Markeringsfarve1 2 2 2 10 2 2" xfId="24467" xr:uid="{00000000-0005-0000-0000-000061000000}"/>
    <cellStyle name="20 % - Markeringsfarve1 2 2 2 10 3" xfId="20513" xr:uid="{00000000-0005-0000-0000-000062000000}"/>
    <cellStyle name="20 % - Markeringsfarve1 2 2 2 11" xfId="31" xr:uid="{00000000-0005-0000-0000-000063000000}"/>
    <cellStyle name="20 % - Markeringsfarve1 2 2 2 11 2" xfId="10437" xr:uid="{00000000-0005-0000-0000-000064000000}"/>
    <cellStyle name="20 % - Markeringsfarve1 2 2 2 11 2 2" xfId="24468" xr:uid="{00000000-0005-0000-0000-000065000000}"/>
    <cellStyle name="20 % - Markeringsfarve1 2 2 2 11 3" xfId="20514" xr:uid="{00000000-0005-0000-0000-000066000000}"/>
    <cellStyle name="20 % - Markeringsfarve1 2 2 2 12" xfId="32" xr:uid="{00000000-0005-0000-0000-000067000000}"/>
    <cellStyle name="20 % - Markeringsfarve1 2 2 2 12 2" xfId="10438" xr:uid="{00000000-0005-0000-0000-000068000000}"/>
    <cellStyle name="20 % - Markeringsfarve1 2 2 2 12 2 2" xfId="24469" xr:uid="{00000000-0005-0000-0000-000069000000}"/>
    <cellStyle name="20 % - Markeringsfarve1 2 2 2 12 3" xfId="20515" xr:uid="{00000000-0005-0000-0000-00006A000000}"/>
    <cellStyle name="20 % - Markeringsfarve1 2 2 2 13" xfId="10435" xr:uid="{00000000-0005-0000-0000-00006B000000}"/>
    <cellStyle name="20 % - Markeringsfarve1 2 2 2 13 2" xfId="24466" xr:uid="{00000000-0005-0000-0000-00006C000000}"/>
    <cellStyle name="20 % - Markeringsfarve1 2 2 2 14" xfId="20512" xr:uid="{00000000-0005-0000-0000-00006D000000}"/>
    <cellStyle name="20 % - Markeringsfarve1 2 2 2 2" xfId="33" xr:uid="{00000000-0005-0000-0000-00006E000000}"/>
    <cellStyle name="20 % - Markeringsfarve1 2 2 2 2 10" xfId="34" xr:uid="{00000000-0005-0000-0000-00006F000000}"/>
    <cellStyle name="20 % - Markeringsfarve1 2 2 2 2 10 2" xfId="10440" xr:uid="{00000000-0005-0000-0000-000070000000}"/>
    <cellStyle name="20 % - Markeringsfarve1 2 2 2 2 10 2 2" xfId="24471" xr:uid="{00000000-0005-0000-0000-000071000000}"/>
    <cellStyle name="20 % - Markeringsfarve1 2 2 2 2 10 3" xfId="20517" xr:uid="{00000000-0005-0000-0000-000072000000}"/>
    <cellStyle name="20 % - Markeringsfarve1 2 2 2 2 11" xfId="35" xr:uid="{00000000-0005-0000-0000-000073000000}"/>
    <cellStyle name="20 % - Markeringsfarve1 2 2 2 2 11 2" xfId="10441" xr:uid="{00000000-0005-0000-0000-000074000000}"/>
    <cellStyle name="20 % - Markeringsfarve1 2 2 2 2 11 2 2" xfId="24472" xr:uid="{00000000-0005-0000-0000-000075000000}"/>
    <cellStyle name="20 % - Markeringsfarve1 2 2 2 2 11 3" xfId="20518" xr:uid="{00000000-0005-0000-0000-000076000000}"/>
    <cellStyle name="20 % - Markeringsfarve1 2 2 2 2 12" xfId="10439" xr:uid="{00000000-0005-0000-0000-000077000000}"/>
    <cellStyle name="20 % - Markeringsfarve1 2 2 2 2 12 2" xfId="24470" xr:uid="{00000000-0005-0000-0000-000078000000}"/>
    <cellStyle name="20 % - Markeringsfarve1 2 2 2 2 13" xfId="20516" xr:uid="{00000000-0005-0000-0000-000079000000}"/>
    <cellStyle name="20 % - Markeringsfarve1 2 2 2 2 2" xfId="36" xr:uid="{00000000-0005-0000-0000-00007A000000}"/>
    <cellStyle name="20 % - Markeringsfarve1 2 2 2 2 2 10" xfId="37" xr:uid="{00000000-0005-0000-0000-00007B000000}"/>
    <cellStyle name="20 % - Markeringsfarve1 2 2 2 2 2 10 2" xfId="10443" xr:uid="{00000000-0005-0000-0000-00007C000000}"/>
    <cellStyle name="20 % - Markeringsfarve1 2 2 2 2 2 10 2 2" xfId="24474" xr:uid="{00000000-0005-0000-0000-00007D000000}"/>
    <cellStyle name="20 % - Markeringsfarve1 2 2 2 2 2 10 3" xfId="20520" xr:uid="{00000000-0005-0000-0000-00007E000000}"/>
    <cellStyle name="20 % - Markeringsfarve1 2 2 2 2 2 11" xfId="10442" xr:uid="{00000000-0005-0000-0000-00007F000000}"/>
    <cellStyle name="20 % - Markeringsfarve1 2 2 2 2 2 11 2" xfId="24473" xr:uid="{00000000-0005-0000-0000-000080000000}"/>
    <cellStyle name="20 % - Markeringsfarve1 2 2 2 2 2 12" xfId="20519" xr:uid="{00000000-0005-0000-0000-000081000000}"/>
    <cellStyle name="20 % - Markeringsfarve1 2 2 2 2 2 2" xfId="38" xr:uid="{00000000-0005-0000-0000-000082000000}"/>
    <cellStyle name="20 % - Markeringsfarve1 2 2 2 2 2 2 2" xfId="39" xr:uid="{00000000-0005-0000-0000-000083000000}"/>
    <cellStyle name="20 % - Markeringsfarve1 2 2 2 2 2 2 2 2" xfId="10445" xr:uid="{00000000-0005-0000-0000-000084000000}"/>
    <cellStyle name="20 % - Markeringsfarve1 2 2 2 2 2 2 2 2 2" xfId="24476" xr:uid="{00000000-0005-0000-0000-000085000000}"/>
    <cellStyle name="20 % - Markeringsfarve1 2 2 2 2 2 2 2 3" xfId="20522" xr:uid="{00000000-0005-0000-0000-000086000000}"/>
    <cellStyle name="20 % - Markeringsfarve1 2 2 2 2 2 2 3" xfId="40" xr:uid="{00000000-0005-0000-0000-000087000000}"/>
    <cellStyle name="20 % - Markeringsfarve1 2 2 2 2 2 2 3 2" xfId="10446" xr:uid="{00000000-0005-0000-0000-000088000000}"/>
    <cellStyle name="20 % - Markeringsfarve1 2 2 2 2 2 2 3 2 2" xfId="24477" xr:uid="{00000000-0005-0000-0000-000089000000}"/>
    <cellStyle name="20 % - Markeringsfarve1 2 2 2 2 2 2 3 3" xfId="20523" xr:uid="{00000000-0005-0000-0000-00008A000000}"/>
    <cellStyle name="20 % - Markeringsfarve1 2 2 2 2 2 2 4" xfId="41" xr:uid="{00000000-0005-0000-0000-00008B000000}"/>
    <cellStyle name="20 % - Markeringsfarve1 2 2 2 2 2 2 4 2" xfId="10447" xr:uid="{00000000-0005-0000-0000-00008C000000}"/>
    <cellStyle name="20 % - Markeringsfarve1 2 2 2 2 2 2 4 2 2" xfId="24478" xr:uid="{00000000-0005-0000-0000-00008D000000}"/>
    <cellStyle name="20 % - Markeringsfarve1 2 2 2 2 2 2 4 3" xfId="20524" xr:uid="{00000000-0005-0000-0000-00008E000000}"/>
    <cellStyle name="20 % - Markeringsfarve1 2 2 2 2 2 2 5" xfId="42" xr:uid="{00000000-0005-0000-0000-00008F000000}"/>
    <cellStyle name="20 % - Markeringsfarve1 2 2 2 2 2 2 5 2" xfId="10448" xr:uid="{00000000-0005-0000-0000-000090000000}"/>
    <cellStyle name="20 % - Markeringsfarve1 2 2 2 2 2 2 5 2 2" xfId="24479" xr:uid="{00000000-0005-0000-0000-000091000000}"/>
    <cellStyle name="20 % - Markeringsfarve1 2 2 2 2 2 2 5 3" xfId="20525" xr:uid="{00000000-0005-0000-0000-000092000000}"/>
    <cellStyle name="20 % - Markeringsfarve1 2 2 2 2 2 2 6" xfId="43" xr:uid="{00000000-0005-0000-0000-000093000000}"/>
    <cellStyle name="20 % - Markeringsfarve1 2 2 2 2 2 2 6 2" xfId="10449" xr:uid="{00000000-0005-0000-0000-000094000000}"/>
    <cellStyle name="20 % - Markeringsfarve1 2 2 2 2 2 2 6 2 2" xfId="24480" xr:uid="{00000000-0005-0000-0000-000095000000}"/>
    <cellStyle name="20 % - Markeringsfarve1 2 2 2 2 2 2 6 3" xfId="20526" xr:uid="{00000000-0005-0000-0000-000096000000}"/>
    <cellStyle name="20 % - Markeringsfarve1 2 2 2 2 2 2 7" xfId="10444" xr:uid="{00000000-0005-0000-0000-000097000000}"/>
    <cellStyle name="20 % - Markeringsfarve1 2 2 2 2 2 2 7 2" xfId="24475" xr:uid="{00000000-0005-0000-0000-000098000000}"/>
    <cellStyle name="20 % - Markeringsfarve1 2 2 2 2 2 2 8" xfId="20521" xr:uid="{00000000-0005-0000-0000-000099000000}"/>
    <cellStyle name="20 % - Markeringsfarve1 2 2 2 2 2 3" xfId="44" xr:uid="{00000000-0005-0000-0000-00009A000000}"/>
    <cellStyle name="20 % - Markeringsfarve1 2 2 2 2 2 3 2" xfId="45" xr:uid="{00000000-0005-0000-0000-00009B000000}"/>
    <cellStyle name="20 % - Markeringsfarve1 2 2 2 2 2 3 2 2" xfId="10451" xr:uid="{00000000-0005-0000-0000-00009C000000}"/>
    <cellStyle name="20 % - Markeringsfarve1 2 2 2 2 2 3 2 2 2" xfId="24482" xr:uid="{00000000-0005-0000-0000-00009D000000}"/>
    <cellStyle name="20 % - Markeringsfarve1 2 2 2 2 2 3 2 3" xfId="20528" xr:uid="{00000000-0005-0000-0000-00009E000000}"/>
    <cellStyle name="20 % - Markeringsfarve1 2 2 2 2 2 3 3" xfId="46" xr:uid="{00000000-0005-0000-0000-00009F000000}"/>
    <cellStyle name="20 % - Markeringsfarve1 2 2 2 2 2 3 3 2" xfId="10452" xr:uid="{00000000-0005-0000-0000-0000A0000000}"/>
    <cellStyle name="20 % - Markeringsfarve1 2 2 2 2 2 3 3 2 2" xfId="24483" xr:uid="{00000000-0005-0000-0000-0000A1000000}"/>
    <cellStyle name="20 % - Markeringsfarve1 2 2 2 2 2 3 3 3" xfId="20529" xr:uid="{00000000-0005-0000-0000-0000A2000000}"/>
    <cellStyle name="20 % - Markeringsfarve1 2 2 2 2 2 3 4" xfId="47" xr:uid="{00000000-0005-0000-0000-0000A3000000}"/>
    <cellStyle name="20 % - Markeringsfarve1 2 2 2 2 2 3 4 2" xfId="10453" xr:uid="{00000000-0005-0000-0000-0000A4000000}"/>
    <cellStyle name="20 % - Markeringsfarve1 2 2 2 2 2 3 4 2 2" xfId="24484" xr:uid="{00000000-0005-0000-0000-0000A5000000}"/>
    <cellStyle name="20 % - Markeringsfarve1 2 2 2 2 2 3 4 3" xfId="20530" xr:uid="{00000000-0005-0000-0000-0000A6000000}"/>
    <cellStyle name="20 % - Markeringsfarve1 2 2 2 2 2 3 5" xfId="48" xr:uid="{00000000-0005-0000-0000-0000A7000000}"/>
    <cellStyle name="20 % - Markeringsfarve1 2 2 2 2 2 3 5 2" xfId="10454" xr:uid="{00000000-0005-0000-0000-0000A8000000}"/>
    <cellStyle name="20 % - Markeringsfarve1 2 2 2 2 2 3 5 2 2" xfId="24485" xr:uid="{00000000-0005-0000-0000-0000A9000000}"/>
    <cellStyle name="20 % - Markeringsfarve1 2 2 2 2 2 3 5 3" xfId="20531" xr:uid="{00000000-0005-0000-0000-0000AA000000}"/>
    <cellStyle name="20 % - Markeringsfarve1 2 2 2 2 2 3 6" xfId="49" xr:uid="{00000000-0005-0000-0000-0000AB000000}"/>
    <cellStyle name="20 % - Markeringsfarve1 2 2 2 2 2 3 6 2" xfId="10455" xr:uid="{00000000-0005-0000-0000-0000AC000000}"/>
    <cellStyle name="20 % - Markeringsfarve1 2 2 2 2 2 3 6 2 2" xfId="24486" xr:uid="{00000000-0005-0000-0000-0000AD000000}"/>
    <cellStyle name="20 % - Markeringsfarve1 2 2 2 2 2 3 6 3" xfId="20532" xr:uid="{00000000-0005-0000-0000-0000AE000000}"/>
    <cellStyle name="20 % - Markeringsfarve1 2 2 2 2 2 3 7" xfId="10450" xr:uid="{00000000-0005-0000-0000-0000AF000000}"/>
    <cellStyle name="20 % - Markeringsfarve1 2 2 2 2 2 3 7 2" xfId="24481" xr:uid="{00000000-0005-0000-0000-0000B0000000}"/>
    <cellStyle name="20 % - Markeringsfarve1 2 2 2 2 2 3 8" xfId="20527" xr:uid="{00000000-0005-0000-0000-0000B1000000}"/>
    <cellStyle name="20 % - Markeringsfarve1 2 2 2 2 2 4" xfId="50" xr:uid="{00000000-0005-0000-0000-0000B2000000}"/>
    <cellStyle name="20 % - Markeringsfarve1 2 2 2 2 2 4 2" xfId="51" xr:uid="{00000000-0005-0000-0000-0000B3000000}"/>
    <cellStyle name="20 % - Markeringsfarve1 2 2 2 2 2 4 2 2" xfId="10457" xr:uid="{00000000-0005-0000-0000-0000B4000000}"/>
    <cellStyle name="20 % - Markeringsfarve1 2 2 2 2 2 4 2 2 2" xfId="24488" xr:uid="{00000000-0005-0000-0000-0000B5000000}"/>
    <cellStyle name="20 % - Markeringsfarve1 2 2 2 2 2 4 2 3" xfId="20534" xr:uid="{00000000-0005-0000-0000-0000B6000000}"/>
    <cellStyle name="20 % - Markeringsfarve1 2 2 2 2 2 4 3" xfId="52" xr:uid="{00000000-0005-0000-0000-0000B7000000}"/>
    <cellStyle name="20 % - Markeringsfarve1 2 2 2 2 2 4 3 2" xfId="10458" xr:uid="{00000000-0005-0000-0000-0000B8000000}"/>
    <cellStyle name="20 % - Markeringsfarve1 2 2 2 2 2 4 3 2 2" xfId="24489" xr:uid="{00000000-0005-0000-0000-0000B9000000}"/>
    <cellStyle name="20 % - Markeringsfarve1 2 2 2 2 2 4 3 3" xfId="20535" xr:uid="{00000000-0005-0000-0000-0000BA000000}"/>
    <cellStyle name="20 % - Markeringsfarve1 2 2 2 2 2 4 4" xfId="53" xr:uid="{00000000-0005-0000-0000-0000BB000000}"/>
    <cellStyle name="20 % - Markeringsfarve1 2 2 2 2 2 4 4 2" xfId="10459" xr:uid="{00000000-0005-0000-0000-0000BC000000}"/>
    <cellStyle name="20 % - Markeringsfarve1 2 2 2 2 2 4 4 2 2" xfId="24490" xr:uid="{00000000-0005-0000-0000-0000BD000000}"/>
    <cellStyle name="20 % - Markeringsfarve1 2 2 2 2 2 4 4 3" xfId="20536" xr:uid="{00000000-0005-0000-0000-0000BE000000}"/>
    <cellStyle name="20 % - Markeringsfarve1 2 2 2 2 2 4 5" xfId="54" xr:uid="{00000000-0005-0000-0000-0000BF000000}"/>
    <cellStyle name="20 % - Markeringsfarve1 2 2 2 2 2 4 5 2" xfId="10460" xr:uid="{00000000-0005-0000-0000-0000C0000000}"/>
    <cellStyle name="20 % - Markeringsfarve1 2 2 2 2 2 4 5 2 2" xfId="24491" xr:uid="{00000000-0005-0000-0000-0000C1000000}"/>
    <cellStyle name="20 % - Markeringsfarve1 2 2 2 2 2 4 5 3" xfId="20537" xr:uid="{00000000-0005-0000-0000-0000C2000000}"/>
    <cellStyle name="20 % - Markeringsfarve1 2 2 2 2 2 4 6" xfId="55" xr:uid="{00000000-0005-0000-0000-0000C3000000}"/>
    <cellStyle name="20 % - Markeringsfarve1 2 2 2 2 2 4 6 2" xfId="10461" xr:uid="{00000000-0005-0000-0000-0000C4000000}"/>
    <cellStyle name="20 % - Markeringsfarve1 2 2 2 2 2 4 6 2 2" xfId="24492" xr:uid="{00000000-0005-0000-0000-0000C5000000}"/>
    <cellStyle name="20 % - Markeringsfarve1 2 2 2 2 2 4 6 3" xfId="20538" xr:uid="{00000000-0005-0000-0000-0000C6000000}"/>
    <cellStyle name="20 % - Markeringsfarve1 2 2 2 2 2 4 7" xfId="10456" xr:uid="{00000000-0005-0000-0000-0000C7000000}"/>
    <cellStyle name="20 % - Markeringsfarve1 2 2 2 2 2 4 7 2" xfId="24487" xr:uid="{00000000-0005-0000-0000-0000C8000000}"/>
    <cellStyle name="20 % - Markeringsfarve1 2 2 2 2 2 4 8" xfId="20533" xr:uid="{00000000-0005-0000-0000-0000C9000000}"/>
    <cellStyle name="20 % - Markeringsfarve1 2 2 2 2 2 5" xfId="56" xr:uid="{00000000-0005-0000-0000-0000CA000000}"/>
    <cellStyle name="20 % - Markeringsfarve1 2 2 2 2 2 5 2" xfId="57" xr:uid="{00000000-0005-0000-0000-0000CB000000}"/>
    <cellStyle name="20 % - Markeringsfarve1 2 2 2 2 2 5 2 2" xfId="10463" xr:uid="{00000000-0005-0000-0000-0000CC000000}"/>
    <cellStyle name="20 % - Markeringsfarve1 2 2 2 2 2 5 2 2 2" xfId="24494" xr:uid="{00000000-0005-0000-0000-0000CD000000}"/>
    <cellStyle name="20 % - Markeringsfarve1 2 2 2 2 2 5 2 3" xfId="20540" xr:uid="{00000000-0005-0000-0000-0000CE000000}"/>
    <cellStyle name="20 % - Markeringsfarve1 2 2 2 2 2 5 3" xfId="58" xr:uid="{00000000-0005-0000-0000-0000CF000000}"/>
    <cellStyle name="20 % - Markeringsfarve1 2 2 2 2 2 5 3 2" xfId="10464" xr:uid="{00000000-0005-0000-0000-0000D0000000}"/>
    <cellStyle name="20 % - Markeringsfarve1 2 2 2 2 2 5 3 2 2" xfId="24495" xr:uid="{00000000-0005-0000-0000-0000D1000000}"/>
    <cellStyle name="20 % - Markeringsfarve1 2 2 2 2 2 5 3 3" xfId="20541" xr:uid="{00000000-0005-0000-0000-0000D2000000}"/>
    <cellStyle name="20 % - Markeringsfarve1 2 2 2 2 2 5 4" xfId="59" xr:uid="{00000000-0005-0000-0000-0000D3000000}"/>
    <cellStyle name="20 % - Markeringsfarve1 2 2 2 2 2 5 4 2" xfId="10465" xr:uid="{00000000-0005-0000-0000-0000D4000000}"/>
    <cellStyle name="20 % - Markeringsfarve1 2 2 2 2 2 5 4 2 2" xfId="24496" xr:uid="{00000000-0005-0000-0000-0000D5000000}"/>
    <cellStyle name="20 % - Markeringsfarve1 2 2 2 2 2 5 4 3" xfId="20542" xr:uid="{00000000-0005-0000-0000-0000D6000000}"/>
    <cellStyle name="20 % - Markeringsfarve1 2 2 2 2 2 5 5" xfId="60" xr:uid="{00000000-0005-0000-0000-0000D7000000}"/>
    <cellStyle name="20 % - Markeringsfarve1 2 2 2 2 2 5 5 2" xfId="10466" xr:uid="{00000000-0005-0000-0000-0000D8000000}"/>
    <cellStyle name="20 % - Markeringsfarve1 2 2 2 2 2 5 5 2 2" xfId="24497" xr:uid="{00000000-0005-0000-0000-0000D9000000}"/>
    <cellStyle name="20 % - Markeringsfarve1 2 2 2 2 2 5 5 3" xfId="20543" xr:uid="{00000000-0005-0000-0000-0000DA000000}"/>
    <cellStyle name="20 % - Markeringsfarve1 2 2 2 2 2 5 6" xfId="61" xr:uid="{00000000-0005-0000-0000-0000DB000000}"/>
    <cellStyle name="20 % - Markeringsfarve1 2 2 2 2 2 5 6 2" xfId="10467" xr:uid="{00000000-0005-0000-0000-0000DC000000}"/>
    <cellStyle name="20 % - Markeringsfarve1 2 2 2 2 2 5 6 2 2" xfId="24498" xr:uid="{00000000-0005-0000-0000-0000DD000000}"/>
    <cellStyle name="20 % - Markeringsfarve1 2 2 2 2 2 5 6 3" xfId="20544" xr:uid="{00000000-0005-0000-0000-0000DE000000}"/>
    <cellStyle name="20 % - Markeringsfarve1 2 2 2 2 2 5 7" xfId="10462" xr:uid="{00000000-0005-0000-0000-0000DF000000}"/>
    <cellStyle name="20 % - Markeringsfarve1 2 2 2 2 2 5 7 2" xfId="24493" xr:uid="{00000000-0005-0000-0000-0000E0000000}"/>
    <cellStyle name="20 % - Markeringsfarve1 2 2 2 2 2 5 8" xfId="20539" xr:uid="{00000000-0005-0000-0000-0000E1000000}"/>
    <cellStyle name="20 % - Markeringsfarve1 2 2 2 2 2 6" xfId="62" xr:uid="{00000000-0005-0000-0000-0000E2000000}"/>
    <cellStyle name="20 % - Markeringsfarve1 2 2 2 2 2 6 2" xfId="10468" xr:uid="{00000000-0005-0000-0000-0000E3000000}"/>
    <cellStyle name="20 % - Markeringsfarve1 2 2 2 2 2 6 2 2" xfId="24499" xr:uid="{00000000-0005-0000-0000-0000E4000000}"/>
    <cellStyle name="20 % - Markeringsfarve1 2 2 2 2 2 6 3" xfId="20545" xr:uid="{00000000-0005-0000-0000-0000E5000000}"/>
    <cellStyle name="20 % - Markeringsfarve1 2 2 2 2 2 7" xfId="63" xr:uid="{00000000-0005-0000-0000-0000E6000000}"/>
    <cellStyle name="20 % - Markeringsfarve1 2 2 2 2 2 7 2" xfId="10469" xr:uid="{00000000-0005-0000-0000-0000E7000000}"/>
    <cellStyle name="20 % - Markeringsfarve1 2 2 2 2 2 7 2 2" xfId="24500" xr:uid="{00000000-0005-0000-0000-0000E8000000}"/>
    <cellStyle name="20 % - Markeringsfarve1 2 2 2 2 2 7 3" xfId="20546" xr:uid="{00000000-0005-0000-0000-0000E9000000}"/>
    <cellStyle name="20 % - Markeringsfarve1 2 2 2 2 2 8" xfId="64" xr:uid="{00000000-0005-0000-0000-0000EA000000}"/>
    <cellStyle name="20 % - Markeringsfarve1 2 2 2 2 2 8 2" xfId="10470" xr:uid="{00000000-0005-0000-0000-0000EB000000}"/>
    <cellStyle name="20 % - Markeringsfarve1 2 2 2 2 2 8 2 2" xfId="24501" xr:uid="{00000000-0005-0000-0000-0000EC000000}"/>
    <cellStyle name="20 % - Markeringsfarve1 2 2 2 2 2 8 3" xfId="20547" xr:uid="{00000000-0005-0000-0000-0000ED000000}"/>
    <cellStyle name="20 % - Markeringsfarve1 2 2 2 2 2 9" xfId="65" xr:uid="{00000000-0005-0000-0000-0000EE000000}"/>
    <cellStyle name="20 % - Markeringsfarve1 2 2 2 2 2 9 2" xfId="10471" xr:uid="{00000000-0005-0000-0000-0000EF000000}"/>
    <cellStyle name="20 % - Markeringsfarve1 2 2 2 2 2 9 2 2" xfId="24502" xr:uid="{00000000-0005-0000-0000-0000F0000000}"/>
    <cellStyle name="20 % - Markeringsfarve1 2 2 2 2 2 9 3" xfId="20548" xr:uid="{00000000-0005-0000-0000-0000F1000000}"/>
    <cellStyle name="20 % - Markeringsfarve1 2 2 2 2 3" xfId="66" xr:uid="{00000000-0005-0000-0000-0000F2000000}"/>
    <cellStyle name="20 % - Markeringsfarve1 2 2 2 2 3 2" xfId="67" xr:uid="{00000000-0005-0000-0000-0000F3000000}"/>
    <cellStyle name="20 % - Markeringsfarve1 2 2 2 2 3 2 2" xfId="10473" xr:uid="{00000000-0005-0000-0000-0000F4000000}"/>
    <cellStyle name="20 % - Markeringsfarve1 2 2 2 2 3 2 2 2" xfId="24504" xr:uid="{00000000-0005-0000-0000-0000F5000000}"/>
    <cellStyle name="20 % - Markeringsfarve1 2 2 2 2 3 2 3" xfId="20550" xr:uid="{00000000-0005-0000-0000-0000F6000000}"/>
    <cellStyle name="20 % - Markeringsfarve1 2 2 2 2 3 3" xfId="68" xr:uid="{00000000-0005-0000-0000-0000F7000000}"/>
    <cellStyle name="20 % - Markeringsfarve1 2 2 2 2 3 3 2" xfId="10474" xr:uid="{00000000-0005-0000-0000-0000F8000000}"/>
    <cellStyle name="20 % - Markeringsfarve1 2 2 2 2 3 3 2 2" xfId="24505" xr:uid="{00000000-0005-0000-0000-0000F9000000}"/>
    <cellStyle name="20 % - Markeringsfarve1 2 2 2 2 3 3 3" xfId="20551" xr:uid="{00000000-0005-0000-0000-0000FA000000}"/>
    <cellStyle name="20 % - Markeringsfarve1 2 2 2 2 3 4" xfId="69" xr:uid="{00000000-0005-0000-0000-0000FB000000}"/>
    <cellStyle name="20 % - Markeringsfarve1 2 2 2 2 3 4 2" xfId="10475" xr:uid="{00000000-0005-0000-0000-0000FC000000}"/>
    <cellStyle name="20 % - Markeringsfarve1 2 2 2 2 3 4 2 2" xfId="24506" xr:uid="{00000000-0005-0000-0000-0000FD000000}"/>
    <cellStyle name="20 % - Markeringsfarve1 2 2 2 2 3 4 3" xfId="20552" xr:uid="{00000000-0005-0000-0000-0000FE000000}"/>
    <cellStyle name="20 % - Markeringsfarve1 2 2 2 2 3 5" xfId="70" xr:uid="{00000000-0005-0000-0000-0000FF000000}"/>
    <cellStyle name="20 % - Markeringsfarve1 2 2 2 2 3 5 2" xfId="10476" xr:uid="{00000000-0005-0000-0000-000000010000}"/>
    <cellStyle name="20 % - Markeringsfarve1 2 2 2 2 3 5 2 2" xfId="24507" xr:uid="{00000000-0005-0000-0000-000001010000}"/>
    <cellStyle name="20 % - Markeringsfarve1 2 2 2 2 3 5 3" xfId="20553" xr:uid="{00000000-0005-0000-0000-000002010000}"/>
    <cellStyle name="20 % - Markeringsfarve1 2 2 2 2 3 6" xfId="71" xr:uid="{00000000-0005-0000-0000-000003010000}"/>
    <cellStyle name="20 % - Markeringsfarve1 2 2 2 2 3 6 2" xfId="10477" xr:uid="{00000000-0005-0000-0000-000004010000}"/>
    <cellStyle name="20 % - Markeringsfarve1 2 2 2 2 3 6 2 2" xfId="24508" xr:uid="{00000000-0005-0000-0000-000005010000}"/>
    <cellStyle name="20 % - Markeringsfarve1 2 2 2 2 3 6 3" xfId="20554" xr:uid="{00000000-0005-0000-0000-000006010000}"/>
    <cellStyle name="20 % - Markeringsfarve1 2 2 2 2 3 7" xfId="10472" xr:uid="{00000000-0005-0000-0000-000007010000}"/>
    <cellStyle name="20 % - Markeringsfarve1 2 2 2 2 3 7 2" xfId="24503" xr:uid="{00000000-0005-0000-0000-000008010000}"/>
    <cellStyle name="20 % - Markeringsfarve1 2 2 2 2 3 8" xfId="20549" xr:uid="{00000000-0005-0000-0000-000009010000}"/>
    <cellStyle name="20 % - Markeringsfarve1 2 2 2 2 4" xfId="72" xr:uid="{00000000-0005-0000-0000-00000A010000}"/>
    <cellStyle name="20 % - Markeringsfarve1 2 2 2 2 4 2" xfId="73" xr:uid="{00000000-0005-0000-0000-00000B010000}"/>
    <cellStyle name="20 % - Markeringsfarve1 2 2 2 2 4 2 2" xfId="10479" xr:uid="{00000000-0005-0000-0000-00000C010000}"/>
    <cellStyle name="20 % - Markeringsfarve1 2 2 2 2 4 2 2 2" xfId="24510" xr:uid="{00000000-0005-0000-0000-00000D010000}"/>
    <cellStyle name="20 % - Markeringsfarve1 2 2 2 2 4 2 3" xfId="20556" xr:uid="{00000000-0005-0000-0000-00000E010000}"/>
    <cellStyle name="20 % - Markeringsfarve1 2 2 2 2 4 3" xfId="74" xr:uid="{00000000-0005-0000-0000-00000F010000}"/>
    <cellStyle name="20 % - Markeringsfarve1 2 2 2 2 4 3 2" xfId="10480" xr:uid="{00000000-0005-0000-0000-000010010000}"/>
    <cellStyle name="20 % - Markeringsfarve1 2 2 2 2 4 3 2 2" xfId="24511" xr:uid="{00000000-0005-0000-0000-000011010000}"/>
    <cellStyle name="20 % - Markeringsfarve1 2 2 2 2 4 3 3" xfId="20557" xr:uid="{00000000-0005-0000-0000-000012010000}"/>
    <cellStyle name="20 % - Markeringsfarve1 2 2 2 2 4 4" xfId="75" xr:uid="{00000000-0005-0000-0000-000013010000}"/>
    <cellStyle name="20 % - Markeringsfarve1 2 2 2 2 4 4 2" xfId="10481" xr:uid="{00000000-0005-0000-0000-000014010000}"/>
    <cellStyle name="20 % - Markeringsfarve1 2 2 2 2 4 4 2 2" xfId="24512" xr:uid="{00000000-0005-0000-0000-000015010000}"/>
    <cellStyle name="20 % - Markeringsfarve1 2 2 2 2 4 4 3" xfId="20558" xr:uid="{00000000-0005-0000-0000-000016010000}"/>
    <cellStyle name="20 % - Markeringsfarve1 2 2 2 2 4 5" xfId="76" xr:uid="{00000000-0005-0000-0000-000017010000}"/>
    <cellStyle name="20 % - Markeringsfarve1 2 2 2 2 4 5 2" xfId="10482" xr:uid="{00000000-0005-0000-0000-000018010000}"/>
    <cellStyle name="20 % - Markeringsfarve1 2 2 2 2 4 5 2 2" xfId="24513" xr:uid="{00000000-0005-0000-0000-000019010000}"/>
    <cellStyle name="20 % - Markeringsfarve1 2 2 2 2 4 5 3" xfId="20559" xr:uid="{00000000-0005-0000-0000-00001A010000}"/>
    <cellStyle name="20 % - Markeringsfarve1 2 2 2 2 4 6" xfId="77" xr:uid="{00000000-0005-0000-0000-00001B010000}"/>
    <cellStyle name="20 % - Markeringsfarve1 2 2 2 2 4 6 2" xfId="10483" xr:uid="{00000000-0005-0000-0000-00001C010000}"/>
    <cellStyle name="20 % - Markeringsfarve1 2 2 2 2 4 6 2 2" xfId="24514" xr:uid="{00000000-0005-0000-0000-00001D010000}"/>
    <cellStyle name="20 % - Markeringsfarve1 2 2 2 2 4 6 3" xfId="20560" xr:uid="{00000000-0005-0000-0000-00001E010000}"/>
    <cellStyle name="20 % - Markeringsfarve1 2 2 2 2 4 7" xfId="10478" xr:uid="{00000000-0005-0000-0000-00001F010000}"/>
    <cellStyle name="20 % - Markeringsfarve1 2 2 2 2 4 7 2" xfId="24509" xr:uid="{00000000-0005-0000-0000-000020010000}"/>
    <cellStyle name="20 % - Markeringsfarve1 2 2 2 2 4 8" xfId="20555" xr:uid="{00000000-0005-0000-0000-000021010000}"/>
    <cellStyle name="20 % - Markeringsfarve1 2 2 2 2 5" xfId="78" xr:uid="{00000000-0005-0000-0000-000022010000}"/>
    <cellStyle name="20 % - Markeringsfarve1 2 2 2 2 5 2" xfId="79" xr:uid="{00000000-0005-0000-0000-000023010000}"/>
    <cellStyle name="20 % - Markeringsfarve1 2 2 2 2 5 2 2" xfId="10485" xr:uid="{00000000-0005-0000-0000-000024010000}"/>
    <cellStyle name="20 % - Markeringsfarve1 2 2 2 2 5 2 2 2" xfId="24516" xr:uid="{00000000-0005-0000-0000-000025010000}"/>
    <cellStyle name="20 % - Markeringsfarve1 2 2 2 2 5 2 3" xfId="20562" xr:uid="{00000000-0005-0000-0000-000026010000}"/>
    <cellStyle name="20 % - Markeringsfarve1 2 2 2 2 5 3" xfId="80" xr:uid="{00000000-0005-0000-0000-000027010000}"/>
    <cellStyle name="20 % - Markeringsfarve1 2 2 2 2 5 3 2" xfId="10486" xr:uid="{00000000-0005-0000-0000-000028010000}"/>
    <cellStyle name="20 % - Markeringsfarve1 2 2 2 2 5 3 2 2" xfId="24517" xr:uid="{00000000-0005-0000-0000-000029010000}"/>
    <cellStyle name="20 % - Markeringsfarve1 2 2 2 2 5 3 3" xfId="20563" xr:uid="{00000000-0005-0000-0000-00002A010000}"/>
    <cellStyle name="20 % - Markeringsfarve1 2 2 2 2 5 4" xfId="81" xr:uid="{00000000-0005-0000-0000-00002B010000}"/>
    <cellStyle name="20 % - Markeringsfarve1 2 2 2 2 5 4 2" xfId="10487" xr:uid="{00000000-0005-0000-0000-00002C010000}"/>
    <cellStyle name="20 % - Markeringsfarve1 2 2 2 2 5 4 2 2" xfId="24518" xr:uid="{00000000-0005-0000-0000-00002D010000}"/>
    <cellStyle name="20 % - Markeringsfarve1 2 2 2 2 5 4 3" xfId="20564" xr:uid="{00000000-0005-0000-0000-00002E010000}"/>
    <cellStyle name="20 % - Markeringsfarve1 2 2 2 2 5 5" xfId="82" xr:uid="{00000000-0005-0000-0000-00002F010000}"/>
    <cellStyle name="20 % - Markeringsfarve1 2 2 2 2 5 5 2" xfId="10488" xr:uid="{00000000-0005-0000-0000-000030010000}"/>
    <cellStyle name="20 % - Markeringsfarve1 2 2 2 2 5 5 2 2" xfId="24519" xr:uid="{00000000-0005-0000-0000-000031010000}"/>
    <cellStyle name="20 % - Markeringsfarve1 2 2 2 2 5 5 3" xfId="20565" xr:uid="{00000000-0005-0000-0000-000032010000}"/>
    <cellStyle name="20 % - Markeringsfarve1 2 2 2 2 5 6" xfId="83" xr:uid="{00000000-0005-0000-0000-000033010000}"/>
    <cellStyle name="20 % - Markeringsfarve1 2 2 2 2 5 6 2" xfId="10489" xr:uid="{00000000-0005-0000-0000-000034010000}"/>
    <cellStyle name="20 % - Markeringsfarve1 2 2 2 2 5 6 2 2" xfId="24520" xr:uid="{00000000-0005-0000-0000-000035010000}"/>
    <cellStyle name="20 % - Markeringsfarve1 2 2 2 2 5 6 3" xfId="20566" xr:uid="{00000000-0005-0000-0000-000036010000}"/>
    <cellStyle name="20 % - Markeringsfarve1 2 2 2 2 5 7" xfId="10484" xr:uid="{00000000-0005-0000-0000-000037010000}"/>
    <cellStyle name="20 % - Markeringsfarve1 2 2 2 2 5 7 2" xfId="24515" xr:uid="{00000000-0005-0000-0000-000038010000}"/>
    <cellStyle name="20 % - Markeringsfarve1 2 2 2 2 5 8" xfId="20561" xr:uid="{00000000-0005-0000-0000-000039010000}"/>
    <cellStyle name="20 % - Markeringsfarve1 2 2 2 2 6" xfId="84" xr:uid="{00000000-0005-0000-0000-00003A010000}"/>
    <cellStyle name="20 % - Markeringsfarve1 2 2 2 2 6 2" xfId="85" xr:uid="{00000000-0005-0000-0000-00003B010000}"/>
    <cellStyle name="20 % - Markeringsfarve1 2 2 2 2 6 2 2" xfId="10491" xr:uid="{00000000-0005-0000-0000-00003C010000}"/>
    <cellStyle name="20 % - Markeringsfarve1 2 2 2 2 6 2 2 2" xfId="24522" xr:uid="{00000000-0005-0000-0000-00003D010000}"/>
    <cellStyle name="20 % - Markeringsfarve1 2 2 2 2 6 2 3" xfId="20568" xr:uid="{00000000-0005-0000-0000-00003E010000}"/>
    <cellStyle name="20 % - Markeringsfarve1 2 2 2 2 6 3" xfId="86" xr:uid="{00000000-0005-0000-0000-00003F010000}"/>
    <cellStyle name="20 % - Markeringsfarve1 2 2 2 2 6 3 2" xfId="10492" xr:uid="{00000000-0005-0000-0000-000040010000}"/>
    <cellStyle name="20 % - Markeringsfarve1 2 2 2 2 6 3 2 2" xfId="24523" xr:uid="{00000000-0005-0000-0000-000041010000}"/>
    <cellStyle name="20 % - Markeringsfarve1 2 2 2 2 6 3 3" xfId="20569" xr:uid="{00000000-0005-0000-0000-000042010000}"/>
    <cellStyle name="20 % - Markeringsfarve1 2 2 2 2 6 4" xfId="87" xr:uid="{00000000-0005-0000-0000-000043010000}"/>
    <cellStyle name="20 % - Markeringsfarve1 2 2 2 2 6 4 2" xfId="10493" xr:uid="{00000000-0005-0000-0000-000044010000}"/>
    <cellStyle name="20 % - Markeringsfarve1 2 2 2 2 6 4 2 2" xfId="24524" xr:uid="{00000000-0005-0000-0000-000045010000}"/>
    <cellStyle name="20 % - Markeringsfarve1 2 2 2 2 6 4 3" xfId="20570" xr:uid="{00000000-0005-0000-0000-000046010000}"/>
    <cellStyle name="20 % - Markeringsfarve1 2 2 2 2 6 5" xfId="88" xr:uid="{00000000-0005-0000-0000-000047010000}"/>
    <cellStyle name="20 % - Markeringsfarve1 2 2 2 2 6 5 2" xfId="10494" xr:uid="{00000000-0005-0000-0000-000048010000}"/>
    <cellStyle name="20 % - Markeringsfarve1 2 2 2 2 6 5 2 2" xfId="24525" xr:uid="{00000000-0005-0000-0000-000049010000}"/>
    <cellStyle name="20 % - Markeringsfarve1 2 2 2 2 6 5 3" xfId="20571" xr:uid="{00000000-0005-0000-0000-00004A010000}"/>
    <cellStyle name="20 % - Markeringsfarve1 2 2 2 2 6 6" xfId="89" xr:uid="{00000000-0005-0000-0000-00004B010000}"/>
    <cellStyle name="20 % - Markeringsfarve1 2 2 2 2 6 6 2" xfId="10495" xr:uid="{00000000-0005-0000-0000-00004C010000}"/>
    <cellStyle name="20 % - Markeringsfarve1 2 2 2 2 6 6 2 2" xfId="24526" xr:uid="{00000000-0005-0000-0000-00004D010000}"/>
    <cellStyle name="20 % - Markeringsfarve1 2 2 2 2 6 6 3" xfId="20572" xr:uid="{00000000-0005-0000-0000-00004E010000}"/>
    <cellStyle name="20 % - Markeringsfarve1 2 2 2 2 6 7" xfId="10490" xr:uid="{00000000-0005-0000-0000-00004F010000}"/>
    <cellStyle name="20 % - Markeringsfarve1 2 2 2 2 6 7 2" xfId="24521" xr:uid="{00000000-0005-0000-0000-000050010000}"/>
    <cellStyle name="20 % - Markeringsfarve1 2 2 2 2 6 8" xfId="20567" xr:uid="{00000000-0005-0000-0000-000051010000}"/>
    <cellStyle name="20 % - Markeringsfarve1 2 2 2 2 7" xfId="90" xr:uid="{00000000-0005-0000-0000-000052010000}"/>
    <cellStyle name="20 % - Markeringsfarve1 2 2 2 2 7 2" xfId="10496" xr:uid="{00000000-0005-0000-0000-000053010000}"/>
    <cellStyle name="20 % - Markeringsfarve1 2 2 2 2 7 2 2" xfId="24527" xr:uid="{00000000-0005-0000-0000-000054010000}"/>
    <cellStyle name="20 % - Markeringsfarve1 2 2 2 2 7 3" xfId="20573" xr:uid="{00000000-0005-0000-0000-000055010000}"/>
    <cellStyle name="20 % - Markeringsfarve1 2 2 2 2 8" xfId="91" xr:uid="{00000000-0005-0000-0000-000056010000}"/>
    <cellStyle name="20 % - Markeringsfarve1 2 2 2 2 8 2" xfId="10497" xr:uid="{00000000-0005-0000-0000-000057010000}"/>
    <cellStyle name="20 % - Markeringsfarve1 2 2 2 2 8 2 2" xfId="24528" xr:uid="{00000000-0005-0000-0000-000058010000}"/>
    <cellStyle name="20 % - Markeringsfarve1 2 2 2 2 8 3" xfId="20574" xr:uid="{00000000-0005-0000-0000-000059010000}"/>
    <cellStyle name="20 % - Markeringsfarve1 2 2 2 2 9" xfId="92" xr:uid="{00000000-0005-0000-0000-00005A010000}"/>
    <cellStyle name="20 % - Markeringsfarve1 2 2 2 2 9 2" xfId="10498" xr:uid="{00000000-0005-0000-0000-00005B010000}"/>
    <cellStyle name="20 % - Markeringsfarve1 2 2 2 2 9 2 2" xfId="24529" xr:uid="{00000000-0005-0000-0000-00005C010000}"/>
    <cellStyle name="20 % - Markeringsfarve1 2 2 2 2 9 3" xfId="20575" xr:uid="{00000000-0005-0000-0000-00005D010000}"/>
    <cellStyle name="20 % - Markeringsfarve1 2 2 2 3" xfId="93" xr:uid="{00000000-0005-0000-0000-00005E010000}"/>
    <cellStyle name="20 % - Markeringsfarve1 2 2 2 3 10" xfId="94" xr:uid="{00000000-0005-0000-0000-00005F010000}"/>
    <cellStyle name="20 % - Markeringsfarve1 2 2 2 3 10 2" xfId="10500" xr:uid="{00000000-0005-0000-0000-000060010000}"/>
    <cellStyle name="20 % - Markeringsfarve1 2 2 2 3 10 2 2" xfId="24531" xr:uid="{00000000-0005-0000-0000-000061010000}"/>
    <cellStyle name="20 % - Markeringsfarve1 2 2 2 3 10 3" xfId="20577" xr:uid="{00000000-0005-0000-0000-000062010000}"/>
    <cellStyle name="20 % - Markeringsfarve1 2 2 2 3 11" xfId="10499" xr:uid="{00000000-0005-0000-0000-000063010000}"/>
    <cellStyle name="20 % - Markeringsfarve1 2 2 2 3 11 2" xfId="24530" xr:uid="{00000000-0005-0000-0000-000064010000}"/>
    <cellStyle name="20 % - Markeringsfarve1 2 2 2 3 12" xfId="20576" xr:uid="{00000000-0005-0000-0000-000065010000}"/>
    <cellStyle name="20 % - Markeringsfarve1 2 2 2 3 2" xfId="95" xr:uid="{00000000-0005-0000-0000-000066010000}"/>
    <cellStyle name="20 % - Markeringsfarve1 2 2 2 3 2 2" xfId="96" xr:uid="{00000000-0005-0000-0000-000067010000}"/>
    <cellStyle name="20 % - Markeringsfarve1 2 2 2 3 2 2 2" xfId="10502" xr:uid="{00000000-0005-0000-0000-000068010000}"/>
    <cellStyle name="20 % - Markeringsfarve1 2 2 2 3 2 2 2 2" xfId="24533" xr:uid="{00000000-0005-0000-0000-000069010000}"/>
    <cellStyle name="20 % - Markeringsfarve1 2 2 2 3 2 2 3" xfId="20579" xr:uid="{00000000-0005-0000-0000-00006A010000}"/>
    <cellStyle name="20 % - Markeringsfarve1 2 2 2 3 2 3" xfId="97" xr:uid="{00000000-0005-0000-0000-00006B010000}"/>
    <cellStyle name="20 % - Markeringsfarve1 2 2 2 3 2 3 2" xfId="10503" xr:uid="{00000000-0005-0000-0000-00006C010000}"/>
    <cellStyle name="20 % - Markeringsfarve1 2 2 2 3 2 3 2 2" xfId="24534" xr:uid="{00000000-0005-0000-0000-00006D010000}"/>
    <cellStyle name="20 % - Markeringsfarve1 2 2 2 3 2 3 3" xfId="20580" xr:uid="{00000000-0005-0000-0000-00006E010000}"/>
    <cellStyle name="20 % - Markeringsfarve1 2 2 2 3 2 4" xfId="98" xr:uid="{00000000-0005-0000-0000-00006F010000}"/>
    <cellStyle name="20 % - Markeringsfarve1 2 2 2 3 2 4 2" xfId="10504" xr:uid="{00000000-0005-0000-0000-000070010000}"/>
    <cellStyle name="20 % - Markeringsfarve1 2 2 2 3 2 4 2 2" xfId="24535" xr:uid="{00000000-0005-0000-0000-000071010000}"/>
    <cellStyle name="20 % - Markeringsfarve1 2 2 2 3 2 4 3" xfId="20581" xr:uid="{00000000-0005-0000-0000-000072010000}"/>
    <cellStyle name="20 % - Markeringsfarve1 2 2 2 3 2 5" xfId="99" xr:uid="{00000000-0005-0000-0000-000073010000}"/>
    <cellStyle name="20 % - Markeringsfarve1 2 2 2 3 2 5 2" xfId="10505" xr:uid="{00000000-0005-0000-0000-000074010000}"/>
    <cellStyle name="20 % - Markeringsfarve1 2 2 2 3 2 5 2 2" xfId="24536" xr:uid="{00000000-0005-0000-0000-000075010000}"/>
    <cellStyle name="20 % - Markeringsfarve1 2 2 2 3 2 5 3" xfId="20582" xr:uid="{00000000-0005-0000-0000-000076010000}"/>
    <cellStyle name="20 % - Markeringsfarve1 2 2 2 3 2 6" xfId="100" xr:uid="{00000000-0005-0000-0000-000077010000}"/>
    <cellStyle name="20 % - Markeringsfarve1 2 2 2 3 2 6 2" xfId="10506" xr:uid="{00000000-0005-0000-0000-000078010000}"/>
    <cellStyle name="20 % - Markeringsfarve1 2 2 2 3 2 6 2 2" xfId="24537" xr:uid="{00000000-0005-0000-0000-000079010000}"/>
    <cellStyle name="20 % - Markeringsfarve1 2 2 2 3 2 6 3" xfId="20583" xr:uid="{00000000-0005-0000-0000-00007A010000}"/>
    <cellStyle name="20 % - Markeringsfarve1 2 2 2 3 2 7" xfId="10501" xr:uid="{00000000-0005-0000-0000-00007B010000}"/>
    <cellStyle name="20 % - Markeringsfarve1 2 2 2 3 2 7 2" xfId="24532" xr:uid="{00000000-0005-0000-0000-00007C010000}"/>
    <cellStyle name="20 % - Markeringsfarve1 2 2 2 3 2 8" xfId="20578" xr:uid="{00000000-0005-0000-0000-00007D010000}"/>
    <cellStyle name="20 % - Markeringsfarve1 2 2 2 3 3" xfId="101" xr:uid="{00000000-0005-0000-0000-00007E010000}"/>
    <cellStyle name="20 % - Markeringsfarve1 2 2 2 3 3 2" xfId="102" xr:uid="{00000000-0005-0000-0000-00007F010000}"/>
    <cellStyle name="20 % - Markeringsfarve1 2 2 2 3 3 2 2" xfId="10508" xr:uid="{00000000-0005-0000-0000-000080010000}"/>
    <cellStyle name="20 % - Markeringsfarve1 2 2 2 3 3 2 2 2" xfId="24539" xr:uid="{00000000-0005-0000-0000-000081010000}"/>
    <cellStyle name="20 % - Markeringsfarve1 2 2 2 3 3 2 3" xfId="20585" xr:uid="{00000000-0005-0000-0000-000082010000}"/>
    <cellStyle name="20 % - Markeringsfarve1 2 2 2 3 3 3" xfId="103" xr:uid="{00000000-0005-0000-0000-000083010000}"/>
    <cellStyle name="20 % - Markeringsfarve1 2 2 2 3 3 3 2" xfId="10509" xr:uid="{00000000-0005-0000-0000-000084010000}"/>
    <cellStyle name="20 % - Markeringsfarve1 2 2 2 3 3 3 2 2" xfId="24540" xr:uid="{00000000-0005-0000-0000-000085010000}"/>
    <cellStyle name="20 % - Markeringsfarve1 2 2 2 3 3 3 3" xfId="20586" xr:uid="{00000000-0005-0000-0000-000086010000}"/>
    <cellStyle name="20 % - Markeringsfarve1 2 2 2 3 3 4" xfId="104" xr:uid="{00000000-0005-0000-0000-000087010000}"/>
    <cellStyle name="20 % - Markeringsfarve1 2 2 2 3 3 4 2" xfId="10510" xr:uid="{00000000-0005-0000-0000-000088010000}"/>
    <cellStyle name="20 % - Markeringsfarve1 2 2 2 3 3 4 2 2" xfId="24541" xr:uid="{00000000-0005-0000-0000-000089010000}"/>
    <cellStyle name="20 % - Markeringsfarve1 2 2 2 3 3 4 3" xfId="20587" xr:uid="{00000000-0005-0000-0000-00008A010000}"/>
    <cellStyle name="20 % - Markeringsfarve1 2 2 2 3 3 5" xfId="105" xr:uid="{00000000-0005-0000-0000-00008B010000}"/>
    <cellStyle name="20 % - Markeringsfarve1 2 2 2 3 3 5 2" xfId="10511" xr:uid="{00000000-0005-0000-0000-00008C010000}"/>
    <cellStyle name="20 % - Markeringsfarve1 2 2 2 3 3 5 2 2" xfId="24542" xr:uid="{00000000-0005-0000-0000-00008D010000}"/>
    <cellStyle name="20 % - Markeringsfarve1 2 2 2 3 3 5 3" xfId="20588" xr:uid="{00000000-0005-0000-0000-00008E010000}"/>
    <cellStyle name="20 % - Markeringsfarve1 2 2 2 3 3 6" xfId="106" xr:uid="{00000000-0005-0000-0000-00008F010000}"/>
    <cellStyle name="20 % - Markeringsfarve1 2 2 2 3 3 6 2" xfId="10512" xr:uid="{00000000-0005-0000-0000-000090010000}"/>
    <cellStyle name="20 % - Markeringsfarve1 2 2 2 3 3 6 2 2" xfId="24543" xr:uid="{00000000-0005-0000-0000-000091010000}"/>
    <cellStyle name="20 % - Markeringsfarve1 2 2 2 3 3 6 3" xfId="20589" xr:uid="{00000000-0005-0000-0000-000092010000}"/>
    <cellStyle name="20 % - Markeringsfarve1 2 2 2 3 3 7" xfId="10507" xr:uid="{00000000-0005-0000-0000-000093010000}"/>
    <cellStyle name="20 % - Markeringsfarve1 2 2 2 3 3 7 2" xfId="24538" xr:uid="{00000000-0005-0000-0000-000094010000}"/>
    <cellStyle name="20 % - Markeringsfarve1 2 2 2 3 3 8" xfId="20584" xr:uid="{00000000-0005-0000-0000-000095010000}"/>
    <cellStyle name="20 % - Markeringsfarve1 2 2 2 3 4" xfId="107" xr:uid="{00000000-0005-0000-0000-000096010000}"/>
    <cellStyle name="20 % - Markeringsfarve1 2 2 2 3 4 2" xfId="108" xr:uid="{00000000-0005-0000-0000-000097010000}"/>
    <cellStyle name="20 % - Markeringsfarve1 2 2 2 3 4 2 2" xfId="10514" xr:uid="{00000000-0005-0000-0000-000098010000}"/>
    <cellStyle name="20 % - Markeringsfarve1 2 2 2 3 4 2 2 2" xfId="24545" xr:uid="{00000000-0005-0000-0000-000099010000}"/>
    <cellStyle name="20 % - Markeringsfarve1 2 2 2 3 4 2 3" xfId="20591" xr:uid="{00000000-0005-0000-0000-00009A010000}"/>
    <cellStyle name="20 % - Markeringsfarve1 2 2 2 3 4 3" xfId="109" xr:uid="{00000000-0005-0000-0000-00009B010000}"/>
    <cellStyle name="20 % - Markeringsfarve1 2 2 2 3 4 3 2" xfId="10515" xr:uid="{00000000-0005-0000-0000-00009C010000}"/>
    <cellStyle name="20 % - Markeringsfarve1 2 2 2 3 4 3 2 2" xfId="24546" xr:uid="{00000000-0005-0000-0000-00009D010000}"/>
    <cellStyle name="20 % - Markeringsfarve1 2 2 2 3 4 3 3" xfId="20592" xr:uid="{00000000-0005-0000-0000-00009E010000}"/>
    <cellStyle name="20 % - Markeringsfarve1 2 2 2 3 4 4" xfId="110" xr:uid="{00000000-0005-0000-0000-00009F010000}"/>
    <cellStyle name="20 % - Markeringsfarve1 2 2 2 3 4 4 2" xfId="10516" xr:uid="{00000000-0005-0000-0000-0000A0010000}"/>
    <cellStyle name="20 % - Markeringsfarve1 2 2 2 3 4 4 2 2" xfId="24547" xr:uid="{00000000-0005-0000-0000-0000A1010000}"/>
    <cellStyle name="20 % - Markeringsfarve1 2 2 2 3 4 4 3" xfId="20593" xr:uid="{00000000-0005-0000-0000-0000A2010000}"/>
    <cellStyle name="20 % - Markeringsfarve1 2 2 2 3 4 5" xfId="111" xr:uid="{00000000-0005-0000-0000-0000A3010000}"/>
    <cellStyle name="20 % - Markeringsfarve1 2 2 2 3 4 5 2" xfId="10517" xr:uid="{00000000-0005-0000-0000-0000A4010000}"/>
    <cellStyle name="20 % - Markeringsfarve1 2 2 2 3 4 5 2 2" xfId="24548" xr:uid="{00000000-0005-0000-0000-0000A5010000}"/>
    <cellStyle name="20 % - Markeringsfarve1 2 2 2 3 4 5 3" xfId="20594" xr:uid="{00000000-0005-0000-0000-0000A6010000}"/>
    <cellStyle name="20 % - Markeringsfarve1 2 2 2 3 4 6" xfId="112" xr:uid="{00000000-0005-0000-0000-0000A7010000}"/>
    <cellStyle name="20 % - Markeringsfarve1 2 2 2 3 4 6 2" xfId="10518" xr:uid="{00000000-0005-0000-0000-0000A8010000}"/>
    <cellStyle name="20 % - Markeringsfarve1 2 2 2 3 4 6 2 2" xfId="24549" xr:uid="{00000000-0005-0000-0000-0000A9010000}"/>
    <cellStyle name="20 % - Markeringsfarve1 2 2 2 3 4 6 3" xfId="20595" xr:uid="{00000000-0005-0000-0000-0000AA010000}"/>
    <cellStyle name="20 % - Markeringsfarve1 2 2 2 3 4 7" xfId="10513" xr:uid="{00000000-0005-0000-0000-0000AB010000}"/>
    <cellStyle name="20 % - Markeringsfarve1 2 2 2 3 4 7 2" xfId="24544" xr:uid="{00000000-0005-0000-0000-0000AC010000}"/>
    <cellStyle name="20 % - Markeringsfarve1 2 2 2 3 4 8" xfId="20590" xr:uid="{00000000-0005-0000-0000-0000AD010000}"/>
    <cellStyle name="20 % - Markeringsfarve1 2 2 2 3 5" xfId="113" xr:uid="{00000000-0005-0000-0000-0000AE010000}"/>
    <cellStyle name="20 % - Markeringsfarve1 2 2 2 3 5 2" xfId="114" xr:uid="{00000000-0005-0000-0000-0000AF010000}"/>
    <cellStyle name="20 % - Markeringsfarve1 2 2 2 3 5 2 2" xfId="10520" xr:uid="{00000000-0005-0000-0000-0000B0010000}"/>
    <cellStyle name="20 % - Markeringsfarve1 2 2 2 3 5 2 2 2" xfId="24551" xr:uid="{00000000-0005-0000-0000-0000B1010000}"/>
    <cellStyle name="20 % - Markeringsfarve1 2 2 2 3 5 2 3" xfId="20597" xr:uid="{00000000-0005-0000-0000-0000B2010000}"/>
    <cellStyle name="20 % - Markeringsfarve1 2 2 2 3 5 3" xfId="115" xr:uid="{00000000-0005-0000-0000-0000B3010000}"/>
    <cellStyle name="20 % - Markeringsfarve1 2 2 2 3 5 3 2" xfId="10521" xr:uid="{00000000-0005-0000-0000-0000B4010000}"/>
    <cellStyle name="20 % - Markeringsfarve1 2 2 2 3 5 3 2 2" xfId="24552" xr:uid="{00000000-0005-0000-0000-0000B5010000}"/>
    <cellStyle name="20 % - Markeringsfarve1 2 2 2 3 5 3 3" xfId="20598" xr:uid="{00000000-0005-0000-0000-0000B6010000}"/>
    <cellStyle name="20 % - Markeringsfarve1 2 2 2 3 5 4" xfId="116" xr:uid="{00000000-0005-0000-0000-0000B7010000}"/>
    <cellStyle name="20 % - Markeringsfarve1 2 2 2 3 5 4 2" xfId="10522" xr:uid="{00000000-0005-0000-0000-0000B8010000}"/>
    <cellStyle name="20 % - Markeringsfarve1 2 2 2 3 5 4 2 2" xfId="24553" xr:uid="{00000000-0005-0000-0000-0000B9010000}"/>
    <cellStyle name="20 % - Markeringsfarve1 2 2 2 3 5 4 3" xfId="20599" xr:uid="{00000000-0005-0000-0000-0000BA010000}"/>
    <cellStyle name="20 % - Markeringsfarve1 2 2 2 3 5 5" xfId="117" xr:uid="{00000000-0005-0000-0000-0000BB010000}"/>
    <cellStyle name="20 % - Markeringsfarve1 2 2 2 3 5 5 2" xfId="10523" xr:uid="{00000000-0005-0000-0000-0000BC010000}"/>
    <cellStyle name="20 % - Markeringsfarve1 2 2 2 3 5 5 2 2" xfId="24554" xr:uid="{00000000-0005-0000-0000-0000BD010000}"/>
    <cellStyle name="20 % - Markeringsfarve1 2 2 2 3 5 5 3" xfId="20600" xr:uid="{00000000-0005-0000-0000-0000BE010000}"/>
    <cellStyle name="20 % - Markeringsfarve1 2 2 2 3 5 6" xfId="118" xr:uid="{00000000-0005-0000-0000-0000BF010000}"/>
    <cellStyle name="20 % - Markeringsfarve1 2 2 2 3 5 6 2" xfId="10524" xr:uid="{00000000-0005-0000-0000-0000C0010000}"/>
    <cellStyle name="20 % - Markeringsfarve1 2 2 2 3 5 6 2 2" xfId="24555" xr:uid="{00000000-0005-0000-0000-0000C1010000}"/>
    <cellStyle name="20 % - Markeringsfarve1 2 2 2 3 5 6 3" xfId="20601" xr:uid="{00000000-0005-0000-0000-0000C2010000}"/>
    <cellStyle name="20 % - Markeringsfarve1 2 2 2 3 5 7" xfId="10519" xr:uid="{00000000-0005-0000-0000-0000C3010000}"/>
    <cellStyle name="20 % - Markeringsfarve1 2 2 2 3 5 7 2" xfId="24550" xr:uid="{00000000-0005-0000-0000-0000C4010000}"/>
    <cellStyle name="20 % - Markeringsfarve1 2 2 2 3 5 8" xfId="20596" xr:uid="{00000000-0005-0000-0000-0000C5010000}"/>
    <cellStyle name="20 % - Markeringsfarve1 2 2 2 3 6" xfId="119" xr:uid="{00000000-0005-0000-0000-0000C6010000}"/>
    <cellStyle name="20 % - Markeringsfarve1 2 2 2 3 6 2" xfId="10525" xr:uid="{00000000-0005-0000-0000-0000C7010000}"/>
    <cellStyle name="20 % - Markeringsfarve1 2 2 2 3 6 2 2" xfId="24556" xr:uid="{00000000-0005-0000-0000-0000C8010000}"/>
    <cellStyle name="20 % - Markeringsfarve1 2 2 2 3 6 3" xfId="20602" xr:uid="{00000000-0005-0000-0000-0000C9010000}"/>
    <cellStyle name="20 % - Markeringsfarve1 2 2 2 3 7" xfId="120" xr:uid="{00000000-0005-0000-0000-0000CA010000}"/>
    <cellStyle name="20 % - Markeringsfarve1 2 2 2 3 7 2" xfId="10526" xr:uid="{00000000-0005-0000-0000-0000CB010000}"/>
    <cellStyle name="20 % - Markeringsfarve1 2 2 2 3 7 2 2" xfId="24557" xr:uid="{00000000-0005-0000-0000-0000CC010000}"/>
    <cellStyle name="20 % - Markeringsfarve1 2 2 2 3 7 3" xfId="20603" xr:uid="{00000000-0005-0000-0000-0000CD010000}"/>
    <cellStyle name="20 % - Markeringsfarve1 2 2 2 3 8" xfId="121" xr:uid="{00000000-0005-0000-0000-0000CE010000}"/>
    <cellStyle name="20 % - Markeringsfarve1 2 2 2 3 8 2" xfId="10527" xr:uid="{00000000-0005-0000-0000-0000CF010000}"/>
    <cellStyle name="20 % - Markeringsfarve1 2 2 2 3 8 2 2" xfId="24558" xr:uid="{00000000-0005-0000-0000-0000D0010000}"/>
    <cellStyle name="20 % - Markeringsfarve1 2 2 2 3 8 3" xfId="20604" xr:uid="{00000000-0005-0000-0000-0000D1010000}"/>
    <cellStyle name="20 % - Markeringsfarve1 2 2 2 3 9" xfId="122" xr:uid="{00000000-0005-0000-0000-0000D2010000}"/>
    <cellStyle name="20 % - Markeringsfarve1 2 2 2 3 9 2" xfId="10528" xr:uid="{00000000-0005-0000-0000-0000D3010000}"/>
    <cellStyle name="20 % - Markeringsfarve1 2 2 2 3 9 2 2" xfId="24559" xr:uid="{00000000-0005-0000-0000-0000D4010000}"/>
    <cellStyle name="20 % - Markeringsfarve1 2 2 2 3 9 3" xfId="20605" xr:uid="{00000000-0005-0000-0000-0000D5010000}"/>
    <cellStyle name="20 % - Markeringsfarve1 2 2 2 4" xfId="123" xr:uid="{00000000-0005-0000-0000-0000D6010000}"/>
    <cellStyle name="20 % - Markeringsfarve1 2 2 2 4 2" xfId="124" xr:uid="{00000000-0005-0000-0000-0000D7010000}"/>
    <cellStyle name="20 % - Markeringsfarve1 2 2 2 4 2 2" xfId="10530" xr:uid="{00000000-0005-0000-0000-0000D8010000}"/>
    <cellStyle name="20 % - Markeringsfarve1 2 2 2 4 2 2 2" xfId="24561" xr:uid="{00000000-0005-0000-0000-0000D9010000}"/>
    <cellStyle name="20 % - Markeringsfarve1 2 2 2 4 2 3" xfId="20607" xr:uid="{00000000-0005-0000-0000-0000DA010000}"/>
    <cellStyle name="20 % - Markeringsfarve1 2 2 2 4 3" xfId="125" xr:uid="{00000000-0005-0000-0000-0000DB010000}"/>
    <cellStyle name="20 % - Markeringsfarve1 2 2 2 4 3 2" xfId="10531" xr:uid="{00000000-0005-0000-0000-0000DC010000}"/>
    <cellStyle name="20 % - Markeringsfarve1 2 2 2 4 3 2 2" xfId="24562" xr:uid="{00000000-0005-0000-0000-0000DD010000}"/>
    <cellStyle name="20 % - Markeringsfarve1 2 2 2 4 3 3" xfId="20608" xr:uid="{00000000-0005-0000-0000-0000DE010000}"/>
    <cellStyle name="20 % - Markeringsfarve1 2 2 2 4 4" xfId="126" xr:uid="{00000000-0005-0000-0000-0000DF010000}"/>
    <cellStyle name="20 % - Markeringsfarve1 2 2 2 4 4 2" xfId="10532" xr:uid="{00000000-0005-0000-0000-0000E0010000}"/>
    <cellStyle name="20 % - Markeringsfarve1 2 2 2 4 4 2 2" xfId="24563" xr:uid="{00000000-0005-0000-0000-0000E1010000}"/>
    <cellStyle name="20 % - Markeringsfarve1 2 2 2 4 4 3" xfId="20609" xr:uid="{00000000-0005-0000-0000-0000E2010000}"/>
    <cellStyle name="20 % - Markeringsfarve1 2 2 2 4 5" xfId="127" xr:uid="{00000000-0005-0000-0000-0000E3010000}"/>
    <cellStyle name="20 % - Markeringsfarve1 2 2 2 4 5 2" xfId="10533" xr:uid="{00000000-0005-0000-0000-0000E4010000}"/>
    <cellStyle name="20 % - Markeringsfarve1 2 2 2 4 5 2 2" xfId="24564" xr:uid="{00000000-0005-0000-0000-0000E5010000}"/>
    <cellStyle name="20 % - Markeringsfarve1 2 2 2 4 5 3" xfId="20610" xr:uid="{00000000-0005-0000-0000-0000E6010000}"/>
    <cellStyle name="20 % - Markeringsfarve1 2 2 2 4 6" xfId="128" xr:uid="{00000000-0005-0000-0000-0000E7010000}"/>
    <cellStyle name="20 % - Markeringsfarve1 2 2 2 4 6 2" xfId="10534" xr:uid="{00000000-0005-0000-0000-0000E8010000}"/>
    <cellStyle name="20 % - Markeringsfarve1 2 2 2 4 6 2 2" xfId="24565" xr:uid="{00000000-0005-0000-0000-0000E9010000}"/>
    <cellStyle name="20 % - Markeringsfarve1 2 2 2 4 6 3" xfId="20611" xr:uid="{00000000-0005-0000-0000-0000EA010000}"/>
    <cellStyle name="20 % - Markeringsfarve1 2 2 2 4 7" xfId="10529" xr:uid="{00000000-0005-0000-0000-0000EB010000}"/>
    <cellStyle name="20 % - Markeringsfarve1 2 2 2 4 7 2" xfId="24560" xr:uid="{00000000-0005-0000-0000-0000EC010000}"/>
    <cellStyle name="20 % - Markeringsfarve1 2 2 2 4 8" xfId="20606" xr:uid="{00000000-0005-0000-0000-0000ED010000}"/>
    <cellStyle name="20 % - Markeringsfarve1 2 2 2 5" xfId="129" xr:uid="{00000000-0005-0000-0000-0000EE010000}"/>
    <cellStyle name="20 % - Markeringsfarve1 2 2 2 5 2" xfId="130" xr:uid="{00000000-0005-0000-0000-0000EF010000}"/>
    <cellStyle name="20 % - Markeringsfarve1 2 2 2 5 2 2" xfId="10536" xr:uid="{00000000-0005-0000-0000-0000F0010000}"/>
    <cellStyle name="20 % - Markeringsfarve1 2 2 2 5 2 2 2" xfId="24567" xr:uid="{00000000-0005-0000-0000-0000F1010000}"/>
    <cellStyle name="20 % - Markeringsfarve1 2 2 2 5 2 3" xfId="20613" xr:uid="{00000000-0005-0000-0000-0000F2010000}"/>
    <cellStyle name="20 % - Markeringsfarve1 2 2 2 5 3" xfId="131" xr:uid="{00000000-0005-0000-0000-0000F3010000}"/>
    <cellStyle name="20 % - Markeringsfarve1 2 2 2 5 3 2" xfId="10537" xr:uid="{00000000-0005-0000-0000-0000F4010000}"/>
    <cellStyle name="20 % - Markeringsfarve1 2 2 2 5 3 2 2" xfId="24568" xr:uid="{00000000-0005-0000-0000-0000F5010000}"/>
    <cellStyle name="20 % - Markeringsfarve1 2 2 2 5 3 3" xfId="20614" xr:uid="{00000000-0005-0000-0000-0000F6010000}"/>
    <cellStyle name="20 % - Markeringsfarve1 2 2 2 5 4" xfId="132" xr:uid="{00000000-0005-0000-0000-0000F7010000}"/>
    <cellStyle name="20 % - Markeringsfarve1 2 2 2 5 4 2" xfId="10538" xr:uid="{00000000-0005-0000-0000-0000F8010000}"/>
    <cellStyle name="20 % - Markeringsfarve1 2 2 2 5 4 2 2" xfId="24569" xr:uid="{00000000-0005-0000-0000-0000F9010000}"/>
    <cellStyle name="20 % - Markeringsfarve1 2 2 2 5 4 3" xfId="20615" xr:uid="{00000000-0005-0000-0000-0000FA010000}"/>
    <cellStyle name="20 % - Markeringsfarve1 2 2 2 5 5" xfId="133" xr:uid="{00000000-0005-0000-0000-0000FB010000}"/>
    <cellStyle name="20 % - Markeringsfarve1 2 2 2 5 5 2" xfId="10539" xr:uid="{00000000-0005-0000-0000-0000FC010000}"/>
    <cellStyle name="20 % - Markeringsfarve1 2 2 2 5 5 2 2" xfId="24570" xr:uid="{00000000-0005-0000-0000-0000FD010000}"/>
    <cellStyle name="20 % - Markeringsfarve1 2 2 2 5 5 3" xfId="20616" xr:uid="{00000000-0005-0000-0000-0000FE010000}"/>
    <cellStyle name="20 % - Markeringsfarve1 2 2 2 5 6" xfId="134" xr:uid="{00000000-0005-0000-0000-0000FF010000}"/>
    <cellStyle name="20 % - Markeringsfarve1 2 2 2 5 6 2" xfId="10540" xr:uid="{00000000-0005-0000-0000-000000020000}"/>
    <cellStyle name="20 % - Markeringsfarve1 2 2 2 5 6 2 2" xfId="24571" xr:uid="{00000000-0005-0000-0000-000001020000}"/>
    <cellStyle name="20 % - Markeringsfarve1 2 2 2 5 6 3" xfId="20617" xr:uid="{00000000-0005-0000-0000-000002020000}"/>
    <cellStyle name="20 % - Markeringsfarve1 2 2 2 5 7" xfId="10535" xr:uid="{00000000-0005-0000-0000-000003020000}"/>
    <cellStyle name="20 % - Markeringsfarve1 2 2 2 5 7 2" xfId="24566" xr:uid="{00000000-0005-0000-0000-000004020000}"/>
    <cellStyle name="20 % - Markeringsfarve1 2 2 2 5 8" xfId="20612" xr:uid="{00000000-0005-0000-0000-000005020000}"/>
    <cellStyle name="20 % - Markeringsfarve1 2 2 2 6" xfId="135" xr:uid="{00000000-0005-0000-0000-000006020000}"/>
    <cellStyle name="20 % - Markeringsfarve1 2 2 2 6 2" xfId="136" xr:uid="{00000000-0005-0000-0000-000007020000}"/>
    <cellStyle name="20 % - Markeringsfarve1 2 2 2 6 2 2" xfId="10542" xr:uid="{00000000-0005-0000-0000-000008020000}"/>
    <cellStyle name="20 % - Markeringsfarve1 2 2 2 6 2 2 2" xfId="24573" xr:uid="{00000000-0005-0000-0000-000009020000}"/>
    <cellStyle name="20 % - Markeringsfarve1 2 2 2 6 2 3" xfId="20619" xr:uid="{00000000-0005-0000-0000-00000A020000}"/>
    <cellStyle name="20 % - Markeringsfarve1 2 2 2 6 3" xfId="137" xr:uid="{00000000-0005-0000-0000-00000B020000}"/>
    <cellStyle name="20 % - Markeringsfarve1 2 2 2 6 3 2" xfId="10543" xr:uid="{00000000-0005-0000-0000-00000C020000}"/>
    <cellStyle name="20 % - Markeringsfarve1 2 2 2 6 3 2 2" xfId="24574" xr:uid="{00000000-0005-0000-0000-00000D020000}"/>
    <cellStyle name="20 % - Markeringsfarve1 2 2 2 6 3 3" xfId="20620" xr:uid="{00000000-0005-0000-0000-00000E020000}"/>
    <cellStyle name="20 % - Markeringsfarve1 2 2 2 6 4" xfId="138" xr:uid="{00000000-0005-0000-0000-00000F020000}"/>
    <cellStyle name="20 % - Markeringsfarve1 2 2 2 6 4 2" xfId="10544" xr:uid="{00000000-0005-0000-0000-000010020000}"/>
    <cellStyle name="20 % - Markeringsfarve1 2 2 2 6 4 2 2" xfId="24575" xr:uid="{00000000-0005-0000-0000-000011020000}"/>
    <cellStyle name="20 % - Markeringsfarve1 2 2 2 6 4 3" xfId="20621" xr:uid="{00000000-0005-0000-0000-000012020000}"/>
    <cellStyle name="20 % - Markeringsfarve1 2 2 2 6 5" xfId="139" xr:uid="{00000000-0005-0000-0000-000013020000}"/>
    <cellStyle name="20 % - Markeringsfarve1 2 2 2 6 5 2" xfId="10545" xr:uid="{00000000-0005-0000-0000-000014020000}"/>
    <cellStyle name="20 % - Markeringsfarve1 2 2 2 6 5 2 2" xfId="24576" xr:uid="{00000000-0005-0000-0000-000015020000}"/>
    <cellStyle name="20 % - Markeringsfarve1 2 2 2 6 5 3" xfId="20622" xr:uid="{00000000-0005-0000-0000-000016020000}"/>
    <cellStyle name="20 % - Markeringsfarve1 2 2 2 6 6" xfId="140" xr:uid="{00000000-0005-0000-0000-000017020000}"/>
    <cellStyle name="20 % - Markeringsfarve1 2 2 2 6 6 2" xfId="10546" xr:uid="{00000000-0005-0000-0000-000018020000}"/>
    <cellStyle name="20 % - Markeringsfarve1 2 2 2 6 6 2 2" xfId="24577" xr:uid="{00000000-0005-0000-0000-000019020000}"/>
    <cellStyle name="20 % - Markeringsfarve1 2 2 2 6 6 3" xfId="20623" xr:uid="{00000000-0005-0000-0000-00001A020000}"/>
    <cellStyle name="20 % - Markeringsfarve1 2 2 2 6 7" xfId="10541" xr:uid="{00000000-0005-0000-0000-00001B020000}"/>
    <cellStyle name="20 % - Markeringsfarve1 2 2 2 6 7 2" xfId="24572" xr:uid="{00000000-0005-0000-0000-00001C020000}"/>
    <cellStyle name="20 % - Markeringsfarve1 2 2 2 6 8" xfId="20618" xr:uid="{00000000-0005-0000-0000-00001D020000}"/>
    <cellStyle name="20 % - Markeringsfarve1 2 2 2 7" xfId="141" xr:uid="{00000000-0005-0000-0000-00001E020000}"/>
    <cellStyle name="20 % - Markeringsfarve1 2 2 2 7 2" xfId="142" xr:uid="{00000000-0005-0000-0000-00001F020000}"/>
    <cellStyle name="20 % - Markeringsfarve1 2 2 2 7 2 2" xfId="10548" xr:uid="{00000000-0005-0000-0000-000020020000}"/>
    <cellStyle name="20 % - Markeringsfarve1 2 2 2 7 2 2 2" xfId="24579" xr:uid="{00000000-0005-0000-0000-000021020000}"/>
    <cellStyle name="20 % - Markeringsfarve1 2 2 2 7 2 3" xfId="20625" xr:uid="{00000000-0005-0000-0000-000022020000}"/>
    <cellStyle name="20 % - Markeringsfarve1 2 2 2 7 3" xfId="143" xr:uid="{00000000-0005-0000-0000-000023020000}"/>
    <cellStyle name="20 % - Markeringsfarve1 2 2 2 7 3 2" xfId="10549" xr:uid="{00000000-0005-0000-0000-000024020000}"/>
    <cellStyle name="20 % - Markeringsfarve1 2 2 2 7 3 2 2" xfId="24580" xr:uid="{00000000-0005-0000-0000-000025020000}"/>
    <cellStyle name="20 % - Markeringsfarve1 2 2 2 7 3 3" xfId="20626" xr:uid="{00000000-0005-0000-0000-000026020000}"/>
    <cellStyle name="20 % - Markeringsfarve1 2 2 2 7 4" xfId="144" xr:uid="{00000000-0005-0000-0000-000027020000}"/>
    <cellStyle name="20 % - Markeringsfarve1 2 2 2 7 4 2" xfId="10550" xr:uid="{00000000-0005-0000-0000-000028020000}"/>
    <cellStyle name="20 % - Markeringsfarve1 2 2 2 7 4 2 2" xfId="24581" xr:uid="{00000000-0005-0000-0000-000029020000}"/>
    <cellStyle name="20 % - Markeringsfarve1 2 2 2 7 4 3" xfId="20627" xr:uid="{00000000-0005-0000-0000-00002A020000}"/>
    <cellStyle name="20 % - Markeringsfarve1 2 2 2 7 5" xfId="145" xr:uid="{00000000-0005-0000-0000-00002B020000}"/>
    <cellStyle name="20 % - Markeringsfarve1 2 2 2 7 5 2" xfId="10551" xr:uid="{00000000-0005-0000-0000-00002C020000}"/>
    <cellStyle name="20 % - Markeringsfarve1 2 2 2 7 5 2 2" xfId="24582" xr:uid="{00000000-0005-0000-0000-00002D020000}"/>
    <cellStyle name="20 % - Markeringsfarve1 2 2 2 7 5 3" xfId="20628" xr:uid="{00000000-0005-0000-0000-00002E020000}"/>
    <cellStyle name="20 % - Markeringsfarve1 2 2 2 7 6" xfId="146" xr:uid="{00000000-0005-0000-0000-00002F020000}"/>
    <cellStyle name="20 % - Markeringsfarve1 2 2 2 7 6 2" xfId="10552" xr:uid="{00000000-0005-0000-0000-000030020000}"/>
    <cellStyle name="20 % - Markeringsfarve1 2 2 2 7 6 2 2" xfId="24583" xr:uid="{00000000-0005-0000-0000-000031020000}"/>
    <cellStyle name="20 % - Markeringsfarve1 2 2 2 7 6 3" xfId="20629" xr:uid="{00000000-0005-0000-0000-000032020000}"/>
    <cellStyle name="20 % - Markeringsfarve1 2 2 2 7 7" xfId="10547" xr:uid="{00000000-0005-0000-0000-000033020000}"/>
    <cellStyle name="20 % - Markeringsfarve1 2 2 2 7 7 2" xfId="24578" xr:uid="{00000000-0005-0000-0000-000034020000}"/>
    <cellStyle name="20 % - Markeringsfarve1 2 2 2 7 8" xfId="20624" xr:uid="{00000000-0005-0000-0000-000035020000}"/>
    <cellStyle name="20 % - Markeringsfarve1 2 2 2 8" xfId="147" xr:uid="{00000000-0005-0000-0000-000036020000}"/>
    <cellStyle name="20 % - Markeringsfarve1 2 2 2 8 2" xfId="10553" xr:uid="{00000000-0005-0000-0000-000037020000}"/>
    <cellStyle name="20 % - Markeringsfarve1 2 2 2 8 2 2" xfId="24584" xr:uid="{00000000-0005-0000-0000-000038020000}"/>
    <cellStyle name="20 % - Markeringsfarve1 2 2 2 8 3" xfId="20630" xr:uid="{00000000-0005-0000-0000-000039020000}"/>
    <cellStyle name="20 % - Markeringsfarve1 2 2 2 9" xfId="148" xr:uid="{00000000-0005-0000-0000-00003A020000}"/>
    <cellStyle name="20 % - Markeringsfarve1 2 2 2 9 2" xfId="10554" xr:uid="{00000000-0005-0000-0000-00003B020000}"/>
    <cellStyle name="20 % - Markeringsfarve1 2 2 2 9 2 2" xfId="24585" xr:uid="{00000000-0005-0000-0000-00003C020000}"/>
    <cellStyle name="20 % - Markeringsfarve1 2 2 2 9 3" xfId="20631" xr:uid="{00000000-0005-0000-0000-00003D020000}"/>
    <cellStyle name="20 % - Markeringsfarve1 2 2 3" xfId="149" xr:uid="{00000000-0005-0000-0000-00003E020000}"/>
    <cellStyle name="20 % - Markeringsfarve1 2 2 3 10" xfId="150" xr:uid="{00000000-0005-0000-0000-00003F020000}"/>
    <cellStyle name="20 % - Markeringsfarve1 2 2 3 10 2" xfId="10556" xr:uid="{00000000-0005-0000-0000-000040020000}"/>
    <cellStyle name="20 % - Markeringsfarve1 2 2 3 10 2 2" xfId="24587" xr:uid="{00000000-0005-0000-0000-000041020000}"/>
    <cellStyle name="20 % - Markeringsfarve1 2 2 3 10 3" xfId="20633" xr:uid="{00000000-0005-0000-0000-000042020000}"/>
    <cellStyle name="20 % - Markeringsfarve1 2 2 3 11" xfId="151" xr:uid="{00000000-0005-0000-0000-000043020000}"/>
    <cellStyle name="20 % - Markeringsfarve1 2 2 3 11 2" xfId="10557" xr:uid="{00000000-0005-0000-0000-000044020000}"/>
    <cellStyle name="20 % - Markeringsfarve1 2 2 3 11 2 2" xfId="24588" xr:uid="{00000000-0005-0000-0000-000045020000}"/>
    <cellStyle name="20 % - Markeringsfarve1 2 2 3 11 3" xfId="20634" xr:uid="{00000000-0005-0000-0000-000046020000}"/>
    <cellStyle name="20 % - Markeringsfarve1 2 2 3 12" xfId="10555" xr:uid="{00000000-0005-0000-0000-000047020000}"/>
    <cellStyle name="20 % - Markeringsfarve1 2 2 3 12 2" xfId="24586" xr:uid="{00000000-0005-0000-0000-000048020000}"/>
    <cellStyle name="20 % - Markeringsfarve1 2 2 3 13" xfId="20632" xr:uid="{00000000-0005-0000-0000-000049020000}"/>
    <cellStyle name="20 % - Markeringsfarve1 2 2 3 2" xfId="152" xr:uid="{00000000-0005-0000-0000-00004A020000}"/>
    <cellStyle name="20 % - Markeringsfarve1 2 2 3 2 10" xfId="153" xr:uid="{00000000-0005-0000-0000-00004B020000}"/>
    <cellStyle name="20 % - Markeringsfarve1 2 2 3 2 10 2" xfId="10559" xr:uid="{00000000-0005-0000-0000-00004C020000}"/>
    <cellStyle name="20 % - Markeringsfarve1 2 2 3 2 10 2 2" xfId="24590" xr:uid="{00000000-0005-0000-0000-00004D020000}"/>
    <cellStyle name="20 % - Markeringsfarve1 2 2 3 2 10 3" xfId="20636" xr:uid="{00000000-0005-0000-0000-00004E020000}"/>
    <cellStyle name="20 % - Markeringsfarve1 2 2 3 2 11" xfId="10558" xr:uid="{00000000-0005-0000-0000-00004F020000}"/>
    <cellStyle name="20 % - Markeringsfarve1 2 2 3 2 11 2" xfId="24589" xr:uid="{00000000-0005-0000-0000-000050020000}"/>
    <cellStyle name="20 % - Markeringsfarve1 2 2 3 2 12" xfId="20635" xr:uid="{00000000-0005-0000-0000-000051020000}"/>
    <cellStyle name="20 % - Markeringsfarve1 2 2 3 2 2" xfId="154" xr:uid="{00000000-0005-0000-0000-000052020000}"/>
    <cellStyle name="20 % - Markeringsfarve1 2 2 3 2 2 10" xfId="10560" xr:uid="{00000000-0005-0000-0000-000053020000}"/>
    <cellStyle name="20 % - Markeringsfarve1 2 2 3 2 2 10 2" xfId="24591" xr:uid="{00000000-0005-0000-0000-000054020000}"/>
    <cellStyle name="20 % - Markeringsfarve1 2 2 3 2 2 11" xfId="20637" xr:uid="{00000000-0005-0000-0000-000055020000}"/>
    <cellStyle name="20 % - Markeringsfarve1 2 2 3 2 2 2" xfId="155" xr:uid="{00000000-0005-0000-0000-000056020000}"/>
    <cellStyle name="20 % - Markeringsfarve1 2 2 3 2 2 2 2" xfId="156" xr:uid="{00000000-0005-0000-0000-000057020000}"/>
    <cellStyle name="20 % - Markeringsfarve1 2 2 3 2 2 2 2 2" xfId="10562" xr:uid="{00000000-0005-0000-0000-000058020000}"/>
    <cellStyle name="20 % - Markeringsfarve1 2 2 3 2 2 2 2 2 2" xfId="24593" xr:uid="{00000000-0005-0000-0000-000059020000}"/>
    <cellStyle name="20 % - Markeringsfarve1 2 2 3 2 2 2 2 3" xfId="20639" xr:uid="{00000000-0005-0000-0000-00005A020000}"/>
    <cellStyle name="20 % - Markeringsfarve1 2 2 3 2 2 2 3" xfId="157" xr:uid="{00000000-0005-0000-0000-00005B020000}"/>
    <cellStyle name="20 % - Markeringsfarve1 2 2 3 2 2 2 3 2" xfId="10563" xr:uid="{00000000-0005-0000-0000-00005C020000}"/>
    <cellStyle name="20 % - Markeringsfarve1 2 2 3 2 2 2 3 2 2" xfId="24594" xr:uid="{00000000-0005-0000-0000-00005D020000}"/>
    <cellStyle name="20 % - Markeringsfarve1 2 2 3 2 2 2 3 3" xfId="20640" xr:uid="{00000000-0005-0000-0000-00005E020000}"/>
    <cellStyle name="20 % - Markeringsfarve1 2 2 3 2 2 2 4" xfId="158" xr:uid="{00000000-0005-0000-0000-00005F020000}"/>
    <cellStyle name="20 % - Markeringsfarve1 2 2 3 2 2 2 4 2" xfId="10564" xr:uid="{00000000-0005-0000-0000-000060020000}"/>
    <cellStyle name="20 % - Markeringsfarve1 2 2 3 2 2 2 4 2 2" xfId="24595" xr:uid="{00000000-0005-0000-0000-000061020000}"/>
    <cellStyle name="20 % - Markeringsfarve1 2 2 3 2 2 2 4 3" xfId="20641" xr:uid="{00000000-0005-0000-0000-000062020000}"/>
    <cellStyle name="20 % - Markeringsfarve1 2 2 3 2 2 2 5" xfId="159" xr:uid="{00000000-0005-0000-0000-000063020000}"/>
    <cellStyle name="20 % - Markeringsfarve1 2 2 3 2 2 2 5 2" xfId="10565" xr:uid="{00000000-0005-0000-0000-000064020000}"/>
    <cellStyle name="20 % - Markeringsfarve1 2 2 3 2 2 2 5 2 2" xfId="24596" xr:uid="{00000000-0005-0000-0000-000065020000}"/>
    <cellStyle name="20 % - Markeringsfarve1 2 2 3 2 2 2 5 3" xfId="20642" xr:uid="{00000000-0005-0000-0000-000066020000}"/>
    <cellStyle name="20 % - Markeringsfarve1 2 2 3 2 2 2 6" xfId="160" xr:uid="{00000000-0005-0000-0000-000067020000}"/>
    <cellStyle name="20 % - Markeringsfarve1 2 2 3 2 2 2 6 2" xfId="10566" xr:uid="{00000000-0005-0000-0000-000068020000}"/>
    <cellStyle name="20 % - Markeringsfarve1 2 2 3 2 2 2 6 2 2" xfId="24597" xr:uid="{00000000-0005-0000-0000-000069020000}"/>
    <cellStyle name="20 % - Markeringsfarve1 2 2 3 2 2 2 6 3" xfId="20643" xr:uid="{00000000-0005-0000-0000-00006A020000}"/>
    <cellStyle name="20 % - Markeringsfarve1 2 2 3 2 2 2 7" xfId="10561" xr:uid="{00000000-0005-0000-0000-00006B020000}"/>
    <cellStyle name="20 % - Markeringsfarve1 2 2 3 2 2 2 7 2" xfId="24592" xr:uid="{00000000-0005-0000-0000-00006C020000}"/>
    <cellStyle name="20 % - Markeringsfarve1 2 2 3 2 2 2 8" xfId="20638" xr:uid="{00000000-0005-0000-0000-00006D020000}"/>
    <cellStyle name="20 % - Markeringsfarve1 2 2 3 2 2 3" xfId="161" xr:uid="{00000000-0005-0000-0000-00006E020000}"/>
    <cellStyle name="20 % - Markeringsfarve1 2 2 3 2 2 3 2" xfId="162" xr:uid="{00000000-0005-0000-0000-00006F020000}"/>
    <cellStyle name="20 % - Markeringsfarve1 2 2 3 2 2 3 2 2" xfId="10568" xr:uid="{00000000-0005-0000-0000-000070020000}"/>
    <cellStyle name="20 % - Markeringsfarve1 2 2 3 2 2 3 2 2 2" xfId="24599" xr:uid="{00000000-0005-0000-0000-000071020000}"/>
    <cellStyle name="20 % - Markeringsfarve1 2 2 3 2 2 3 2 3" xfId="20645" xr:uid="{00000000-0005-0000-0000-000072020000}"/>
    <cellStyle name="20 % - Markeringsfarve1 2 2 3 2 2 3 3" xfId="163" xr:uid="{00000000-0005-0000-0000-000073020000}"/>
    <cellStyle name="20 % - Markeringsfarve1 2 2 3 2 2 3 3 2" xfId="10569" xr:uid="{00000000-0005-0000-0000-000074020000}"/>
    <cellStyle name="20 % - Markeringsfarve1 2 2 3 2 2 3 3 2 2" xfId="24600" xr:uid="{00000000-0005-0000-0000-000075020000}"/>
    <cellStyle name="20 % - Markeringsfarve1 2 2 3 2 2 3 3 3" xfId="20646" xr:uid="{00000000-0005-0000-0000-000076020000}"/>
    <cellStyle name="20 % - Markeringsfarve1 2 2 3 2 2 3 4" xfId="164" xr:uid="{00000000-0005-0000-0000-000077020000}"/>
    <cellStyle name="20 % - Markeringsfarve1 2 2 3 2 2 3 4 2" xfId="10570" xr:uid="{00000000-0005-0000-0000-000078020000}"/>
    <cellStyle name="20 % - Markeringsfarve1 2 2 3 2 2 3 4 2 2" xfId="24601" xr:uid="{00000000-0005-0000-0000-000079020000}"/>
    <cellStyle name="20 % - Markeringsfarve1 2 2 3 2 2 3 4 3" xfId="20647" xr:uid="{00000000-0005-0000-0000-00007A020000}"/>
    <cellStyle name="20 % - Markeringsfarve1 2 2 3 2 2 3 5" xfId="165" xr:uid="{00000000-0005-0000-0000-00007B020000}"/>
    <cellStyle name="20 % - Markeringsfarve1 2 2 3 2 2 3 5 2" xfId="10571" xr:uid="{00000000-0005-0000-0000-00007C020000}"/>
    <cellStyle name="20 % - Markeringsfarve1 2 2 3 2 2 3 5 2 2" xfId="24602" xr:uid="{00000000-0005-0000-0000-00007D020000}"/>
    <cellStyle name="20 % - Markeringsfarve1 2 2 3 2 2 3 5 3" xfId="20648" xr:uid="{00000000-0005-0000-0000-00007E020000}"/>
    <cellStyle name="20 % - Markeringsfarve1 2 2 3 2 2 3 6" xfId="166" xr:uid="{00000000-0005-0000-0000-00007F020000}"/>
    <cellStyle name="20 % - Markeringsfarve1 2 2 3 2 2 3 6 2" xfId="10572" xr:uid="{00000000-0005-0000-0000-000080020000}"/>
    <cellStyle name="20 % - Markeringsfarve1 2 2 3 2 2 3 6 2 2" xfId="24603" xr:uid="{00000000-0005-0000-0000-000081020000}"/>
    <cellStyle name="20 % - Markeringsfarve1 2 2 3 2 2 3 6 3" xfId="20649" xr:uid="{00000000-0005-0000-0000-000082020000}"/>
    <cellStyle name="20 % - Markeringsfarve1 2 2 3 2 2 3 7" xfId="10567" xr:uid="{00000000-0005-0000-0000-000083020000}"/>
    <cellStyle name="20 % - Markeringsfarve1 2 2 3 2 2 3 7 2" xfId="24598" xr:uid="{00000000-0005-0000-0000-000084020000}"/>
    <cellStyle name="20 % - Markeringsfarve1 2 2 3 2 2 3 8" xfId="20644" xr:uid="{00000000-0005-0000-0000-000085020000}"/>
    <cellStyle name="20 % - Markeringsfarve1 2 2 3 2 2 4" xfId="167" xr:uid="{00000000-0005-0000-0000-000086020000}"/>
    <cellStyle name="20 % - Markeringsfarve1 2 2 3 2 2 4 2" xfId="168" xr:uid="{00000000-0005-0000-0000-000087020000}"/>
    <cellStyle name="20 % - Markeringsfarve1 2 2 3 2 2 4 2 2" xfId="10574" xr:uid="{00000000-0005-0000-0000-000088020000}"/>
    <cellStyle name="20 % - Markeringsfarve1 2 2 3 2 2 4 2 2 2" xfId="24605" xr:uid="{00000000-0005-0000-0000-000089020000}"/>
    <cellStyle name="20 % - Markeringsfarve1 2 2 3 2 2 4 2 3" xfId="20651" xr:uid="{00000000-0005-0000-0000-00008A020000}"/>
    <cellStyle name="20 % - Markeringsfarve1 2 2 3 2 2 4 3" xfId="169" xr:uid="{00000000-0005-0000-0000-00008B020000}"/>
    <cellStyle name="20 % - Markeringsfarve1 2 2 3 2 2 4 3 2" xfId="10575" xr:uid="{00000000-0005-0000-0000-00008C020000}"/>
    <cellStyle name="20 % - Markeringsfarve1 2 2 3 2 2 4 3 2 2" xfId="24606" xr:uid="{00000000-0005-0000-0000-00008D020000}"/>
    <cellStyle name="20 % - Markeringsfarve1 2 2 3 2 2 4 3 3" xfId="20652" xr:uid="{00000000-0005-0000-0000-00008E020000}"/>
    <cellStyle name="20 % - Markeringsfarve1 2 2 3 2 2 4 4" xfId="170" xr:uid="{00000000-0005-0000-0000-00008F020000}"/>
    <cellStyle name="20 % - Markeringsfarve1 2 2 3 2 2 4 4 2" xfId="10576" xr:uid="{00000000-0005-0000-0000-000090020000}"/>
    <cellStyle name="20 % - Markeringsfarve1 2 2 3 2 2 4 4 2 2" xfId="24607" xr:uid="{00000000-0005-0000-0000-000091020000}"/>
    <cellStyle name="20 % - Markeringsfarve1 2 2 3 2 2 4 4 3" xfId="20653" xr:uid="{00000000-0005-0000-0000-000092020000}"/>
    <cellStyle name="20 % - Markeringsfarve1 2 2 3 2 2 4 5" xfId="171" xr:uid="{00000000-0005-0000-0000-000093020000}"/>
    <cellStyle name="20 % - Markeringsfarve1 2 2 3 2 2 4 5 2" xfId="10577" xr:uid="{00000000-0005-0000-0000-000094020000}"/>
    <cellStyle name="20 % - Markeringsfarve1 2 2 3 2 2 4 5 2 2" xfId="24608" xr:uid="{00000000-0005-0000-0000-000095020000}"/>
    <cellStyle name="20 % - Markeringsfarve1 2 2 3 2 2 4 5 3" xfId="20654" xr:uid="{00000000-0005-0000-0000-000096020000}"/>
    <cellStyle name="20 % - Markeringsfarve1 2 2 3 2 2 4 6" xfId="172" xr:uid="{00000000-0005-0000-0000-000097020000}"/>
    <cellStyle name="20 % - Markeringsfarve1 2 2 3 2 2 4 6 2" xfId="10578" xr:uid="{00000000-0005-0000-0000-000098020000}"/>
    <cellStyle name="20 % - Markeringsfarve1 2 2 3 2 2 4 6 2 2" xfId="24609" xr:uid="{00000000-0005-0000-0000-000099020000}"/>
    <cellStyle name="20 % - Markeringsfarve1 2 2 3 2 2 4 6 3" xfId="20655" xr:uid="{00000000-0005-0000-0000-00009A020000}"/>
    <cellStyle name="20 % - Markeringsfarve1 2 2 3 2 2 4 7" xfId="10573" xr:uid="{00000000-0005-0000-0000-00009B020000}"/>
    <cellStyle name="20 % - Markeringsfarve1 2 2 3 2 2 4 7 2" xfId="24604" xr:uid="{00000000-0005-0000-0000-00009C020000}"/>
    <cellStyle name="20 % - Markeringsfarve1 2 2 3 2 2 4 8" xfId="20650" xr:uid="{00000000-0005-0000-0000-00009D020000}"/>
    <cellStyle name="20 % - Markeringsfarve1 2 2 3 2 2 5" xfId="173" xr:uid="{00000000-0005-0000-0000-00009E020000}"/>
    <cellStyle name="20 % - Markeringsfarve1 2 2 3 2 2 5 2" xfId="10579" xr:uid="{00000000-0005-0000-0000-00009F020000}"/>
    <cellStyle name="20 % - Markeringsfarve1 2 2 3 2 2 5 2 2" xfId="24610" xr:uid="{00000000-0005-0000-0000-0000A0020000}"/>
    <cellStyle name="20 % - Markeringsfarve1 2 2 3 2 2 5 3" xfId="20656" xr:uid="{00000000-0005-0000-0000-0000A1020000}"/>
    <cellStyle name="20 % - Markeringsfarve1 2 2 3 2 2 6" xfId="174" xr:uid="{00000000-0005-0000-0000-0000A2020000}"/>
    <cellStyle name="20 % - Markeringsfarve1 2 2 3 2 2 6 2" xfId="10580" xr:uid="{00000000-0005-0000-0000-0000A3020000}"/>
    <cellStyle name="20 % - Markeringsfarve1 2 2 3 2 2 6 2 2" xfId="24611" xr:uid="{00000000-0005-0000-0000-0000A4020000}"/>
    <cellStyle name="20 % - Markeringsfarve1 2 2 3 2 2 6 3" xfId="20657" xr:uid="{00000000-0005-0000-0000-0000A5020000}"/>
    <cellStyle name="20 % - Markeringsfarve1 2 2 3 2 2 7" xfId="175" xr:uid="{00000000-0005-0000-0000-0000A6020000}"/>
    <cellStyle name="20 % - Markeringsfarve1 2 2 3 2 2 7 2" xfId="10581" xr:uid="{00000000-0005-0000-0000-0000A7020000}"/>
    <cellStyle name="20 % - Markeringsfarve1 2 2 3 2 2 7 2 2" xfId="24612" xr:uid="{00000000-0005-0000-0000-0000A8020000}"/>
    <cellStyle name="20 % - Markeringsfarve1 2 2 3 2 2 7 3" xfId="20658" xr:uid="{00000000-0005-0000-0000-0000A9020000}"/>
    <cellStyle name="20 % - Markeringsfarve1 2 2 3 2 2 8" xfId="176" xr:uid="{00000000-0005-0000-0000-0000AA020000}"/>
    <cellStyle name="20 % - Markeringsfarve1 2 2 3 2 2 8 2" xfId="10582" xr:uid="{00000000-0005-0000-0000-0000AB020000}"/>
    <cellStyle name="20 % - Markeringsfarve1 2 2 3 2 2 8 2 2" xfId="24613" xr:uid="{00000000-0005-0000-0000-0000AC020000}"/>
    <cellStyle name="20 % - Markeringsfarve1 2 2 3 2 2 8 3" xfId="20659" xr:uid="{00000000-0005-0000-0000-0000AD020000}"/>
    <cellStyle name="20 % - Markeringsfarve1 2 2 3 2 2 9" xfId="177" xr:uid="{00000000-0005-0000-0000-0000AE020000}"/>
    <cellStyle name="20 % - Markeringsfarve1 2 2 3 2 2 9 2" xfId="10583" xr:uid="{00000000-0005-0000-0000-0000AF020000}"/>
    <cellStyle name="20 % - Markeringsfarve1 2 2 3 2 2 9 2 2" xfId="24614" xr:uid="{00000000-0005-0000-0000-0000B0020000}"/>
    <cellStyle name="20 % - Markeringsfarve1 2 2 3 2 2 9 3" xfId="20660" xr:uid="{00000000-0005-0000-0000-0000B1020000}"/>
    <cellStyle name="20 % - Markeringsfarve1 2 2 3 2 3" xfId="178" xr:uid="{00000000-0005-0000-0000-0000B2020000}"/>
    <cellStyle name="20 % - Markeringsfarve1 2 2 3 2 3 2" xfId="179" xr:uid="{00000000-0005-0000-0000-0000B3020000}"/>
    <cellStyle name="20 % - Markeringsfarve1 2 2 3 2 3 2 2" xfId="10585" xr:uid="{00000000-0005-0000-0000-0000B4020000}"/>
    <cellStyle name="20 % - Markeringsfarve1 2 2 3 2 3 2 2 2" xfId="24616" xr:uid="{00000000-0005-0000-0000-0000B5020000}"/>
    <cellStyle name="20 % - Markeringsfarve1 2 2 3 2 3 2 3" xfId="20662" xr:uid="{00000000-0005-0000-0000-0000B6020000}"/>
    <cellStyle name="20 % - Markeringsfarve1 2 2 3 2 3 3" xfId="180" xr:uid="{00000000-0005-0000-0000-0000B7020000}"/>
    <cellStyle name="20 % - Markeringsfarve1 2 2 3 2 3 3 2" xfId="10586" xr:uid="{00000000-0005-0000-0000-0000B8020000}"/>
    <cellStyle name="20 % - Markeringsfarve1 2 2 3 2 3 3 2 2" xfId="24617" xr:uid="{00000000-0005-0000-0000-0000B9020000}"/>
    <cellStyle name="20 % - Markeringsfarve1 2 2 3 2 3 3 3" xfId="20663" xr:uid="{00000000-0005-0000-0000-0000BA020000}"/>
    <cellStyle name="20 % - Markeringsfarve1 2 2 3 2 3 4" xfId="181" xr:uid="{00000000-0005-0000-0000-0000BB020000}"/>
    <cellStyle name="20 % - Markeringsfarve1 2 2 3 2 3 4 2" xfId="10587" xr:uid="{00000000-0005-0000-0000-0000BC020000}"/>
    <cellStyle name="20 % - Markeringsfarve1 2 2 3 2 3 4 2 2" xfId="24618" xr:uid="{00000000-0005-0000-0000-0000BD020000}"/>
    <cellStyle name="20 % - Markeringsfarve1 2 2 3 2 3 4 3" xfId="20664" xr:uid="{00000000-0005-0000-0000-0000BE020000}"/>
    <cellStyle name="20 % - Markeringsfarve1 2 2 3 2 3 5" xfId="182" xr:uid="{00000000-0005-0000-0000-0000BF020000}"/>
    <cellStyle name="20 % - Markeringsfarve1 2 2 3 2 3 5 2" xfId="10588" xr:uid="{00000000-0005-0000-0000-0000C0020000}"/>
    <cellStyle name="20 % - Markeringsfarve1 2 2 3 2 3 5 2 2" xfId="24619" xr:uid="{00000000-0005-0000-0000-0000C1020000}"/>
    <cellStyle name="20 % - Markeringsfarve1 2 2 3 2 3 5 3" xfId="20665" xr:uid="{00000000-0005-0000-0000-0000C2020000}"/>
    <cellStyle name="20 % - Markeringsfarve1 2 2 3 2 3 6" xfId="183" xr:uid="{00000000-0005-0000-0000-0000C3020000}"/>
    <cellStyle name="20 % - Markeringsfarve1 2 2 3 2 3 6 2" xfId="10589" xr:uid="{00000000-0005-0000-0000-0000C4020000}"/>
    <cellStyle name="20 % - Markeringsfarve1 2 2 3 2 3 6 2 2" xfId="24620" xr:uid="{00000000-0005-0000-0000-0000C5020000}"/>
    <cellStyle name="20 % - Markeringsfarve1 2 2 3 2 3 6 3" xfId="20666" xr:uid="{00000000-0005-0000-0000-0000C6020000}"/>
    <cellStyle name="20 % - Markeringsfarve1 2 2 3 2 3 7" xfId="10584" xr:uid="{00000000-0005-0000-0000-0000C7020000}"/>
    <cellStyle name="20 % - Markeringsfarve1 2 2 3 2 3 7 2" xfId="24615" xr:uid="{00000000-0005-0000-0000-0000C8020000}"/>
    <cellStyle name="20 % - Markeringsfarve1 2 2 3 2 3 8" xfId="20661" xr:uid="{00000000-0005-0000-0000-0000C9020000}"/>
    <cellStyle name="20 % - Markeringsfarve1 2 2 3 2 4" xfId="184" xr:uid="{00000000-0005-0000-0000-0000CA020000}"/>
    <cellStyle name="20 % - Markeringsfarve1 2 2 3 2 4 2" xfId="185" xr:uid="{00000000-0005-0000-0000-0000CB020000}"/>
    <cellStyle name="20 % - Markeringsfarve1 2 2 3 2 4 2 2" xfId="10591" xr:uid="{00000000-0005-0000-0000-0000CC020000}"/>
    <cellStyle name="20 % - Markeringsfarve1 2 2 3 2 4 2 2 2" xfId="24622" xr:uid="{00000000-0005-0000-0000-0000CD020000}"/>
    <cellStyle name="20 % - Markeringsfarve1 2 2 3 2 4 2 3" xfId="20668" xr:uid="{00000000-0005-0000-0000-0000CE020000}"/>
    <cellStyle name="20 % - Markeringsfarve1 2 2 3 2 4 3" xfId="186" xr:uid="{00000000-0005-0000-0000-0000CF020000}"/>
    <cellStyle name="20 % - Markeringsfarve1 2 2 3 2 4 3 2" xfId="10592" xr:uid="{00000000-0005-0000-0000-0000D0020000}"/>
    <cellStyle name="20 % - Markeringsfarve1 2 2 3 2 4 3 2 2" xfId="24623" xr:uid="{00000000-0005-0000-0000-0000D1020000}"/>
    <cellStyle name="20 % - Markeringsfarve1 2 2 3 2 4 3 3" xfId="20669" xr:uid="{00000000-0005-0000-0000-0000D2020000}"/>
    <cellStyle name="20 % - Markeringsfarve1 2 2 3 2 4 4" xfId="187" xr:uid="{00000000-0005-0000-0000-0000D3020000}"/>
    <cellStyle name="20 % - Markeringsfarve1 2 2 3 2 4 4 2" xfId="10593" xr:uid="{00000000-0005-0000-0000-0000D4020000}"/>
    <cellStyle name="20 % - Markeringsfarve1 2 2 3 2 4 4 2 2" xfId="24624" xr:uid="{00000000-0005-0000-0000-0000D5020000}"/>
    <cellStyle name="20 % - Markeringsfarve1 2 2 3 2 4 4 3" xfId="20670" xr:uid="{00000000-0005-0000-0000-0000D6020000}"/>
    <cellStyle name="20 % - Markeringsfarve1 2 2 3 2 4 5" xfId="188" xr:uid="{00000000-0005-0000-0000-0000D7020000}"/>
    <cellStyle name="20 % - Markeringsfarve1 2 2 3 2 4 5 2" xfId="10594" xr:uid="{00000000-0005-0000-0000-0000D8020000}"/>
    <cellStyle name="20 % - Markeringsfarve1 2 2 3 2 4 5 2 2" xfId="24625" xr:uid="{00000000-0005-0000-0000-0000D9020000}"/>
    <cellStyle name="20 % - Markeringsfarve1 2 2 3 2 4 5 3" xfId="20671" xr:uid="{00000000-0005-0000-0000-0000DA020000}"/>
    <cellStyle name="20 % - Markeringsfarve1 2 2 3 2 4 6" xfId="189" xr:uid="{00000000-0005-0000-0000-0000DB020000}"/>
    <cellStyle name="20 % - Markeringsfarve1 2 2 3 2 4 6 2" xfId="10595" xr:uid="{00000000-0005-0000-0000-0000DC020000}"/>
    <cellStyle name="20 % - Markeringsfarve1 2 2 3 2 4 6 2 2" xfId="24626" xr:uid="{00000000-0005-0000-0000-0000DD020000}"/>
    <cellStyle name="20 % - Markeringsfarve1 2 2 3 2 4 6 3" xfId="20672" xr:uid="{00000000-0005-0000-0000-0000DE020000}"/>
    <cellStyle name="20 % - Markeringsfarve1 2 2 3 2 4 7" xfId="10590" xr:uid="{00000000-0005-0000-0000-0000DF020000}"/>
    <cellStyle name="20 % - Markeringsfarve1 2 2 3 2 4 7 2" xfId="24621" xr:uid="{00000000-0005-0000-0000-0000E0020000}"/>
    <cellStyle name="20 % - Markeringsfarve1 2 2 3 2 4 8" xfId="20667" xr:uid="{00000000-0005-0000-0000-0000E1020000}"/>
    <cellStyle name="20 % - Markeringsfarve1 2 2 3 2 5" xfId="190" xr:uid="{00000000-0005-0000-0000-0000E2020000}"/>
    <cellStyle name="20 % - Markeringsfarve1 2 2 3 2 5 2" xfId="191" xr:uid="{00000000-0005-0000-0000-0000E3020000}"/>
    <cellStyle name="20 % - Markeringsfarve1 2 2 3 2 5 2 2" xfId="10597" xr:uid="{00000000-0005-0000-0000-0000E4020000}"/>
    <cellStyle name="20 % - Markeringsfarve1 2 2 3 2 5 2 2 2" xfId="24628" xr:uid="{00000000-0005-0000-0000-0000E5020000}"/>
    <cellStyle name="20 % - Markeringsfarve1 2 2 3 2 5 2 3" xfId="20674" xr:uid="{00000000-0005-0000-0000-0000E6020000}"/>
    <cellStyle name="20 % - Markeringsfarve1 2 2 3 2 5 3" xfId="192" xr:uid="{00000000-0005-0000-0000-0000E7020000}"/>
    <cellStyle name="20 % - Markeringsfarve1 2 2 3 2 5 3 2" xfId="10598" xr:uid="{00000000-0005-0000-0000-0000E8020000}"/>
    <cellStyle name="20 % - Markeringsfarve1 2 2 3 2 5 3 2 2" xfId="24629" xr:uid="{00000000-0005-0000-0000-0000E9020000}"/>
    <cellStyle name="20 % - Markeringsfarve1 2 2 3 2 5 3 3" xfId="20675" xr:uid="{00000000-0005-0000-0000-0000EA020000}"/>
    <cellStyle name="20 % - Markeringsfarve1 2 2 3 2 5 4" xfId="193" xr:uid="{00000000-0005-0000-0000-0000EB020000}"/>
    <cellStyle name="20 % - Markeringsfarve1 2 2 3 2 5 4 2" xfId="10599" xr:uid="{00000000-0005-0000-0000-0000EC020000}"/>
    <cellStyle name="20 % - Markeringsfarve1 2 2 3 2 5 4 2 2" xfId="24630" xr:uid="{00000000-0005-0000-0000-0000ED020000}"/>
    <cellStyle name="20 % - Markeringsfarve1 2 2 3 2 5 4 3" xfId="20676" xr:uid="{00000000-0005-0000-0000-0000EE020000}"/>
    <cellStyle name="20 % - Markeringsfarve1 2 2 3 2 5 5" xfId="194" xr:uid="{00000000-0005-0000-0000-0000EF020000}"/>
    <cellStyle name="20 % - Markeringsfarve1 2 2 3 2 5 5 2" xfId="10600" xr:uid="{00000000-0005-0000-0000-0000F0020000}"/>
    <cellStyle name="20 % - Markeringsfarve1 2 2 3 2 5 5 2 2" xfId="24631" xr:uid="{00000000-0005-0000-0000-0000F1020000}"/>
    <cellStyle name="20 % - Markeringsfarve1 2 2 3 2 5 5 3" xfId="20677" xr:uid="{00000000-0005-0000-0000-0000F2020000}"/>
    <cellStyle name="20 % - Markeringsfarve1 2 2 3 2 5 6" xfId="195" xr:uid="{00000000-0005-0000-0000-0000F3020000}"/>
    <cellStyle name="20 % - Markeringsfarve1 2 2 3 2 5 6 2" xfId="10601" xr:uid="{00000000-0005-0000-0000-0000F4020000}"/>
    <cellStyle name="20 % - Markeringsfarve1 2 2 3 2 5 6 2 2" xfId="24632" xr:uid="{00000000-0005-0000-0000-0000F5020000}"/>
    <cellStyle name="20 % - Markeringsfarve1 2 2 3 2 5 6 3" xfId="20678" xr:uid="{00000000-0005-0000-0000-0000F6020000}"/>
    <cellStyle name="20 % - Markeringsfarve1 2 2 3 2 5 7" xfId="10596" xr:uid="{00000000-0005-0000-0000-0000F7020000}"/>
    <cellStyle name="20 % - Markeringsfarve1 2 2 3 2 5 7 2" xfId="24627" xr:uid="{00000000-0005-0000-0000-0000F8020000}"/>
    <cellStyle name="20 % - Markeringsfarve1 2 2 3 2 5 8" xfId="20673" xr:uid="{00000000-0005-0000-0000-0000F9020000}"/>
    <cellStyle name="20 % - Markeringsfarve1 2 2 3 2 6" xfId="196" xr:uid="{00000000-0005-0000-0000-0000FA020000}"/>
    <cellStyle name="20 % - Markeringsfarve1 2 2 3 2 6 2" xfId="10602" xr:uid="{00000000-0005-0000-0000-0000FB020000}"/>
    <cellStyle name="20 % - Markeringsfarve1 2 2 3 2 6 2 2" xfId="24633" xr:uid="{00000000-0005-0000-0000-0000FC020000}"/>
    <cellStyle name="20 % - Markeringsfarve1 2 2 3 2 6 3" xfId="20679" xr:uid="{00000000-0005-0000-0000-0000FD020000}"/>
    <cellStyle name="20 % - Markeringsfarve1 2 2 3 2 7" xfId="197" xr:uid="{00000000-0005-0000-0000-0000FE020000}"/>
    <cellStyle name="20 % - Markeringsfarve1 2 2 3 2 7 2" xfId="10603" xr:uid="{00000000-0005-0000-0000-0000FF020000}"/>
    <cellStyle name="20 % - Markeringsfarve1 2 2 3 2 7 2 2" xfId="24634" xr:uid="{00000000-0005-0000-0000-000000030000}"/>
    <cellStyle name="20 % - Markeringsfarve1 2 2 3 2 7 3" xfId="20680" xr:uid="{00000000-0005-0000-0000-000001030000}"/>
    <cellStyle name="20 % - Markeringsfarve1 2 2 3 2 8" xfId="198" xr:uid="{00000000-0005-0000-0000-000002030000}"/>
    <cellStyle name="20 % - Markeringsfarve1 2 2 3 2 8 2" xfId="10604" xr:uid="{00000000-0005-0000-0000-000003030000}"/>
    <cellStyle name="20 % - Markeringsfarve1 2 2 3 2 8 2 2" xfId="24635" xr:uid="{00000000-0005-0000-0000-000004030000}"/>
    <cellStyle name="20 % - Markeringsfarve1 2 2 3 2 8 3" xfId="20681" xr:uid="{00000000-0005-0000-0000-000005030000}"/>
    <cellStyle name="20 % - Markeringsfarve1 2 2 3 2 9" xfId="199" xr:uid="{00000000-0005-0000-0000-000006030000}"/>
    <cellStyle name="20 % - Markeringsfarve1 2 2 3 2 9 2" xfId="10605" xr:uid="{00000000-0005-0000-0000-000007030000}"/>
    <cellStyle name="20 % - Markeringsfarve1 2 2 3 2 9 2 2" xfId="24636" xr:uid="{00000000-0005-0000-0000-000008030000}"/>
    <cellStyle name="20 % - Markeringsfarve1 2 2 3 2 9 3" xfId="20682" xr:uid="{00000000-0005-0000-0000-000009030000}"/>
    <cellStyle name="20 % - Markeringsfarve1 2 2 3 3" xfId="200" xr:uid="{00000000-0005-0000-0000-00000A030000}"/>
    <cellStyle name="20 % - Markeringsfarve1 2 2 3 3 10" xfId="10606" xr:uid="{00000000-0005-0000-0000-00000B030000}"/>
    <cellStyle name="20 % - Markeringsfarve1 2 2 3 3 10 2" xfId="24637" xr:uid="{00000000-0005-0000-0000-00000C030000}"/>
    <cellStyle name="20 % - Markeringsfarve1 2 2 3 3 11" xfId="20683" xr:uid="{00000000-0005-0000-0000-00000D030000}"/>
    <cellStyle name="20 % - Markeringsfarve1 2 2 3 3 2" xfId="201" xr:uid="{00000000-0005-0000-0000-00000E030000}"/>
    <cellStyle name="20 % - Markeringsfarve1 2 2 3 3 2 2" xfId="202" xr:uid="{00000000-0005-0000-0000-00000F030000}"/>
    <cellStyle name="20 % - Markeringsfarve1 2 2 3 3 2 2 2" xfId="10608" xr:uid="{00000000-0005-0000-0000-000010030000}"/>
    <cellStyle name="20 % - Markeringsfarve1 2 2 3 3 2 2 2 2" xfId="24639" xr:uid="{00000000-0005-0000-0000-000011030000}"/>
    <cellStyle name="20 % - Markeringsfarve1 2 2 3 3 2 2 3" xfId="20685" xr:uid="{00000000-0005-0000-0000-000012030000}"/>
    <cellStyle name="20 % - Markeringsfarve1 2 2 3 3 2 3" xfId="203" xr:uid="{00000000-0005-0000-0000-000013030000}"/>
    <cellStyle name="20 % - Markeringsfarve1 2 2 3 3 2 3 2" xfId="10609" xr:uid="{00000000-0005-0000-0000-000014030000}"/>
    <cellStyle name="20 % - Markeringsfarve1 2 2 3 3 2 3 2 2" xfId="24640" xr:uid="{00000000-0005-0000-0000-000015030000}"/>
    <cellStyle name="20 % - Markeringsfarve1 2 2 3 3 2 3 3" xfId="20686" xr:uid="{00000000-0005-0000-0000-000016030000}"/>
    <cellStyle name="20 % - Markeringsfarve1 2 2 3 3 2 4" xfId="204" xr:uid="{00000000-0005-0000-0000-000017030000}"/>
    <cellStyle name="20 % - Markeringsfarve1 2 2 3 3 2 4 2" xfId="10610" xr:uid="{00000000-0005-0000-0000-000018030000}"/>
    <cellStyle name="20 % - Markeringsfarve1 2 2 3 3 2 4 2 2" xfId="24641" xr:uid="{00000000-0005-0000-0000-000019030000}"/>
    <cellStyle name="20 % - Markeringsfarve1 2 2 3 3 2 4 3" xfId="20687" xr:uid="{00000000-0005-0000-0000-00001A030000}"/>
    <cellStyle name="20 % - Markeringsfarve1 2 2 3 3 2 5" xfId="205" xr:uid="{00000000-0005-0000-0000-00001B030000}"/>
    <cellStyle name="20 % - Markeringsfarve1 2 2 3 3 2 5 2" xfId="10611" xr:uid="{00000000-0005-0000-0000-00001C030000}"/>
    <cellStyle name="20 % - Markeringsfarve1 2 2 3 3 2 5 2 2" xfId="24642" xr:uid="{00000000-0005-0000-0000-00001D030000}"/>
    <cellStyle name="20 % - Markeringsfarve1 2 2 3 3 2 5 3" xfId="20688" xr:uid="{00000000-0005-0000-0000-00001E030000}"/>
    <cellStyle name="20 % - Markeringsfarve1 2 2 3 3 2 6" xfId="206" xr:uid="{00000000-0005-0000-0000-00001F030000}"/>
    <cellStyle name="20 % - Markeringsfarve1 2 2 3 3 2 6 2" xfId="10612" xr:uid="{00000000-0005-0000-0000-000020030000}"/>
    <cellStyle name="20 % - Markeringsfarve1 2 2 3 3 2 6 2 2" xfId="24643" xr:uid="{00000000-0005-0000-0000-000021030000}"/>
    <cellStyle name="20 % - Markeringsfarve1 2 2 3 3 2 6 3" xfId="20689" xr:uid="{00000000-0005-0000-0000-000022030000}"/>
    <cellStyle name="20 % - Markeringsfarve1 2 2 3 3 2 7" xfId="10607" xr:uid="{00000000-0005-0000-0000-000023030000}"/>
    <cellStyle name="20 % - Markeringsfarve1 2 2 3 3 2 7 2" xfId="24638" xr:uid="{00000000-0005-0000-0000-000024030000}"/>
    <cellStyle name="20 % - Markeringsfarve1 2 2 3 3 2 8" xfId="20684" xr:uid="{00000000-0005-0000-0000-000025030000}"/>
    <cellStyle name="20 % - Markeringsfarve1 2 2 3 3 3" xfId="207" xr:uid="{00000000-0005-0000-0000-000026030000}"/>
    <cellStyle name="20 % - Markeringsfarve1 2 2 3 3 3 2" xfId="208" xr:uid="{00000000-0005-0000-0000-000027030000}"/>
    <cellStyle name="20 % - Markeringsfarve1 2 2 3 3 3 2 2" xfId="10614" xr:uid="{00000000-0005-0000-0000-000028030000}"/>
    <cellStyle name="20 % - Markeringsfarve1 2 2 3 3 3 2 2 2" xfId="24645" xr:uid="{00000000-0005-0000-0000-000029030000}"/>
    <cellStyle name="20 % - Markeringsfarve1 2 2 3 3 3 2 3" xfId="20691" xr:uid="{00000000-0005-0000-0000-00002A030000}"/>
    <cellStyle name="20 % - Markeringsfarve1 2 2 3 3 3 3" xfId="209" xr:uid="{00000000-0005-0000-0000-00002B030000}"/>
    <cellStyle name="20 % - Markeringsfarve1 2 2 3 3 3 3 2" xfId="10615" xr:uid="{00000000-0005-0000-0000-00002C030000}"/>
    <cellStyle name="20 % - Markeringsfarve1 2 2 3 3 3 3 2 2" xfId="24646" xr:uid="{00000000-0005-0000-0000-00002D030000}"/>
    <cellStyle name="20 % - Markeringsfarve1 2 2 3 3 3 3 3" xfId="20692" xr:uid="{00000000-0005-0000-0000-00002E030000}"/>
    <cellStyle name="20 % - Markeringsfarve1 2 2 3 3 3 4" xfId="210" xr:uid="{00000000-0005-0000-0000-00002F030000}"/>
    <cellStyle name="20 % - Markeringsfarve1 2 2 3 3 3 4 2" xfId="10616" xr:uid="{00000000-0005-0000-0000-000030030000}"/>
    <cellStyle name="20 % - Markeringsfarve1 2 2 3 3 3 4 2 2" xfId="24647" xr:uid="{00000000-0005-0000-0000-000031030000}"/>
    <cellStyle name="20 % - Markeringsfarve1 2 2 3 3 3 4 3" xfId="20693" xr:uid="{00000000-0005-0000-0000-000032030000}"/>
    <cellStyle name="20 % - Markeringsfarve1 2 2 3 3 3 5" xfId="211" xr:uid="{00000000-0005-0000-0000-000033030000}"/>
    <cellStyle name="20 % - Markeringsfarve1 2 2 3 3 3 5 2" xfId="10617" xr:uid="{00000000-0005-0000-0000-000034030000}"/>
    <cellStyle name="20 % - Markeringsfarve1 2 2 3 3 3 5 2 2" xfId="24648" xr:uid="{00000000-0005-0000-0000-000035030000}"/>
    <cellStyle name="20 % - Markeringsfarve1 2 2 3 3 3 5 3" xfId="20694" xr:uid="{00000000-0005-0000-0000-000036030000}"/>
    <cellStyle name="20 % - Markeringsfarve1 2 2 3 3 3 6" xfId="212" xr:uid="{00000000-0005-0000-0000-000037030000}"/>
    <cellStyle name="20 % - Markeringsfarve1 2 2 3 3 3 6 2" xfId="10618" xr:uid="{00000000-0005-0000-0000-000038030000}"/>
    <cellStyle name="20 % - Markeringsfarve1 2 2 3 3 3 6 2 2" xfId="24649" xr:uid="{00000000-0005-0000-0000-000039030000}"/>
    <cellStyle name="20 % - Markeringsfarve1 2 2 3 3 3 6 3" xfId="20695" xr:uid="{00000000-0005-0000-0000-00003A030000}"/>
    <cellStyle name="20 % - Markeringsfarve1 2 2 3 3 3 7" xfId="10613" xr:uid="{00000000-0005-0000-0000-00003B030000}"/>
    <cellStyle name="20 % - Markeringsfarve1 2 2 3 3 3 7 2" xfId="24644" xr:uid="{00000000-0005-0000-0000-00003C030000}"/>
    <cellStyle name="20 % - Markeringsfarve1 2 2 3 3 3 8" xfId="20690" xr:uid="{00000000-0005-0000-0000-00003D030000}"/>
    <cellStyle name="20 % - Markeringsfarve1 2 2 3 3 4" xfId="213" xr:uid="{00000000-0005-0000-0000-00003E030000}"/>
    <cellStyle name="20 % - Markeringsfarve1 2 2 3 3 4 2" xfId="214" xr:uid="{00000000-0005-0000-0000-00003F030000}"/>
    <cellStyle name="20 % - Markeringsfarve1 2 2 3 3 4 2 2" xfId="10620" xr:uid="{00000000-0005-0000-0000-000040030000}"/>
    <cellStyle name="20 % - Markeringsfarve1 2 2 3 3 4 2 2 2" xfId="24651" xr:uid="{00000000-0005-0000-0000-000041030000}"/>
    <cellStyle name="20 % - Markeringsfarve1 2 2 3 3 4 2 3" xfId="20697" xr:uid="{00000000-0005-0000-0000-000042030000}"/>
    <cellStyle name="20 % - Markeringsfarve1 2 2 3 3 4 3" xfId="215" xr:uid="{00000000-0005-0000-0000-000043030000}"/>
    <cellStyle name="20 % - Markeringsfarve1 2 2 3 3 4 3 2" xfId="10621" xr:uid="{00000000-0005-0000-0000-000044030000}"/>
    <cellStyle name="20 % - Markeringsfarve1 2 2 3 3 4 3 2 2" xfId="24652" xr:uid="{00000000-0005-0000-0000-000045030000}"/>
    <cellStyle name="20 % - Markeringsfarve1 2 2 3 3 4 3 3" xfId="20698" xr:uid="{00000000-0005-0000-0000-000046030000}"/>
    <cellStyle name="20 % - Markeringsfarve1 2 2 3 3 4 4" xfId="216" xr:uid="{00000000-0005-0000-0000-000047030000}"/>
    <cellStyle name="20 % - Markeringsfarve1 2 2 3 3 4 4 2" xfId="10622" xr:uid="{00000000-0005-0000-0000-000048030000}"/>
    <cellStyle name="20 % - Markeringsfarve1 2 2 3 3 4 4 2 2" xfId="24653" xr:uid="{00000000-0005-0000-0000-000049030000}"/>
    <cellStyle name="20 % - Markeringsfarve1 2 2 3 3 4 4 3" xfId="20699" xr:uid="{00000000-0005-0000-0000-00004A030000}"/>
    <cellStyle name="20 % - Markeringsfarve1 2 2 3 3 4 5" xfId="217" xr:uid="{00000000-0005-0000-0000-00004B030000}"/>
    <cellStyle name="20 % - Markeringsfarve1 2 2 3 3 4 5 2" xfId="10623" xr:uid="{00000000-0005-0000-0000-00004C030000}"/>
    <cellStyle name="20 % - Markeringsfarve1 2 2 3 3 4 5 2 2" xfId="24654" xr:uid="{00000000-0005-0000-0000-00004D030000}"/>
    <cellStyle name="20 % - Markeringsfarve1 2 2 3 3 4 5 3" xfId="20700" xr:uid="{00000000-0005-0000-0000-00004E030000}"/>
    <cellStyle name="20 % - Markeringsfarve1 2 2 3 3 4 6" xfId="218" xr:uid="{00000000-0005-0000-0000-00004F030000}"/>
    <cellStyle name="20 % - Markeringsfarve1 2 2 3 3 4 6 2" xfId="10624" xr:uid="{00000000-0005-0000-0000-000050030000}"/>
    <cellStyle name="20 % - Markeringsfarve1 2 2 3 3 4 6 2 2" xfId="24655" xr:uid="{00000000-0005-0000-0000-000051030000}"/>
    <cellStyle name="20 % - Markeringsfarve1 2 2 3 3 4 6 3" xfId="20701" xr:uid="{00000000-0005-0000-0000-000052030000}"/>
    <cellStyle name="20 % - Markeringsfarve1 2 2 3 3 4 7" xfId="10619" xr:uid="{00000000-0005-0000-0000-000053030000}"/>
    <cellStyle name="20 % - Markeringsfarve1 2 2 3 3 4 7 2" xfId="24650" xr:uid="{00000000-0005-0000-0000-000054030000}"/>
    <cellStyle name="20 % - Markeringsfarve1 2 2 3 3 4 8" xfId="20696" xr:uid="{00000000-0005-0000-0000-000055030000}"/>
    <cellStyle name="20 % - Markeringsfarve1 2 2 3 3 5" xfId="219" xr:uid="{00000000-0005-0000-0000-000056030000}"/>
    <cellStyle name="20 % - Markeringsfarve1 2 2 3 3 5 2" xfId="10625" xr:uid="{00000000-0005-0000-0000-000057030000}"/>
    <cellStyle name="20 % - Markeringsfarve1 2 2 3 3 5 2 2" xfId="24656" xr:uid="{00000000-0005-0000-0000-000058030000}"/>
    <cellStyle name="20 % - Markeringsfarve1 2 2 3 3 5 3" xfId="20702" xr:uid="{00000000-0005-0000-0000-000059030000}"/>
    <cellStyle name="20 % - Markeringsfarve1 2 2 3 3 6" xfId="220" xr:uid="{00000000-0005-0000-0000-00005A030000}"/>
    <cellStyle name="20 % - Markeringsfarve1 2 2 3 3 6 2" xfId="10626" xr:uid="{00000000-0005-0000-0000-00005B030000}"/>
    <cellStyle name="20 % - Markeringsfarve1 2 2 3 3 6 2 2" xfId="24657" xr:uid="{00000000-0005-0000-0000-00005C030000}"/>
    <cellStyle name="20 % - Markeringsfarve1 2 2 3 3 6 3" xfId="20703" xr:uid="{00000000-0005-0000-0000-00005D030000}"/>
    <cellStyle name="20 % - Markeringsfarve1 2 2 3 3 7" xfId="221" xr:uid="{00000000-0005-0000-0000-00005E030000}"/>
    <cellStyle name="20 % - Markeringsfarve1 2 2 3 3 7 2" xfId="10627" xr:uid="{00000000-0005-0000-0000-00005F030000}"/>
    <cellStyle name="20 % - Markeringsfarve1 2 2 3 3 7 2 2" xfId="24658" xr:uid="{00000000-0005-0000-0000-000060030000}"/>
    <cellStyle name="20 % - Markeringsfarve1 2 2 3 3 7 3" xfId="20704" xr:uid="{00000000-0005-0000-0000-000061030000}"/>
    <cellStyle name="20 % - Markeringsfarve1 2 2 3 3 8" xfId="222" xr:uid="{00000000-0005-0000-0000-000062030000}"/>
    <cellStyle name="20 % - Markeringsfarve1 2 2 3 3 8 2" xfId="10628" xr:uid="{00000000-0005-0000-0000-000063030000}"/>
    <cellStyle name="20 % - Markeringsfarve1 2 2 3 3 8 2 2" xfId="24659" xr:uid="{00000000-0005-0000-0000-000064030000}"/>
    <cellStyle name="20 % - Markeringsfarve1 2 2 3 3 8 3" xfId="20705" xr:uid="{00000000-0005-0000-0000-000065030000}"/>
    <cellStyle name="20 % - Markeringsfarve1 2 2 3 3 9" xfId="223" xr:uid="{00000000-0005-0000-0000-000066030000}"/>
    <cellStyle name="20 % - Markeringsfarve1 2 2 3 3 9 2" xfId="10629" xr:uid="{00000000-0005-0000-0000-000067030000}"/>
    <cellStyle name="20 % - Markeringsfarve1 2 2 3 3 9 2 2" xfId="24660" xr:uid="{00000000-0005-0000-0000-000068030000}"/>
    <cellStyle name="20 % - Markeringsfarve1 2 2 3 3 9 3" xfId="20706" xr:uid="{00000000-0005-0000-0000-000069030000}"/>
    <cellStyle name="20 % - Markeringsfarve1 2 2 3 4" xfId="224" xr:uid="{00000000-0005-0000-0000-00006A030000}"/>
    <cellStyle name="20 % - Markeringsfarve1 2 2 3 4 2" xfId="225" xr:uid="{00000000-0005-0000-0000-00006B030000}"/>
    <cellStyle name="20 % - Markeringsfarve1 2 2 3 4 2 2" xfId="10631" xr:uid="{00000000-0005-0000-0000-00006C030000}"/>
    <cellStyle name="20 % - Markeringsfarve1 2 2 3 4 2 2 2" xfId="24662" xr:uid="{00000000-0005-0000-0000-00006D030000}"/>
    <cellStyle name="20 % - Markeringsfarve1 2 2 3 4 2 3" xfId="20708" xr:uid="{00000000-0005-0000-0000-00006E030000}"/>
    <cellStyle name="20 % - Markeringsfarve1 2 2 3 4 3" xfId="226" xr:uid="{00000000-0005-0000-0000-00006F030000}"/>
    <cellStyle name="20 % - Markeringsfarve1 2 2 3 4 3 2" xfId="10632" xr:uid="{00000000-0005-0000-0000-000070030000}"/>
    <cellStyle name="20 % - Markeringsfarve1 2 2 3 4 3 2 2" xfId="24663" xr:uid="{00000000-0005-0000-0000-000071030000}"/>
    <cellStyle name="20 % - Markeringsfarve1 2 2 3 4 3 3" xfId="20709" xr:uid="{00000000-0005-0000-0000-000072030000}"/>
    <cellStyle name="20 % - Markeringsfarve1 2 2 3 4 4" xfId="227" xr:uid="{00000000-0005-0000-0000-000073030000}"/>
    <cellStyle name="20 % - Markeringsfarve1 2 2 3 4 4 2" xfId="10633" xr:uid="{00000000-0005-0000-0000-000074030000}"/>
    <cellStyle name="20 % - Markeringsfarve1 2 2 3 4 4 2 2" xfId="24664" xr:uid="{00000000-0005-0000-0000-000075030000}"/>
    <cellStyle name="20 % - Markeringsfarve1 2 2 3 4 4 3" xfId="20710" xr:uid="{00000000-0005-0000-0000-000076030000}"/>
    <cellStyle name="20 % - Markeringsfarve1 2 2 3 4 5" xfId="228" xr:uid="{00000000-0005-0000-0000-000077030000}"/>
    <cellStyle name="20 % - Markeringsfarve1 2 2 3 4 5 2" xfId="10634" xr:uid="{00000000-0005-0000-0000-000078030000}"/>
    <cellStyle name="20 % - Markeringsfarve1 2 2 3 4 5 2 2" xfId="24665" xr:uid="{00000000-0005-0000-0000-000079030000}"/>
    <cellStyle name="20 % - Markeringsfarve1 2 2 3 4 5 3" xfId="20711" xr:uid="{00000000-0005-0000-0000-00007A030000}"/>
    <cellStyle name="20 % - Markeringsfarve1 2 2 3 4 6" xfId="229" xr:uid="{00000000-0005-0000-0000-00007B030000}"/>
    <cellStyle name="20 % - Markeringsfarve1 2 2 3 4 6 2" xfId="10635" xr:uid="{00000000-0005-0000-0000-00007C030000}"/>
    <cellStyle name="20 % - Markeringsfarve1 2 2 3 4 6 2 2" xfId="24666" xr:uid="{00000000-0005-0000-0000-00007D030000}"/>
    <cellStyle name="20 % - Markeringsfarve1 2 2 3 4 6 3" xfId="20712" xr:uid="{00000000-0005-0000-0000-00007E030000}"/>
    <cellStyle name="20 % - Markeringsfarve1 2 2 3 4 7" xfId="10630" xr:uid="{00000000-0005-0000-0000-00007F030000}"/>
    <cellStyle name="20 % - Markeringsfarve1 2 2 3 4 7 2" xfId="24661" xr:uid="{00000000-0005-0000-0000-000080030000}"/>
    <cellStyle name="20 % - Markeringsfarve1 2 2 3 4 8" xfId="20707" xr:uid="{00000000-0005-0000-0000-000081030000}"/>
    <cellStyle name="20 % - Markeringsfarve1 2 2 3 5" xfId="230" xr:uid="{00000000-0005-0000-0000-000082030000}"/>
    <cellStyle name="20 % - Markeringsfarve1 2 2 3 5 2" xfId="231" xr:uid="{00000000-0005-0000-0000-000083030000}"/>
    <cellStyle name="20 % - Markeringsfarve1 2 2 3 5 2 2" xfId="10637" xr:uid="{00000000-0005-0000-0000-000084030000}"/>
    <cellStyle name="20 % - Markeringsfarve1 2 2 3 5 2 2 2" xfId="24668" xr:uid="{00000000-0005-0000-0000-000085030000}"/>
    <cellStyle name="20 % - Markeringsfarve1 2 2 3 5 2 3" xfId="20714" xr:uid="{00000000-0005-0000-0000-000086030000}"/>
    <cellStyle name="20 % - Markeringsfarve1 2 2 3 5 3" xfId="232" xr:uid="{00000000-0005-0000-0000-000087030000}"/>
    <cellStyle name="20 % - Markeringsfarve1 2 2 3 5 3 2" xfId="10638" xr:uid="{00000000-0005-0000-0000-000088030000}"/>
    <cellStyle name="20 % - Markeringsfarve1 2 2 3 5 3 2 2" xfId="24669" xr:uid="{00000000-0005-0000-0000-000089030000}"/>
    <cellStyle name="20 % - Markeringsfarve1 2 2 3 5 3 3" xfId="20715" xr:uid="{00000000-0005-0000-0000-00008A030000}"/>
    <cellStyle name="20 % - Markeringsfarve1 2 2 3 5 4" xfId="233" xr:uid="{00000000-0005-0000-0000-00008B030000}"/>
    <cellStyle name="20 % - Markeringsfarve1 2 2 3 5 4 2" xfId="10639" xr:uid="{00000000-0005-0000-0000-00008C030000}"/>
    <cellStyle name="20 % - Markeringsfarve1 2 2 3 5 4 2 2" xfId="24670" xr:uid="{00000000-0005-0000-0000-00008D030000}"/>
    <cellStyle name="20 % - Markeringsfarve1 2 2 3 5 4 3" xfId="20716" xr:uid="{00000000-0005-0000-0000-00008E030000}"/>
    <cellStyle name="20 % - Markeringsfarve1 2 2 3 5 5" xfId="234" xr:uid="{00000000-0005-0000-0000-00008F030000}"/>
    <cellStyle name="20 % - Markeringsfarve1 2 2 3 5 5 2" xfId="10640" xr:uid="{00000000-0005-0000-0000-000090030000}"/>
    <cellStyle name="20 % - Markeringsfarve1 2 2 3 5 5 2 2" xfId="24671" xr:uid="{00000000-0005-0000-0000-000091030000}"/>
    <cellStyle name="20 % - Markeringsfarve1 2 2 3 5 5 3" xfId="20717" xr:uid="{00000000-0005-0000-0000-000092030000}"/>
    <cellStyle name="20 % - Markeringsfarve1 2 2 3 5 6" xfId="235" xr:uid="{00000000-0005-0000-0000-000093030000}"/>
    <cellStyle name="20 % - Markeringsfarve1 2 2 3 5 6 2" xfId="10641" xr:uid="{00000000-0005-0000-0000-000094030000}"/>
    <cellStyle name="20 % - Markeringsfarve1 2 2 3 5 6 2 2" xfId="24672" xr:uid="{00000000-0005-0000-0000-000095030000}"/>
    <cellStyle name="20 % - Markeringsfarve1 2 2 3 5 6 3" xfId="20718" xr:uid="{00000000-0005-0000-0000-000096030000}"/>
    <cellStyle name="20 % - Markeringsfarve1 2 2 3 5 7" xfId="10636" xr:uid="{00000000-0005-0000-0000-000097030000}"/>
    <cellStyle name="20 % - Markeringsfarve1 2 2 3 5 7 2" xfId="24667" xr:uid="{00000000-0005-0000-0000-000098030000}"/>
    <cellStyle name="20 % - Markeringsfarve1 2 2 3 5 8" xfId="20713" xr:uid="{00000000-0005-0000-0000-000099030000}"/>
    <cellStyle name="20 % - Markeringsfarve1 2 2 3 6" xfId="236" xr:uid="{00000000-0005-0000-0000-00009A030000}"/>
    <cellStyle name="20 % - Markeringsfarve1 2 2 3 6 2" xfId="237" xr:uid="{00000000-0005-0000-0000-00009B030000}"/>
    <cellStyle name="20 % - Markeringsfarve1 2 2 3 6 2 2" xfId="10643" xr:uid="{00000000-0005-0000-0000-00009C030000}"/>
    <cellStyle name="20 % - Markeringsfarve1 2 2 3 6 2 2 2" xfId="24674" xr:uid="{00000000-0005-0000-0000-00009D030000}"/>
    <cellStyle name="20 % - Markeringsfarve1 2 2 3 6 2 3" xfId="20720" xr:uid="{00000000-0005-0000-0000-00009E030000}"/>
    <cellStyle name="20 % - Markeringsfarve1 2 2 3 6 3" xfId="238" xr:uid="{00000000-0005-0000-0000-00009F030000}"/>
    <cellStyle name="20 % - Markeringsfarve1 2 2 3 6 3 2" xfId="10644" xr:uid="{00000000-0005-0000-0000-0000A0030000}"/>
    <cellStyle name="20 % - Markeringsfarve1 2 2 3 6 3 2 2" xfId="24675" xr:uid="{00000000-0005-0000-0000-0000A1030000}"/>
    <cellStyle name="20 % - Markeringsfarve1 2 2 3 6 3 3" xfId="20721" xr:uid="{00000000-0005-0000-0000-0000A2030000}"/>
    <cellStyle name="20 % - Markeringsfarve1 2 2 3 6 4" xfId="239" xr:uid="{00000000-0005-0000-0000-0000A3030000}"/>
    <cellStyle name="20 % - Markeringsfarve1 2 2 3 6 4 2" xfId="10645" xr:uid="{00000000-0005-0000-0000-0000A4030000}"/>
    <cellStyle name="20 % - Markeringsfarve1 2 2 3 6 4 2 2" xfId="24676" xr:uid="{00000000-0005-0000-0000-0000A5030000}"/>
    <cellStyle name="20 % - Markeringsfarve1 2 2 3 6 4 3" xfId="20722" xr:uid="{00000000-0005-0000-0000-0000A6030000}"/>
    <cellStyle name="20 % - Markeringsfarve1 2 2 3 6 5" xfId="240" xr:uid="{00000000-0005-0000-0000-0000A7030000}"/>
    <cellStyle name="20 % - Markeringsfarve1 2 2 3 6 5 2" xfId="10646" xr:uid="{00000000-0005-0000-0000-0000A8030000}"/>
    <cellStyle name="20 % - Markeringsfarve1 2 2 3 6 5 2 2" xfId="24677" xr:uid="{00000000-0005-0000-0000-0000A9030000}"/>
    <cellStyle name="20 % - Markeringsfarve1 2 2 3 6 5 3" xfId="20723" xr:uid="{00000000-0005-0000-0000-0000AA030000}"/>
    <cellStyle name="20 % - Markeringsfarve1 2 2 3 6 6" xfId="241" xr:uid="{00000000-0005-0000-0000-0000AB030000}"/>
    <cellStyle name="20 % - Markeringsfarve1 2 2 3 6 6 2" xfId="10647" xr:uid="{00000000-0005-0000-0000-0000AC030000}"/>
    <cellStyle name="20 % - Markeringsfarve1 2 2 3 6 6 2 2" xfId="24678" xr:uid="{00000000-0005-0000-0000-0000AD030000}"/>
    <cellStyle name="20 % - Markeringsfarve1 2 2 3 6 6 3" xfId="20724" xr:uid="{00000000-0005-0000-0000-0000AE030000}"/>
    <cellStyle name="20 % - Markeringsfarve1 2 2 3 6 7" xfId="10642" xr:uid="{00000000-0005-0000-0000-0000AF030000}"/>
    <cellStyle name="20 % - Markeringsfarve1 2 2 3 6 7 2" xfId="24673" xr:uid="{00000000-0005-0000-0000-0000B0030000}"/>
    <cellStyle name="20 % - Markeringsfarve1 2 2 3 6 8" xfId="20719" xr:uid="{00000000-0005-0000-0000-0000B1030000}"/>
    <cellStyle name="20 % - Markeringsfarve1 2 2 3 7" xfId="242" xr:uid="{00000000-0005-0000-0000-0000B2030000}"/>
    <cellStyle name="20 % - Markeringsfarve1 2 2 3 7 2" xfId="10648" xr:uid="{00000000-0005-0000-0000-0000B3030000}"/>
    <cellStyle name="20 % - Markeringsfarve1 2 2 3 7 2 2" xfId="24679" xr:uid="{00000000-0005-0000-0000-0000B4030000}"/>
    <cellStyle name="20 % - Markeringsfarve1 2 2 3 7 3" xfId="20725" xr:uid="{00000000-0005-0000-0000-0000B5030000}"/>
    <cellStyle name="20 % - Markeringsfarve1 2 2 3 8" xfId="243" xr:uid="{00000000-0005-0000-0000-0000B6030000}"/>
    <cellStyle name="20 % - Markeringsfarve1 2 2 3 8 2" xfId="10649" xr:uid="{00000000-0005-0000-0000-0000B7030000}"/>
    <cellStyle name="20 % - Markeringsfarve1 2 2 3 8 2 2" xfId="24680" xr:uid="{00000000-0005-0000-0000-0000B8030000}"/>
    <cellStyle name="20 % - Markeringsfarve1 2 2 3 8 3" xfId="20726" xr:uid="{00000000-0005-0000-0000-0000B9030000}"/>
    <cellStyle name="20 % - Markeringsfarve1 2 2 3 9" xfId="244" xr:uid="{00000000-0005-0000-0000-0000BA030000}"/>
    <cellStyle name="20 % - Markeringsfarve1 2 2 3 9 2" xfId="10650" xr:uid="{00000000-0005-0000-0000-0000BB030000}"/>
    <cellStyle name="20 % - Markeringsfarve1 2 2 3 9 2 2" xfId="24681" xr:uid="{00000000-0005-0000-0000-0000BC030000}"/>
    <cellStyle name="20 % - Markeringsfarve1 2 2 3 9 3" xfId="20727" xr:uid="{00000000-0005-0000-0000-0000BD030000}"/>
    <cellStyle name="20 % - Markeringsfarve1 2 2 4" xfId="245" xr:uid="{00000000-0005-0000-0000-0000BE030000}"/>
    <cellStyle name="20 % - Markeringsfarve1 2 2 4 10" xfId="246" xr:uid="{00000000-0005-0000-0000-0000BF030000}"/>
    <cellStyle name="20 % - Markeringsfarve1 2 2 4 10 2" xfId="10652" xr:uid="{00000000-0005-0000-0000-0000C0030000}"/>
    <cellStyle name="20 % - Markeringsfarve1 2 2 4 10 2 2" xfId="24683" xr:uid="{00000000-0005-0000-0000-0000C1030000}"/>
    <cellStyle name="20 % - Markeringsfarve1 2 2 4 10 3" xfId="20729" xr:uid="{00000000-0005-0000-0000-0000C2030000}"/>
    <cellStyle name="20 % - Markeringsfarve1 2 2 4 11" xfId="10651" xr:uid="{00000000-0005-0000-0000-0000C3030000}"/>
    <cellStyle name="20 % - Markeringsfarve1 2 2 4 11 2" xfId="24682" xr:uid="{00000000-0005-0000-0000-0000C4030000}"/>
    <cellStyle name="20 % - Markeringsfarve1 2 2 4 12" xfId="20728" xr:uid="{00000000-0005-0000-0000-0000C5030000}"/>
    <cellStyle name="20 % - Markeringsfarve1 2 2 4 2" xfId="247" xr:uid="{00000000-0005-0000-0000-0000C6030000}"/>
    <cellStyle name="20 % - Markeringsfarve1 2 2 4 2 10" xfId="10653" xr:uid="{00000000-0005-0000-0000-0000C7030000}"/>
    <cellStyle name="20 % - Markeringsfarve1 2 2 4 2 10 2" xfId="24684" xr:uid="{00000000-0005-0000-0000-0000C8030000}"/>
    <cellStyle name="20 % - Markeringsfarve1 2 2 4 2 11" xfId="20730" xr:uid="{00000000-0005-0000-0000-0000C9030000}"/>
    <cellStyle name="20 % - Markeringsfarve1 2 2 4 2 2" xfId="248" xr:uid="{00000000-0005-0000-0000-0000CA030000}"/>
    <cellStyle name="20 % - Markeringsfarve1 2 2 4 2 2 2" xfId="249" xr:uid="{00000000-0005-0000-0000-0000CB030000}"/>
    <cellStyle name="20 % - Markeringsfarve1 2 2 4 2 2 2 2" xfId="10655" xr:uid="{00000000-0005-0000-0000-0000CC030000}"/>
    <cellStyle name="20 % - Markeringsfarve1 2 2 4 2 2 2 2 2" xfId="24686" xr:uid="{00000000-0005-0000-0000-0000CD030000}"/>
    <cellStyle name="20 % - Markeringsfarve1 2 2 4 2 2 2 3" xfId="20732" xr:uid="{00000000-0005-0000-0000-0000CE030000}"/>
    <cellStyle name="20 % - Markeringsfarve1 2 2 4 2 2 3" xfId="250" xr:uid="{00000000-0005-0000-0000-0000CF030000}"/>
    <cellStyle name="20 % - Markeringsfarve1 2 2 4 2 2 3 2" xfId="10656" xr:uid="{00000000-0005-0000-0000-0000D0030000}"/>
    <cellStyle name="20 % - Markeringsfarve1 2 2 4 2 2 3 2 2" xfId="24687" xr:uid="{00000000-0005-0000-0000-0000D1030000}"/>
    <cellStyle name="20 % - Markeringsfarve1 2 2 4 2 2 3 3" xfId="20733" xr:uid="{00000000-0005-0000-0000-0000D2030000}"/>
    <cellStyle name="20 % - Markeringsfarve1 2 2 4 2 2 4" xfId="251" xr:uid="{00000000-0005-0000-0000-0000D3030000}"/>
    <cellStyle name="20 % - Markeringsfarve1 2 2 4 2 2 4 2" xfId="10657" xr:uid="{00000000-0005-0000-0000-0000D4030000}"/>
    <cellStyle name="20 % - Markeringsfarve1 2 2 4 2 2 4 2 2" xfId="24688" xr:uid="{00000000-0005-0000-0000-0000D5030000}"/>
    <cellStyle name="20 % - Markeringsfarve1 2 2 4 2 2 4 3" xfId="20734" xr:uid="{00000000-0005-0000-0000-0000D6030000}"/>
    <cellStyle name="20 % - Markeringsfarve1 2 2 4 2 2 5" xfId="252" xr:uid="{00000000-0005-0000-0000-0000D7030000}"/>
    <cellStyle name="20 % - Markeringsfarve1 2 2 4 2 2 5 2" xfId="10658" xr:uid="{00000000-0005-0000-0000-0000D8030000}"/>
    <cellStyle name="20 % - Markeringsfarve1 2 2 4 2 2 5 2 2" xfId="24689" xr:uid="{00000000-0005-0000-0000-0000D9030000}"/>
    <cellStyle name="20 % - Markeringsfarve1 2 2 4 2 2 5 3" xfId="20735" xr:uid="{00000000-0005-0000-0000-0000DA030000}"/>
    <cellStyle name="20 % - Markeringsfarve1 2 2 4 2 2 6" xfId="253" xr:uid="{00000000-0005-0000-0000-0000DB030000}"/>
    <cellStyle name="20 % - Markeringsfarve1 2 2 4 2 2 6 2" xfId="10659" xr:uid="{00000000-0005-0000-0000-0000DC030000}"/>
    <cellStyle name="20 % - Markeringsfarve1 2 2 4 2 2 6 2 2" xfId="24690" xr:uid="{00000000-0005-0000-0000-0000DD030000}"/>
    <cellStyle name="20 % - Markeringsfarve1 2 2 4 2 2 6 3" xfId="20736" xr:uid="{00000000-0005-0000-0000-0000DE030000}"/>
    <cellStyle name="20 % - Markeringsfarve1 2 2 4 2 2 7" xfId="10654" xr:uid="{00000000-0005-0000-0000-0000DF030000}"/>
    <cellStyle name="20 % - Markeringsfarve1 2 2 4 2 2 7 2" xfId="24685" xr:uid="{00000000-0005-0000-0000-0000E0030000}"/>
    <cellStyle name="20 % - Markeringsfarve1 2 2 4 2 2 8" xfId="20731" xr:uid="{00000000-0005-0000-0000-0000E1030000}"/>
    <cellStyle name="20 % - Markeringsfarve1 2 2 4 2 3" xfId="254" xr:uid="{00000000-0005-0000-0000-0000E2030000}"/>
    <cellStyle name="20 % - Markeringsfarve1 2 2 4 2 3 2" xfId="255" xr:uid="{00000000-0005-0000-0000-0000E3030000}"/>
    <cellStyle name="20 % - Markeringsfarve1 2 2 4 2 3 2 2" xfId="10661" xr:uid="{00000000-0005-0000-0000-0000E4030000}"/>
    <cellStyle name="20 % - Markeringsfarve1 2 2 4 2 3 2 2 2" xfId="24692" xr:uid="{00000000-0005-0000-0000-0000E5030000}"/>
    <cellStyle name="20 % - Markeringsfarve1 2 2 4 2 3 2 3" xfId="20738" xr:uid="{00000000-0005-0000-0000-0000E6030000}"/>
    <cellStyle name="20 % - Markeringsfarve1 2 2 4 2 3 3" xfId="256" xr:uid="{00000000-0005-0000-0000-0000E7030000}"/>
    <cellStyle name="20 % - Markeringsfarve1 2 2 4 2 3 3 2" xfId="10662" xr:uid="{00000000-0005-0000-0000-0000E8030000}"/>
    <cellStyle name="20 % - Markeringsfarve1 2 2 4 2 3 3 2 2" xfId="24693" xr:uid="{00000000-0005-0000-0000-0000E9030000}"/>
    <cellStyle name="20 % - Markeringsfarve1 2 2 4 2 3 3 3" xfId="20739" xr:uid="{00000000-0005-0000-0000-0000EA030000}"/>
    <cellStyle name="20 % - Markeringsfarve1 2 2 4 2 3 4" xfId="257" xr:uid="{00000000-0005-0000-0000-0000EB030000}"/>
    <cellStyle name="20 % - Markeringsfarve1 2 2 4 2 3 4 2" xfId="10663" xr:uid="{00000000-0005-0000-0000-0000EC030000}"/>
    <cellStyle name="20 % - Markeringsfarve1 2 2 4 2 3 4 2 2" xfId="24694" xr:uid="{00000000-0005-0000-0000-0000ED030000}"/>
    <cellStyle name="20 % - Markeringsfarve1 2 2 4 2 3 4 3" xfId="20740" xr:uid="{00000000-0005-0000-0000-0000EE030000}"/>
    <cellStyle name="20 % - Markeringsfarve1 2 2 4 2 3 5" xfId="258" xr:uid="{00000000-0005-0000-0000-0000EF030000}"/>
    <cellStyle name="20 % - Markeringsfarve1 2 2 4 2 3 5 2" xfId="10664" xr:uid="{00000000-0005-0000-0000-0000F0030000}"/>
    <cellStyle name="20 % - Markeringsfarve1 2 2 4 2 3 5 2 2" xfId="24695" xr:uid="{00000000-0005-0000-0000-0000F1030000}"/>
    <cellStyle name="20 % - Markeringsfarve1 2 2 4 2 3 5 3" xfId="20741" xr:uid="{00000000-0005-0000-0000-0000F2030000}"/>
    <cellStyle name="20 % - Markeringsfarve1 2 2 4 2 3 6" xfId="259" xr:uid="{00000000-0005-0000-0000-0000F3030000}"/>
    <cellStyle name="20 % - Markeringsfarve1 2 2 4 2 3 6 2" xfId="10665" xr:uid="{00000000-0005-0000-0000-0000F4030000}"/>
    <cellStyle name="20 % - Markeringsfarve1 2 2 4 2 3 6 2 2" xfId="24696" xr:uid="{00000000-0005-0000-0000-0000F5030000}"/>
    <cellStyle name="20 % - Markeringsfarve1 2 2 4 2 3 6 3" xfId="20742" xr:uid="{00000000-0005-0000-0000-0000F6030000}"/>
    <cellStyle name="20 % - Markeringsfarve1 2 2 4 2 3 7" xfId="10660" xr:uid="{00000000-0005-0000-0000-0000F7030000}"/>
    <cellStyle name="20 % - Markeringsfarve1 2 2 4 2 3 7 2" xfId="24691" xr:uid="{00000000-0005-0000-0000-0000F8030000}"/>
    <cellStyle name="20 % - Markeringsfarve1 2 2 4 2 3 8" xfId="20737" xr:uid="{00000000-0005-0000-0000-0000F9030000}"/>
    <cellStyle name="20 % - Markeringsfarve1 2 2 4 2 4" xfId="260" xr:uid="{00000000-0005-0000-0000-0000FA030000}"/>
    <cellStyle name="20 % - Markeringsfarve1 2 2 4 2 4 2" xfId="261" xr:uid="{00000000-0005-0000-0000-0000FB030000}"/>
    <cellStyle name="20 % - Markeringsfarve1 2 2 4 2 4 2 2" xfId="10667" xr:uid="{00000000-0005-0000-0000-0000FC030000}"/>
    <cellStyle name="20 % - Markeringsfarve1 2 2 4 2 4 2 2 2" xfId="24698" xr:uid="{00000000-0005-0000-0000-0000FD030000}"/>
    <cellStyle name="20 % - Markeringsfarve1 2 2 4 2 4 2 3" xfId="20744" xr:uid="{00000000-0005-0000-0000-0000FE030000}"/>
    <cellStyle name="20 % - Markeringsfarve1 2 2 4 2 4 3" xfId="262" xr:uid="{00000000-0005-0000-0000-0000FF030000}"/>
    <cellStyle name="20 % - Markeringsfarve1 2 2 4 2 4 3 2" xfId="10668" xr:uid="{00000000-0005-0000-0000-000000040000}"/>
    <cellStyle name="20 % - Markeringsfarve1 2 2 4 2 4 3 2 2" xfId="24699" xr:uid="{00000000-0005-0000-0000-000001040000}"/>
    <cellStyle name="20 % - Markeringsfarve1 2 2 4 2 4 3 3" xfId="20745" xr:uid="{00000000-0005-0000-0000-000002040000}"/>
    <cellStyle name="20 % - Markeringsfarve1 2 2 4 2 4 4" xfId="263" xr:uid="{00000000-0005-0000-0000-000003040000}"/>
    <cellStyle name="20 % - Markeringsfarve1 2 2 4 2 4 4 2" xfId="10669" xr:uid="{00000000-0005-0000-0000-000004040000}"/>
    <cellStyle name="20 % - Markeringsfarve1 2 2 4 2 4 4 2 2" xfId="24700" xr:uid="{00000000-0005-0000-0000-000005040000}"/>
    <cellStyle name="20 % - Markeringsfarve1 2 2 4 2 4 4 3" xfId="20746" xr:uid="{00000000-0005-0000-0000-000006040000}"/>
    <cellStyle name="20 % - Markeringsfarve1 2 2 4 2 4 5" xfId="264" xr:uid="{00000000-0005-0000-0000-000007040000}"/>
    <cellStyle name="20 % - Markeringsfarve1 2 2 4 2 4 5 2" xfId="10670" xr:uid="{00000000-0005-0000-0000-000008040000}"/>
    <cellStyle name="20 % - Markeringsfarve1 2 2 4 2 4 5 2 2" xfId="24701" xr:uid="{00000000-0005-0000-0000-000009040000}"/>
    <cellStyle name="20 % - Markeringsfarve1 2 2 4 2 4 5 3" xfId="20747" xr:uid="{00000000-0005-0000-0000-00000A040000}"/>
    <cellStyle name="20 % - Markeringsfarve1 2 2 4 2 4 6" xfId="265" xr:uid="{00000000-0005-0000-0000-00000B040000}"/>
    <cellStyle name="20 % - Markeringsfarve1 2 2 4 2 4 6 2" xfId="10671" xr:uid="{00000000-0005-0000-0000-00000C040000}"/>
    <cellStyle name="20 % - Markeringsfarve1 2 2 4 2 4 6 2 2" xfId="24702" xr:uid="{00000000-0005-0000-0000-00000D040000}"/>
    <cellStyle name="20 % - Markeringsfarve1 2 2 4 2 4 6 3" xfId="20748" xr:uid="{00000000-0005-0000-0000-00000E040000}"/>
    <cellStyle name="20 % - Markeringsfarve1 2 2 4 2 4 7" xfId="10666" xr:uid="{00000000-0005-0000-0000-00000F040000}"/>
    <cellStyle name="20 % - Markeringsfarve1 2 2 4 2 4 7 2" xfId="24697" xr:uid="{00000000-0005-0000-0000-000010040000}"/>
    <cellStyle name="20 % - Markeringsfarve1 2 2 4 2 4 8" xfId="20743" xr:uid="{00000000-0005-0000-0000-000011040000}"/>
    <cellStyle name="20 % - Markeringsfarve1 2 2 4 2 5" xfId="266" xr:uid="{00000000-0005-0000-0000-000012040000}"/>
    <cellStyle name="20 % - Markeringsfarve1 2 2 4 2 5 2" xfId="10672" xr:uid="{00000000-0005-0000-0000-000013040000}"/>
    <cellStyle name="20 % - Markeringsfarve1 2 2 4 2 5 2 2" xfId="24703" xr:uid="{00000000-0005-0000-0000-000014040000}"/>
    <cellStyle name="20 % - Markeringsfarve1 2 2 4 2 5 3" xfId="20749" xr:uid="{00000000-0005-0000-0000-000015040000}"/>
    <cellStyle name="20 % - Markeringsfarve1 2 2 4 2 6" xfId="267" xr:uid="{00000000-0005-0000-0000-000016040000}"/>
    <cellStyle name="20 % - Markeringsfarve1 2 2 4 2 6 2" xfId="10673" xr:uid="{00000000-0005-0000-0000-000017040000}"/>
    <cellStyle name="20 % - Markeringsfarve1 2 2 4 2 6 2 2" xfId="24704" xr:uid="{00000000-0005-0000-0000-000018040000}"/>
    <cellStyle name="20 % - Markeringsfarve1 2 2 4 2 6 3" xfId="20750" xr:uid="{00000000-0005-0000-0000-000019040000}"/>
    <cellStyle name="20 % - Markeringsfarve1 2 2 4 2 7" xfId="268" xr:uid="{00000000-0005-0000-0000-00001A040000}"/>
    <cellStyle name="20 % - Markeringsfarve1 2 2 4 2 7 2" xfId="10674" xr:uid="{00000000-0005-0000-0000-00001B040000}"/>
    <cellStyle name="20 % - Markeringsfarve1 2 2 4 2 7 2 2" xfId="24705" xr:uid="{00000000-0005-0000-0000-00001C040000}"/>
    <cellStyle name="20 % - Markeringsfarve1 2 2 4 2 7 3" xfId="20751" xr:uid="{00000000-0005-0000-0000-00001D040000}"/>
    <cellStyle name="20 % - Markeringsfarve1 2 2 4 2 8" xfId="269" xr:uid="{00000000-0005-0000-0000-00001E040000}"/>
    <cellStyle name="20 % - Markeringsfarve1 2 2 4 2 8 2" xfId="10675" xr:uid="{00000000-0005-0000-0000-00001F040000}"/>
    <cellStyle name="20 % - Markeringsfarve1 2 2 4 2 8 2 2" xfId="24706" xr:uid="{00000000-0005-0000-0000-000020040000}"/>
    <cellStyle name="20 % - Markeringsfarve1 2 2 4 2 8 3" xfId="20752" xr:uid="{00000000-0005-0000-0000-000021040000}"/>
    <cellStyle name="20 % - Markeringsfarve1 2 2 4 2 9" xfId="270" xr:uid="{00000000-0005-0000-0000-000022040000}"/>
    <cellStyle name="20 % - Markeringsfarve1 2 2 4 2 9 2" xfId="10676" xr:uid="{00000000-0005-0000-0000-000023040000}"/>
    <cellStyle name="20 % - Markeringsfarve1 2 2 4 2 9 2 2" xfId="24707" xr:uid="{00000000-0005-0000-0000-000024040000}"/>
    <cellStyle name="20 % - Markeringsfarve1 2 2 4 2 9 3" xfId="20753" xr:uid="{00000000-0005-0000-0000-000025040000}"/>
    <cellStyle name="20 % - Markeringsfarve1 2 2 4 3" xfId="271" xr:uid="{00000000-0005-0000-0000-000026040000}"/>
    <cellStyle name="20 % - Markeringsfarve1 2 2 4 3 2" xfId="272" xr:uid="{00000000-0005-0000-0000-000027040000}"/>
    <cellStyle name="20 % - Markeringsfarve1 2 2 4 3 2 2" xfId="10678" xr:uid="{00000000-0005-0000-0000-000028040000}"/>
    <cellStyle name="20 % - Markeringsfarve1 2 2 4 3 2 2 2" xfId="24709" xr:uid="{00000000-0005-0000-0000-000029040000}"/>
    <cellStyle name="20 % - Markeringsfarve1 2 2 4 3 2 3" xfId="20755" xr:uid="{00000000-0005-0000-0000-00002A040000}"/>
    <cellStyle name="20 % - Markeringsfarve1 2 2 4 3 3" xfId="273" xr:uid="{00000000-0005-0000-0000-00002B040000}"/>
    <cellStyle name="20 % - Markeringsfarve1 2 2 4 3 3 2" xfId="10679" xr:uid="{00000000-0005-0000-0000-00002C040000}"/>
    <cellStyle name="20 % - Markeringsfarve1 2 2 4 3 3 2 2" xfId="24710" xr:uid="{00000000-0005-0000-0000-00002D040000}"/>
    <cellStyle name="20 % - Markeringsfarve1 2 2 4 3 3 3" xfId="20756" xr:uid="{00000000-0005-0000-0000-00002E040000}"/>
    <cellStyle name="20 % - Markeringsfarve1 2 2 4 3 4" xfId="274" xr:uid="{00000000-0005-0000-0000-00002F040000}"/>
    <cellStyle name="20 % - Markeringsfarve1 2 2 4 3 4 2" xfId="10680" xr:uid="{00000000-0005-0000-0000-000030040000}"/>
    <cellStyle name="20 % - Markeringsfarve1 2 2 4 3 4 2 2" xfId="24711" xr:uid="{00000000-0005-0000-0000-000031040000}"/>
    <cellStyle name="20 % - Markeringsfarve1 2 2 4 3 4 3" xfId="20757" xr:uid="{00000000-0005-0000-0000-000032040000}"/>
    <cellStyle name="20 % - Markeringsfarve1 2 2 4 3 5" xfId="275" xr:uid="{00000000-0005-0000-0000-000033040000}"/>
    <cellStyle name="20 % - Markeringsfarve1 2 2 4 3 5 2" xfId="10681" xr:uid="{00000000-0005-0000-0000-000034040000}"/>
    <cellStyle name="20 % - Markeringsfarve1 2 2 4 3 5 2 2" xfId="24712" xr:uid="{00000000-0005-0000-0000-000035040000}"/>
    <cellStyle name="20 % - Markeringsfarve1 2 2 4 3 5 3" xfId="20758" xr:uid="{00000000-0005-0000-0000-000036040000}"/>
    <cellStyle name="20 % - Markeringsfarve1 2 2 4 3 6" xfId="276" xr:uid="{00000000-0005-0000-0000-000037040000}"/>
    <cellStyle name="20 % - Markeringsfarve1 2 2 4 3 6 2" xfId="10682" xr:uid="{00000000-0005-0000-0000-000038040000}"/>
    <cellStyle name="20 % - Markeringsfarve1 2 2 4 3 6 2 2" xfId="24713" xr:uid="{00000000-0005-0000-0000-000039040000}"/>
    <cellStyle name="20 % - Markeringsfarve1 2 2 4 3 6 3" xfId="20759" xr:uid="{00000000-0005-0000-0000-00003A040000}"/>
    <cellStyle name="20 % - Markeringsfarve1 2 2 4 3 7" xfId="10677" xr:uid="{00000000-0005-0000-0000-00003B040000}"/>
    <cellStyle name="20 % - Markeringsfarve1 2 2 4 3 7 2" xfId="24708" xr:uid="{00000000-0005-0000-0000-00003C040000}"/>
    <cellStyle name="20 % - Markeringsfarve1 2 2 4 3 8" xfId="20754" xr:uid="{00000000-0005-0000-0000-00003D040000}"/>
    <cellStyle name="20 % - Markeringsfarve1 2 2 4 4" xfId="277" xr:uid="{00000000-0005-0000-0000-00003E040000}"/>
    <cellStyle name="20 % - Markeringsfarve1 2 2 4 4 2" xfId="278" xr:uid="{00000000-0005-0000-0000-00003F040000}"/>
    <cellStyle name="20 % - Markeringsfarve1 2 2 4 4 2 2" xfId="10684" xr:uid="{00000000-0005-0000-0000-000040040000}"/>
    <cellStyle name="20 % - Markeringsfarve1 2 2 4 4 2 2 2" xfId="24715" xr:uid="{00000000-0005-0000-0000-000041040000}"/>
    <cellStyle name="20 % - Markeringsfarve1 2 2 4 4 2 3" xfId="20761" xr:uid="{00000000-0005-0000-0000-000042040000}"/>
    <cellStyle name="20 % - Markeringsfarve1 2 2 4 4 3" xfId="279" xr:uid="{00000000-0005-0000-0000-000043040000}"/>
    <cellStyle name="20 % - Markeringsfarve1 2 2 4 4 3 2" xfId="10685" xr:uid="{00000000-0005-0000-0000-000044040000}"/>
    <cellStyle name="20 % - Markeringsfarve1 2 2 4 4 3 2 2" xfId="24716" xr:uid="{00000000-0005-0000-0000-000045040000}"/>
    <cellStyle name="20 % - Markeringsfarve1 2 2 4 4 3 3" xfId="20762" xr:uid="{00000000-0005-0000-0000-000046040000}"/>
    <cellStyle name="20 % - Markeringsfarve1 2 2 4 4 4" xfId="280" xr:uid="{00000000-0005-0000-0000-000047040000}"/>
    <cellStyle name="20 % - Markeringsfarve1 2 2 4 4 4 2" xfId="10686" xr:uid="{00000000-0005-0000-0000-000048040000}"/>
    <cellStyle name="20 % - Markeringsfarve1 2 2 4 4 4 2 2" xfId="24717" xr:uid="{00000000-0005-0000-0000-000049040000}"/>
    <cellStyle name="20 % - Markeringsfarve1 2 2 4 4 4 3" xfId="20763" xr:uid="{00000000-0005-0000-0000-00004A040000}"/>
    <cellStyle name="20 % - Markeringsfarve1 2 2 4 4 5" xfId="281" xr:uid="{00000000-0005-0000-0000-00004B040000}"/>
    <cellStyle name="20 % - Markeringsfarve1 2 2 4 4 5 2" xfId="10687" xr:uid="{00000000-0005-0000-0000-00004C040000}"/>
    <cellStyle name="20 % - Markeringsfarve1 2 2 4 4 5 2 2" xfId="24718" xr:uid="{00000000-0005-0000-0000-00004D040000}"/>
    <cellStyle name="20 % - Markeringsfarve1 2 2 4 4 5 3" xfId="20764" xr:uid="{00000000-0005-0000-0000-00004E040000}"/>
    <cellStyle name="20 % - Markeringsfarve1 2 2 4 4 6" xfId="282" xr:uid="{00000000-0005-0000-0000-00004F040000}"/>
    <cellStyle name="20 % - Markeringsfarve1 2 2 4 4 6 2" xfId="10688" xr:uid="{00000000-0005-0000-0000-000050040000}"/>
    <cellStyle name="20 % - Markeringsfarve1 2 2 4 4 6 2 2" xfId="24719" xr:uid="{00000000-0005-0000-0000-000051040000}"/>
    <cellStyle name="20 % - Markeringsfarve1 2 2 4 4 6 3" xfId="20765" xr:uid="{00000000-0005-0000-0000-000052040000}"/>
    <cellStyle name="20 % - Markeringsfarve1 2 2 4 4 7" xfId="10683" xr:uid="{00000000-0005-0000-0000-000053040000}"/>
    <cellStyle name="20 % - Markeringsfarve1 2 2 4 4 7 2" xfId="24714" xr:uid="{00000000-0005-0000-0000-000054040000}"/>
    <cellStyle name="20 % - Markeringsfarve1 2 2 4 4 8" xfId="20760" xr:uid="{00000000-0005-0000-0000-000055040000}"/>
    <cellStyle name="20 % - Markeringsfarve1 2 2 4 5" xfId="283" xr:uid="{00000000-0005-0000-0000-000056040000}"/>
    <cellStyle name="20 % - Markeringsfarve1 2 2 4 5 2" xfId="284" xr:uid="{00000000-0005-0000-0000-000057040000}"/>
    <cellStyle name="20 % - Markeringsfarve1 2 2 4 5 2 2" xfId="10690" xr:uid="{00000000-0005-0000-0000-000058040000}"/>
    <cellStyle name="20 % - Markeringsfarve1 2 2 4 5 2 2 2" xfId="24721" xr:uid="{00000000-0005-0000-0000-000059040000}"/>
    <cellStyle name="20 % - Markeringsfarve1 2 2 4 5 2 3" xfId="20767" xr:uid="{00000000-0005-0000-0000-00005A040000}"/>
    <cellStyle name="20 % - Markeringsfarve1 2 2 4 5 3" xfId="285" xr:uid="{00000000-0005-0000-0000-00005B040000}"/>
    <cellStyle name="20 % - Markeringsfarve1 2 2 4 5 3 2" xfId="10691" xr:uid="{00000000-0005-0000-0000-00005C040000}"/>
    <cellStyle name="20 % - Markeringsfarve1 2 2 4 5 3 2 2" xfId="24722" xr:uid="{00000000-0005-0000-0000-00005D040000}"/>
    <cellStyle name="20 % - Markeringsfarve1 2 2 4 5 3 3" xfId="20768" xr:uid="{00000000-0005-0000-0000-00005E040000}"/>
    <cellStyle name="20 % - Markeringsfarve1 2 2 4 5 4" xfId="286" xr:uid="{00000000-0005-0000-0000-00005F040000}"/>
    <cellStyle name="20 % - Markeringsfarve1 2 2 4 5 4 2" xfId="10692" xr:uid="{00000000-0005-0000-0000-000060040000}"/>
    <cellStyle name="20 % - Markeringsfarve1 2 2 4 5 4 2 2" xfId="24723" xr:uid="{00000000-0005-0000-0000-000061040000}"/>
    <cellStyle name="20 % - Markeringsfarve1 2 2 4 5 4 3" xfId="20769" xr:uid="{00000000-0005-0000-0000-000062040000}"/>
    <cellStyle name="20 % - Markeringsfarve1 2 2 4 5 5" xfId="287" xr:uid="{00000000-0005-0000-0000-000063040000}"/>
    <cellStyle name="20 % - Markeringsfarve1 2 2 4 5 5 2" xfId="10693" xr:uid="{00000000-0005-0000-0000-000064040000}"/>
    <cellStyle name="20 % - Markeringsfarve1 2 2 4 5 5 2 2" xfId="24724" xr:uid="{00000000-0005-0000-0000-000065040000}"/>
    <cellStyle name="20 % - Markeringsfarve1 2 2 4 5 5 3" xfId="20770" xr:uid="{00000000-0005-0000-0000-000066040000}"/>
    <cellStyle name="20 % - Markeringsfarve1 2 2 4 5 6" xfId="288" xr:uid="{00000000-0005-0000-0000-000067040000}"/>
    <cellStyle name="20 % - Markeringsfarve1 2 2 4 5 6 2" xfId="10694" xr:uid="{00000000-0005-0000-0000-000068040000}"/>
    <cellStyle name="20 % - Markeringsfarve1 2 2 4 5 6 2 2" xfId="24725" xr:uid="{00000000-0005-0000-0000-000069040000}"/>
    <cellStyle name="20 % - Markeringsfarve1 2 2 4 5 6 3" xfId="20771" xr:uid="{00000000-0005-0000-0000-00006A040000}"/>
    <cellStyle name="20 % - Markeringsfarve1 2 2 4 5 7" xfId="10689" xr:uid="{00000000-0005-0000-0000-00006B040000}"/>
    <cellStyle name="20 % - Markeringsfarve1 2 2 4 5 7 2" xfId="24720" xr:uid="{00000000-0005-0000-0000-00006C040000}"/>
    <cellStyle name="20 % - Markeringsfarve1 2 2 4 5 8" xfId="20766" xr:uid="{00000000-0005-0000-0000-00006D040000}"/>
    <cellStyle name="20 % - Markeringsfarve1 2 2 4 6" xfId="289" xr:uid="{00000000-0005-0000-0000-00006E040000}"/>
    <cellStyle name="20 % - Markeringsfarve1 2 2 4 6 2" xfId="10695" xr:uid="{00000000-0005-0000-0000-00006F040000}"/>
    <cellStyle name="20 % - Markeringsfarve1 2 2 4 6 2 2" xfId="24726" xr:uid="{00000000-0005-0000-0000-000070040000}"/>
    <cellStyle name="20 % - Markeringsfarve1 2 2 4 6 3" xfId="20772" xr:uid="{00000000-0005-0000-0000-000071040000}"/>
    <cellStyle name="20 % - Markeringsfarve1 2 2 4 7" xfId="290" xr:uid="{00000000-0005-0000-0000-000072040000}"/>
    <cellStyle name="20 % - Markeringsfarve1 2 2 4 7 2" xfId="10696" xr:uid="{00000000-0005-0000-0000-000073040000}"/>
    <cellStyle name="20 % - Markeringsfarve1 2 2 4 7 2 2" xfId="24727" xr:uid="{00000000-0005-0000-0000-000074040000}"/>
    <cellStyle name="20 % - Markeringsfarve1 2 2 4 7 3" xfId="20773" xr:uid="{00000000-0005-0000-0000-000075040000}"/>
    <cellStyle name="20 % - Markeringsfarve1 2 2 4 8" xfId="291" xr:uid="{00000000-0005-0000-0000-000076040000}"/>
    <cellStyle name="20 % - Markeringsfarve1 2 2 4 8 2" xfId="10697" xr:uid="{00000000-0005-0000-0000-000077040000}"/>
    <cellStyle name="20 % - Markeringsfarve1 2 2 4 8 2 2" xfId="24728" xr:uid="{00000000-0005-0000-0000-000078040000}"/>
    <cellStyle name="20 % - Markeringsfarve1 2 2 4 8 3" xfId="20774" xr:uid="{00000000-0005-0000-0000-000079040000}"/>
    <cellStyle name="20 % - Markeringsfarve1 2 2 4 9" xfId="292" xr:uid="{00000000-0005-0000-0000-00007A040000}"/>
    <cellStyle name="20 % - Markeringsfarve1 2 2 4 9 2" xfId="10698" xr:uid="{00000000-0005-0000-0000-00007B040000}"/>
    <cellStyle name="20 % - Markeringsfarve1 2 2 4 9 2 2" xfId="24729" xr:uid="{00000000-0005-0000-0000-00007C040000}"/>
    <cellStyle name="20 % - Markeringsfarve1 2 2 4 9 3" xfId="20775" xr:uid="{00000000-0005-0000-0000-00007D040000}"/>
    <cellStyle name="20 % - Markeringsfarve1 2 2 5" xfId="293" xr:uid="{00000000-0005-0000-0000-00007E040000}"/>
    <cellStyle name="20 % - Markeringsfarve1 2 2 5 10" xfId="10699" xr:uid="{00000000-0005-0000-0000-00007F040000}"/>
    <cellStyle name="20 % - Markeringsfarve1 2 2 5 10 2" xfId="24730" xr:uid="{00000000-0005-0000-0000-000080040000}"/>
    <cellStyle name="20 % - Markeringsfarve1 2 2 5 11" xfId="20776" xr:uid="{00000000-0005-0000-0000-000081040000}"/>
    <cellStyle name="20 % - Markeringsfarve1 2 2 5 2" xfId="294" xr:uid="{00000000-0005-0000-0000-000082040000}"/>
    <cellStyle name="20 % - Markeringsfarve1 2 2 5 2 2" xfId="295" xr:uid="{00000000-0005-0000-0000-000083040000}"/>
    <cellStyle name="20 % - Markeringsfarve1 2 2 5 2 2 2" xfId="10701" xr:uid="{00000000-0005-0000-0000-000084040000}"/>
    <cellStyle name="20 % - Markeringsfarve1 2 2 5 2 2 2 2" xfId="24732" xr:uid="{00000000-0005-0000-0000-000085040000}"/>
    <cellStyle name="20 % - Markeringsfarve1 2 2 5 2 2 3" xfId="20778" xr:uid="{00000000-0005-0000-0000-000086040000}"/>
    <cellStyle name="20 % - Markeringsfarve1 2 2 5 2 3" xfId="296" xr:uid="{00000000-0005-0000-0000-000087040000}"/>
    <cellStyle name="20 % - Markeringsfarve1 2 2 5 2 3 2" xfId="10702" xr:uid="{00000000-0005-0000-0000-000088040000}"/>
    <cellStyle name="20 % - Markeringsfarve1 2 2 5 2 3 2 2" xfId="24733" xr:uid="{00000000-0005-0000-0000-000089040000}"/>
    <cellStyle name="20 % - Markeringsfarve1 2 2 5 2 3 3" xfId="20779" xr:uid="{00000000-0005-0000-0000-00008A040000}"/>
    <cellStyle name="20 % - Markeringsfarve1 2 2 5 2 4" xfId="297" xr:uid="{00000000-0005-0000-0000-00008B040000}"/>
    <cellStyle name="20 % - Markeringsfarve1 2 2 5 2 4 2" xfId="10703" xr:uid="{00000000-0005-0000-0000-00008C040000}"/>
    <cellStyle name="20 % - Markeringsfarve1 2 2 5 2 4 2 2" xfId="24734" xr:uid="{00000000-0005-0000-0000-00008D040000}"/>
    <cellStyle name="20 % - Markeringsfarve1 2 2 5 2 4 3" xfId="20780" xr:uid="{00000000-0005-0000-0000-00008E040000}"/>
    <cellStyle name="20 % - Markeringsfarve1 2 2 5 2 5" xfId="298" xr:uid="{00000000-0005-0000-0000-00008F040000}"/>
    <cellStyle name="20 % - Markeringsfarve1 2 2 5 2 5 2" xfId="10704" xr:uid="{00000000-0005-0000-0000-000090040000}"/>
    <cellStyle name="20 % - Markeringsfarve1 2 2 5 2 5 2 2" xfId="24735" xr:uid="{00000000-0005-0000-0000-000091040000}"/>
    <cellStyle name="20 % - Markeringsfarve1 2 2 5 2 5 3" xfId="20781" xr:uid="{00000000-0005-0000-0000-000092040000}"/>
    <cellStyle name="20 % - Markeringsfarve1 2 2 5 2 6" xfId="299" xr:uid="{00000000-0005-0000-0000-000093040000}"/>
    <cellStyle name="20 % - Markeringsfarve1 2 2 5 2 6 2" xfId="10705" xr:uid="{00000000-0005-0000-0000-000094040000}"/>
    <cellStyle name="20 % - Markeringsfarve1 2 2 5 2 6 2 2" xfId="24736" xr:uid="{00000000-0005-0000-0000-000095040000}"/>
    <cellStyle name="20 % - Markeringsfarve1 2 2 5 2 6 3" xfId="20782" xr:uid="{00000000-0005-0000-0000-000096040000}"/>
    <cellStyle name="20 % - Markeringsfarve1 2 2 5 2 7" xfId="10700" xr:uid="{00000000-0005-0000-0000-000097040000}"/>
    <cellStyle name="20 % - Markeringsfarve1 2 2 5 2 7 2" xfId="24731" xr:uid="{00000000-0005-0000-0000-000098040000}"/>
    <cellStyle name="20 % - Markeringsfarve1 2 2 5 2 8" xfId="20777" xr:uid="{00000000-0005-0000-0000-000099040000}"/>
    <cellStyle name="20 % - Markeringsfarve1 2 2 5 3" xfId="300" xr:uid="{00000000-0005-0000-0000-00009A040000}"/>
    <cellStyle name="20 % - Markeringsfarve1 2 2 5 3 2" xfId="301" xr:uid="{00000000-0005-0000-0000-00009B040000}"/>
    <cellStyle name="20 % - Markeringsfarve1 2 2 5 3 2 2" xfId="10707" xr:uid="{00000000-0005-0000-0000-00009C040000}"/>
    <cellStyle name="20 % - Markeringsfarve1 2 2 5 3 2 2 2" xfId="24738" xr:uid="{00000000-0005-0000-0000-00009D040000}"/>
    <cellStyle name="20 % - Markeringsfarve1 2 2 5 3 2 3" xfId="20784" xr:uid="{00000000-0005-0000-0000-00009E040000}"/>
    <cellStyle name="20 % - Markeringsfarve1 2 2 5 3 3" xfId="302" xr:uid="{00000000-0005-0000-0000-00009F040000}"/>
    <cellStyle name="20 % - Markeringsfarve1 2 2 5 3 3 2" xfId="10708" xr:uid="{00000000-0005-0000-0000-0000A0040000}"/>
    <cellStyle name="20 % - Markeringsfarve1 2 2 5 3 3 2 2" xfId="24739" xr:uid="{00000000-0005-0000-0000-0000A1040000}"/>
    <cellStyle name="20 % - Markeringsfarve1 2 2 5 3 3 3" xfId="20785" xr:uid="{00000000-0005-0000-0000-0000A2040000}"/>
    <cellStyle name="20 % - Markeringsfarve1 2 2 5 3 4" xfId="303" xr:uid="{00000000-0005-0000-0000-0000A3040000}"/>
    <cellStyle name="20 % - Markeringsfarve1 2 2 5 3 4 2" xfId="10709" xr:uid="{00000000-0005-0000-0000-0000A4040000}"/>
    <cellStyle name="20 % - Markeringsfarve1 2 2 5 3 4 2 2" xfId="24740" xr:uid="{00000000-0005-0000-0000-0000A5040000}"/>
    <cellStyle name="20 % - Markeringsfarve1 2 2 5 3 4 3" xfId="20786" xr:uid="{00000000-0005-0000-0000-0000A6040000}"/>
    <cellStyle name="20 % - Markeringsfarve1 2 2 5 3 5" xfId="304" xr:uid="{00000000-0005-0000-0000-0000A7040000}"/>
    <cellStyle name="20 % - Markeringsfarve1 2 2 5 3 5 2" xfId="10710" xr:uid="{00000000-0005-0000-0000-0000A8040000}"/>
    <cellStyle name="20 % - Markeringsfarve1 2 2 5 3 5 2 2" xfId="24741" xr:uid="{00000000-0005-0000-0000-0000A9040000}"/>
    <cellStyle name="20 % - Markeringsfarve1 2 2 5 3 5 3" xfId="20787" xr:uid="{00000000-0005-0000-0000-0000AA040000}"/>
    <cellStyle name="20 % - Markeringsfarve1 2 2 5 3 6" xfId="305" xr:uid="{00000000-0005-0000-0000-0000AB040000}"/>
    <cellStyle name="20 % - Markeringsfarve1 2 2 5 3 6 2" xfId="10711" xr:uid="{00000000-0005-0000-0000-0000AC040000}"/>
    <cellStyle name="20 % - Markeringsfarve1 2 2 5 3 6 2 2" xfId="24742" xr:uid="{00000000-0005-0000-0000-0000AD040000}"/>
    <cellStyle name="20 % - Markeringsfarve1 2 2 5 3 6 3" xfId="20788" xr:uid="{00000000-0005-0000-0000-0000AE040000}"/>
    <cellStyle name="20 % - Markeringsfarve1 2 2 5 3 7" xfId="10706" xr:uid="{00000000-0005-0000-0000-0000AF040000}"/>
    <cellStyle name="20 % - Markeringsfarve1 2 2 5 3 7 2" xfId="24737" xr:uid="{00000000-0005-0000-0000-0000B0040000}"/>
    <cellStyle name="20 % - Markeringsfarve1 2 2 5 3 8" xfId="20783" xr:uid="{00000000-0005-0000-0000-0000B1040000}"/>
    <cellStyle name="20 % - Markeringsfarve1 2 2 5 4" xfId="306" xr:uid="{00000000-0005-0000-0000-0000B2040000}"/>
    <cellStyle name="20 % - Markeringsfarve1 2 2 5 4 2" xfId="307" xr:uid="{00000000-0005-0000-0000-0000B3040000}"/>
    <cellStyle name="20 % - Markeringsfarve1 2 2 5 4 2 2" xfId="10713" xr:uid="{00000000-0005-0000-0000-0000B4040000}"/>
    <cellStyle name="20 % - Markeringsfarve1 2 2 5 4 2 2 2" xfId="24744" xr:uid="{00000000-0005-0000-0000-0000B5040000}"/>
    <cellStyle name="20 % - Markeringsfarve1 2 2 5 4 2 3" xfId="20790" xr:uid="{00000000-0005-0000-0000-0000B6040000}"/>
    <cellStyle name="20 % - Markeringsfarve1 2 2 5 4 3" xfId="308" xr:uid="{00000000-0005-0000-0000-0000B7040000}"/>
    <cellStyle name="20 % - Markeringsfarve1 2 2 5 4 3 2" xfId="10714" xr:uid="{00000000-0005-0000-0000-0000B8040000}"/>
    <cellStyle name="20 % - Markeringsfarve1 2 2 5 4 3 2 2" xfId="24745" xr:uid="{00000000-0005-0000-0000-0000B9040000}"/>
    <cellStyle name="20 % - Markeringsfarve1 2 2 5 4 3 3" xfId="20791" xr:uid="{00000000-0005-0000-0000-0000BA040000}"/>
    <cellStyle name="20 % - Markeringsfarve1 2 2 5 4 4" xfId="309" xr:uid="{00000000-0005-0000-0000-0000BB040000}"/>
    <cellStyle name="20 % - Markeringsfarve1 2 2 5 4 4 2" xfId="10715" xr:uid="{00000000-0005-0000-0000-0000BC040000}"/>
    <cellStyle name="20 % - Markeringsfarve1 2 2 5 4 4 2 2" xfId="24746" xr:uid="{00000000-0005-0000-0000-0000BD040000}"/>
    <cellStyle name="20 % - Markeringsfarve1 2 2 5 4 4 3" xfId="20792" xr:uid="{00000000-0005-0000-0000-0000BE040000}"/>
    <cellStyle name="20 % - Markeringsfarve1 2 2 5 4 5" xfId="310" xr:uid="{00000000-0005-0000-0000-0000BF040000}"/>
    <cellStyle name="20 % - Markeringsfarve1 2 2 5 4 5 2" xfId="10716" xr:uid="{00000000-0005-0000-0000-0000C0040000}"/>
    <cellStyle name="20 % - Markeringsfarve1 2 2 5 4 5 2 2" xfId="24747" xr:uid="{00000000-0005-0000-0000-0000C1040000}"/>
    <cellStyle name="20 % - Markeringsfarve1 2 2 5 4 5 3" xfId="20793" xr:uid="{00000000-0005-0000-0000-0000C2040000}"/>
    <cellStyle name="20 % - Markeringsfarve1 2 2 5 4 6" xfId="311" xr:uid="{00000000-0005-0000-0000-0000C3040000}"/>
    <cellStyle name="20 % - Markeringsfarve1 2 2 5 4 6 2" xfId="10717" xr:uid="{00000000-0005-0000-0000-0000C4040000}"/>
    <cellStyle name="20 % - Markeringsfarve1 2 2 5 4 6 2 2" xfId="24748" xr:uid="{00000000-0005-0000-0000-0000C5040000}"/>
    <cellStyle name="20 % - Markeringsfarve1 2 2 5 4 6 3" xfId="20794" xr:uid="{00000000-0005-0000-0000-0000C6040000}"/>
    <cellStyle name="20 % - Markeringsfarve1 2 2 5 4 7" xfId="10712" xr:uid="{00000000-0005-0000-0000-0000C7040000}"/>
    <cellStyle name="20 % - Markeringsfarve1 2 2 5 4 7 2" xfId="24743" xr:uid="{00000000-0005-0000-0000-0000C8040000}"/>
    <cellStyle name="20 % - Markeringsfarve1 2 2 5 4 8" xfId="20789" xr:uid="{00000000-0005-0000-0000-0000C9040000}"/>
    <cellStyle name="20 % - Markeringsfarve1 2 2 5 5" xfId="312" xr:uid="{00000000-0005-0000-0000-0000CA040000}"/>
    <cellStyle name="20 % - Markeringsfarve1 2 2 5 5 2" xfId="10718" xr:uid="{00000000-0005-0000-0000-0000CB040000}"/>
    <cellStyle name="20 % - Markeringsfarve1 2 2 5 5 2 2" xfId="24749" xr:uid="{00000000-0005-0000-0000-0000CC040000}"/>
    <cellStyle name="20 % - Markeringsfarve1 2 2 5 5 3" xfId="20795" xr:uid="{00000000-0005-0000-0000-0000CD040000}"/>
    <cellStyle name="20 % - Markeringsfarve1 2 2 5 6" xfId="313" xr:uid="{00000000-0005-0000-0000-0000CE040000}"/>
    <cellStyle name="20 % - Markeringsfarve1 2 2 5 6 2" xfId="10719" xr:uid="{00000000-0005-0000-0000-0000CF040000}"/>
    <cellStyle name="20 % - Markeringsfarve1 2 2 5 6 2 2" xfId="24750" xr:uid="{00000000-0005-0000-0000-0000D0040000}"/>
    <cellStyle name="20 % - Markeringsfarve1 2 2 5 6 3" xfId="20796" xr:uid="{00000000-0005-0000-0000-0000D1040000}"/>
    <cellStyle name="20 % - Markeringsfarve1 2 2 5 7" xfId="314" xr:uid="{00000000-0005-0000-0000-0000D2040000}"/>
    <cellStyle name="20 % - Markeringsfarve1 2 2 5 7 2" xfId="10720" xr:uid="{00000000-0005-0000-0000-0000D3040000}"/>
    <cellStyle name="20 % - Markeringsfarve1 2 2 5 7 2 2" xfId="24751" xr:uid="{00000000-0005-0000-0000-0000D4040000}"/>
    <cellStyle name="20 % - Markeringsfarve1 2 2 5 7 3" xfId="20797" xr:uid="{00000000-0005-0000-0000-0000D5040000}"/>
    <cellStyle name="20 % - Markeringsfarve1 2 2 5 8" xfId="315" xr:uid="{00000000-0005-0000-0000-0000D6040000}"/>
    <cellStyle name="20 % - Markeringsfarve1 2 2 5 8 2" xfId="10721" xr:uid="{00000000-0005-0000-0000-0000D7040000}"/>
    <cellStyle name="20 % - Markeringsfarve1 2 2 5 8 2 2" xfId="24752" xr:uid="{00000000-0005-0000-0000-0000D8040000}"/>
    <cellStyle name="20 % - Markeringsfarve1 2 2 5 8 3" xfId="20798" xr:uid="{00000000-0005-0000-0000-0000D9040000}"/>
    <cellStyle name="20 % - Markeringsfarve1 2 2 5 9" xfId="316" xr:uid="{00000000-0005-0000-0000-0000DA040000}"/>
    <cellStyle name="20 % - Markeringsfarve1 2 2 5 9 2" xfId="10722" xr:uid="{00000000-0005-0000-0000-0000DB040000}"/>
    <cellStyle name="20 % - Markeringsfarve1 2 2 5 9 2 2" xfId="24753" xr:uid="{00000000-0005-0000-0000-0000DC040000}"/>
    <cellStyle name="20 % - Markeringsfarve1 2 2 5 9 3" xfId="20799" xr:uid="{00000000-0005-0000-0000-0000DD040000}"/>
    <cellStyle name="20 % - Markeringsfarve1 2 2 6" xfId="317" xr:uid="{00000000-0005-0000-0000-0000DE040000}"/>
    <cellStyle name="20 % - Markeringsfarve1 2 2 6 2" xfId="318" xr:uid="{00000000-0005-0000-0000-0000DF040000}"/>
    <cellStyle name="20 % - Markeringsfarve1 2 2 6 2 2" xfId="10724" xr:uid="{00000000-0005-0000-0000-0000E0040000}"/>
    <cellStyle name="20 % - Markeringsfarve1 2 2 6 2 2 2" xfId="24755" xr:uid="{00000000-0005-0000-0000-0000E1040000}"/>
    <cellStyle name="20 % - Markeringsfarve1 2 2 6 2 3" xfId="20801" xr:uid="{00000000-0005-0000-0000-0000E2040000}"/>
    <cellStyle name="20 % - Markeringsfarve1 2 2 6 3" xfId="319" xr:uid="{00000000-0005-0000-0000-0000E3040000}"/>
    <cellStyle name="20 % - Markeringsfarve1 2 2 6 3 2" xfId="10725" xr:uid="{00000000-0005-0000-0000-0000E4040000}"/>
    <cellStyle name="20 % - Markeringsfarve1 2 2 6 3 2 2" xfId="24756" xr:uid="{00000000-0005-0000-0000-0000E5040000}"/>
    <cellStyle name="20 % - Markeringsfarve1 2 2 6 3 3" xfId="20802" xr:uid="{00000000-0005-0000-0000-0000E6040000}"/>
    <cellStyle name="20 % - Markeringsfarve1 2 2 6 4" xfId="320" xr:uid="{00000000-0005-0000-0000-0000E7040000}"/>
    <cellStyle name="20 % - Markeringsfarve1 2 2 6 4 2" xfId="10726" xr:uid="{00000000-0005-0000-0000-0000E8040000}"/>
    <cellStyle name="20 % - Markeringsfarve1 2 2 6 4 2 2" xfId="24757" xr:uid="{00000000-0005-0000-0000-0000E9040000}"/>
    <cellStyle name="20 % - Markeringsfarve1 2 2 6 4 3" xfId="20803" xr:uid="{00000000-0005-0000-0000-0000EA040000}"/>
    <cellStyle name="20 % - Markeringsfarve1 2 2 6 5" xfId="321" xr:uid="{00000000-0005-0000-0000-0000EB040000}"/>
    <cellStyle name="20 % - Markeringsfarve1 2 2 6 5 2" xfId="10727" xr:uid="{00000000-0005-0000-0000-0000EC040000}"/>
    <cellStyle name="20 % - Markeringsfarve1 2 2 6 5 2 2" xfId="24758" xr:uid="{00000000-0005-0000-0000-0000ED040000}"/>
    <cellStyle name="20 % - Markeringsfarve1 2 2 6 5 3" xfId="20804" xr:uid="{00000000-0005-0000-0000-0000EE040000}"/>
    <cellStyle name="20 % - Markeringsfarve1 2 2 6 6" xfId="322" xr:uid="{00000000-0005-0000-0000-0000EF040000}"/>
    <cellStyle name="20 % - Markeringsfarve1 2 2 6 6 2" xfId="10728" xr:uid="{00000000-0005-0000-0000-0000F0040000}"/>
    <cellStyle name="20 % - Markeringsfarve1 2 2 6 6 2 2" xfId="24759" xr:uid="{00000000-0005-0000-0000-0000F1040000}"/>
    <cellStyle name="20 % - Markeringsfarve1 2 2 6 6 3" xfId="20805" xr:uid="{00000000-0005-0000-0000-0000F2040000}"/>
    <cellStyle name="20 % - Markeringsfarve1 2 2 6 7" xfId="10723" xr:uid="{00000000-0005-0000-0000-0000F3040000}"/>
    <cellStyle name="20 % - Markeringsfarve1 2 2 6 7 2" xfId="24754" xr:uid="{00000000-0005-0000-0000-0000F4040000}"/>
    <cellStyle name="20 % - Markeringsfarve1 2 2 6 8" xfId="20800" xr:uid="{00000000-0005-0000-0000-0000F5040000}"/>
    <cellStyle name="20 % - Markeringsfarve1 2 2 7" xfId="323" xr:uid="{00000000-0005-0000-0000-0000F6040000}"/>
    <cellStyle name="20 % - Markeringsfarve1 2 2 7 2" xfId="324" xr:uid="{00000000-0005-0000-0000-0000F7040000}"/>
    <cellStyle name="20 % - Markeringsfarve1 2 2 7 2 2" xfId="10730" xr:uid="{00000000-0005-0000-0000-0000F8040000}"/>
    <cellStyle name="20 % - Markeringsfarve1 2 2 7 2 2 2" xfId="24761" xr:uid="{00000000-0005-0000-0000-0000F9040000}"/>
    <cellStyle name="20 % - Markeringsfarve1 2 2 7 2 3" xfId="20807" xr:uid="{00000000-0005-0000-0000-0000FA040000}"/>
    <cellStyle name="20 % - Markeringsfarve1 2 2 7 3" xfId="325" xr:uid="{00000000-0005-0000-0000-0000FB040000}"/>
    <cellStyle name="20 % - Markeringsfarve1 2 2 7 3 2" xfId="10731" xr:uid="{00000000-0005-0000-0000-0000FC040000}"/>
    <cellStyle name="20 % - Markeringsfarve1 2 2 7 3 2 2" xfId="24762" xr:uid="{00000000-0005-0000-0000-0000FD040000}"/>
    <cellStyle name="20 % - Markeringsfarve1 2 2 7 3 3" xfId="20808" xr:uid="{00000000-0005-0000-0000-0000FE040000}"/>
    <cellStyle name="20 % - Markeringsfarve1 2 2 7 4" xfId="326" xr:uid="{00000000-0005-0000-0000-0000FF040000}"/>
    <cellStyle name="20 % - Markeringsfarve1 2 2 7 4 2" xfId="10732" xr:uid="{00000000-0005-0000-0000-000000050000}"/>
    <cellStyle name="20 % - Markeringsfarve1 2 2 7 4 2 2" xfId="24763" xr:uid="{00000000-0005-0000-0000-000001050000}"/>
    <cellStyle name="20 % - Markeringsfarve1 2 2 7 4 3" xfId="20809" xr:uid="{00000000-0005-0000-0000-000002050000}"/>
    <cellStyle name="20 % - Markeringsfarve1 2 2 7 5" xfId="327" xr:uid="{00000000-0005-0000-0000-000003050000}"/>
    <cellStyle name="20 % - Markeringsfarve1 2 2 7 5 2" xfId="10733" xr:uid="{00000000-0005-0000-0000-000004050000}"/>
    <cellStyle name="20 % - Markeringsfarve1 2 2 7 5 2 2" xfId="24764" xr:uid="{00000000-0005-0000-0000-000005050000}"/>
    <cellStyle name="20 % - Markeringsfarve1 2 2 7 5 3" xfId="20810" xr:uid="{00000000-0005-0000-0000-000006050000}"/>
    <cellStyle name="20 % - Markeringsfarve1 2 2 7 6" xfId="328" xr:uid="{00000000-0005-0000-0000-000007050000}"/>
    <cellStyle name="20 % - Markeringsfarve1 2 2 7 6 2" xfId="10734" xr:uid="{00000000-0005-0000-0000-000008050000}"/>
    <cellStyle name="20 % - Markeringsfarve1 2 2 7 6 2 2" xfId="24765" xr:uid="{00000000-0005-0000-0000-000009050000}"/>
    <cellStyle name="20 % - Markeringsfarve1 2 2 7 6 3" xfId="20811" xr:uid="{00000000-0005-0000-0000-00000A050000}"/>
    <cellStyle name="20 % - Markeringsfarve1 2 2 7 7" xfId="10729" xr:uid="{00000000-0005-0000-0000-00000B050000}"/>
    <cellStyle name="20 % - Markeringsfarve1 2 2 7 7 2" xfId="24760" xr:uid="{00000000-0005-0000-0000-00000C050000}"/>
    <cellStyle name="20 % - Markeringsfarve1 2 2 7 8" xfId="20806" xr:uid="{00000000-0005-0000-0000-00000D050000}"/>
    <cellStyle name="20 % - Markeringsfarve1 2 2 8" xfId="329" xr:uid="{00000000-0005-0000-0000-00000E050000}"/>
    <cellStyle name="20 % - Markeringsfarve1 2 2 8 2" xfId="330" xr:uid="{00000000-0005-0000-0000-00000F050000}"/>
    <cellStyle name="20 % - Markeringsfarve1 2 2 8 2 2" xfId="10736" xr:uid="{00000000-0005-0000-0000-000010050000}"/>
    <cellStyle name="20 % - Markeringsfarve1 2 2 8 2 2 2" xfId="24767" xr:uid="{00000000-0005-0000-0000-000011050000}"/>
    <cellStyle name="20 % - Markeringsfarve1 2 2 8 2 3" xfId="20813" xr:uid="{00000000-0005-0000-0000-000012050000}"/>
    <cellStyle name="20 % - Markeringsfarve1 2 2 8 3" xfId="331" xr:uid="{00000000-0005-0000-0000-000013050000}"/>
    <cellStyle name="20 % - Markeringsfarve1 2 2 8 3 2" xfId="10737" xr:uid="{00000000-0005-0000-0000-000014050000}"/>
    <cellStyle name="20 % - Markeringsfarve1 2 2 8 3 2 2" xfId="24768" xr:uid="{00000000-0005-0000-0000-000015050000}"/>
    <cellStyle name="20 % - Markeringsfarve1 2 2 8 3 3" xfId="20814" xr:uid="{00000000-0005-0000-0000-000016050000}"/>
    <cellStyle name="20 % - Markeringsfarve1 2 2 8 4" xfId="332" xr:uid="{00000000-0005-0000-0000-000017050000}"/>
    <cellStyle name="20 % - Markeringsfarve1 2 2 8 4 2" xfId="10738" xr:uid="{00000000-0005-0000-0000-000018050000}"/>
    <cellStyle name="20 % - Markeringsfarve1 2 2 8 4 2 2" xfId="24769" xr:uid="{00000000-0005-0000-0000-000019050000}"/>
    <cellStyle name="20 % - Markeringsfarve1 2 2 8 4 3" xfId="20815" xr:uid="{00000000-0005-0000-0000-00001A050000}"/>
    <cellStyle name="20 % - Markeringsfarve1 2 2 8 5" xfId="333" xr:uid="{00000000-0005-0000-0000-00001B050000}"/>
    <cellStyle name="20 % - Markeringsfarve1 2 2 8 5 2" xfId="10739" xr:uid="{00000000-0005-0000-0000-00001C050000}"/>
    <cellStyle name="20 % - Markeringsfarve1 2 2 8 5 2 2" xfId="24770" xr:uid="{00000000-0005-0000-0000-00001D050000}"/>
    <cellStyle name="20 % - Markeringsfarve1 2 2 8 5 3" xfId="20816" xr:uid="{00000000-0005-0000-0000-00001E050000}"/>
    <cellStyle name="20 % - Markeringsfarve1 2 2 8 6" xfId="334" xr:uid="{00000000-0005-0000-0000-00001F050000}"/>
    <cellStyle name="20 % - Markeringsfarve1 2 2 8 6 2" xfId="10740" xr:uid="{00000000-0005-0000-0000-000020050000}"/>
    <cellStyle name="20 % - Markeringsfarve1 2 2 8 6 2 2" xfId="24771" xr:uid="{00000000-0005-0000-0000-000021050000}"/>
    <cellStyle name="20 % - Markeringsfarve1 2 2 8 6 3" xfId="20817" xr:uid="{00000000-0005-0000-0000-000022050000}"/>
    <cellStyle name="20 % - Markeringsfarve1 2 2 8 7" xfId="10735" xr:uid="{00000000-0005-0000-0000-000023050000}"/>
    <cellStyle name="20 % - Markeringsfarve1 2 2 8 7 2" xfId="24766" xr:uid="{00000000-0005-0000-0000-000024050000}"/>
    <cellStyle name="20 % - Markeringsfarve1 2 2 8 8" xfId="20812" xr:uid="{00000000-0005-0000-0000-000025050000}"/>
    <cellStyle name="20 % - Markeringsfarve1 2 2 9" xfId="335" xr:uid="{00000000-0005-0000-0000-000026050000}"/>
    <cellStyle name="20 % - Markeringsfarve1 2 2 9 2" xfId="10741" xr:uid="{00000000-0005-0000-0000-000027050000}"/>
    <cellStyle name="20 % - Markeringsfarve1 2 2 9 2 2" xfId="24772" xr:uid="{00000000-0005-0000-0000-000028050000}"/>
    <cellStyle name="20 % - Markeringsfarve1 2 2 9 3" xfId="20818" xr:uid="{00000000-0005-0000-0000-000029050000}"/>
    <cellStyle name="20 % - Markeringsfarve1 2 2_Budget" xfId="336" xr:uid="{00000000-0005-0000-0000-00002A050000}"/>
    <cellStyle name="20 % - Markeringsfarve1 2 3" xfId="337" xr:uid="{00000000-0005-0000-0000-00002B050000}"/>
    <cellStyle name="20 % - Markeringsfarve1 2 3 10" xfId="338" xr:uid="{00000000-0005-0000-0000-00002C050000}"/>
    <cellStyle name="20 % - Markeringsfarve1 2 3 10 2" xfId="10743" xr:uid="{00000000-0005-0000-0000-00002D050000}"/>
    <cellStyle name="20 % - Markeringsfarve1 2 3 10 2 2" xfId="24774" xr:uid="{00000000-0005-0000-0000-00002E050000}"/>
    <cellStyle name="20 % - Markeringsfarve1 2 3 10 3" xfId="20820" xr:uid="{00000000-0005-0000-0000-00002F050000}"/>
    <cellStyle name="20 % - Markeringsfarve1 2 3 11" xfId="339" xr:uid="{00000000-0005-0000-0000-000030050000}"/>
    <cellStyle name="20 % - Markeringsfarve1 2 3 11 2" xfId="10744" xr:uid="{00000000-0005-0000-0000-000031050000}"/>
    <cellStyle name="20 % - Markeringsfarve1 2 3 11 2 2" xfId="24775" xr:uid="{00000000-0005-0000-0000-000032050000}"/>
    <cellStyle name="20 % - Markeringsfarve1 2 3 11 3" xfId="20821" xr:uid="{00000000-0005-0000-0000-000033050000}"/>
    <cellStyle name="20 % - Markeringsfarve1 2 3 12" xfId="340" xr:uid="{00000000-0005-0000-0000-000034050000}"/>
    <cellStyle name="20 % - Markeringsfarve1 2 3 12 2" xfId="10745" xr:uid="{00000000-0005-0000-0000-000035050000}"/>
    <cellStyle name="20 % - Markeringsfarve1 2 3 12 2 2" xfId="24776" xr:uid="{00000000-0005-0000-0000-000036050000}"/>
    <cellStyle name="20 % - Markeringsfarve1 2 3 12 3" xfId="20822" xr:uid="{00000000-0005-0000-0000-000037050000}"/>
    <cellStyle name="20 % - Markeringsfarve1 2 3 13" xfId="341" xr:uid="{00000000-0005-0000-0000-000038050000}"/>
    <cellStyle name="20 % - Markeringsfarve1 2 3 14" xfId="10742" xr:uid="{00000000-0005-0000-0000-000039050000}"/>
    <cellStyle name="20 % - Markeringsfarve1 2 3 14 2" xfId="24773" xr:uid="{00000000-0005-0000-0000-00003A050000}"/>
    <cellStyle name="20 % - Markeringsfarve1 2 3 15" xfId="20819" xr:uid="{00000000-0005-0000-0000-00003B050000}"/>
    <cellStyle name="20 % - Markeringsfarve1 2 3 2" xfId="342" xr:uid="{00000000-0005-0000-0000-00003C050000}"/>
    <cellStyle name="20 % - Markeringsfarve1 2 3 2 10" xfId="343" xr:uid="{00000000-0005-0000-0000-00003D050000}"/>
    <cellStyle name="20 % - Markeringsfarve1 2 3 2 10 2" xfId="10747" xr:uid="{00000000-0005-0000-0000-00003E050000}"/>
    <cellStyle name="20 % - Markeringsfarve1 2 3 2 10 2 2" xfId="24778" xr:uid="{00000000-0005-0000-0000-00003F050000}"/>
    <cellStyle name="20 % - Markeringsfarve1 2 3 2 10 3" xfId="20824" xr:uid="{00000000-0005-0000-0000-000040050000}"/>
    <cellStyle name="20 % - Markeringsfarve1 2 3 2 11" xfId="344" xr:uid="{00000000-0005-0000-0000-000041050000}"/>
    <cellStyle name="20 % - Markeringsfarve1 2 3 2 11 2" xfId="10748" xr:uid="{00000000-0005-0000-0000-000042050000}"/>
    <cellStyle name="20 % - Markeringsfarve1 2 3 2 11 2 2" xfId="24779" xr:uid="{00000000-0005-0000-0000-000043050000}"/>
    <cellStyle name="20 % - Markeringsfarve1 2 3 2 11 3" xfId="20825" xr:uid="{00000000-0005-0000-0000-000044050000}"/>
    <cellStyle name="20 % - Markeringsfarve1 2 3 2 12" xfId="10746" xr:uid="{00000000-0005-0000-0000-000045050000}"/>
    <cellStyle name="20 % - Markeringsfarve1 2 3 2 12 2" xfId="24777" xr:uid="{00000000-0005-0000-0000-000046050000}"/>
    <cellStyle name="20 % - Markeringsfarve1 2 3 2 13" xfId="20823" xr:uid="{00000000-0005-0000-0000-000047050000}"/>
    <cellStyle name="20 % - Markeringsfarve1 2 3 2 2" xfId="345" xr:uid="{00000000-0005-0000-0000-000048050000}"/>
    <cellStyle name="20 % - Markeringsfarve1 2 3 2 2 10" xfId="346" xr:uid="{00000000-0005-0000-0000-000049050000}"/>
    <cellStyle name="20 % - Markeringsfarve1 2 3 2 2 10 2" xfId="10750" xr:uid="{00000000-0005-0000-0000-00004A050000}"/>
    <cellStyle name="20 % - Markeringsfarve1 2 3 2 2 10 2 2" xfId="24781" xr:uid="{00000000-0005-0000-0000-00004B050000}"/>
    <cellStyle name="20 % - Markeringsfarve1 2 3 2 2 10 3" xfId="20827" xr:uid="{00000000-0005-0000-0000-00004C050000}"/>
    <cellStyle name="20 % - Markeringsfarve1 2 3 2 2 11" xfId="10749" xr:uid="{00000000-0005-0000-0000-00004D050000}"/>
    <cellStyle name="20 % - Markeringsfarve1 2 3 2 2 11 2" xfId="24780" xr:uid="{00000000-0005-0000-0000-00004E050000}"/>
    <cellStyle name="20 % - Markeringsfarve1 2 3 2 2 12" xfId="20826" xr:uid="{00000000-0005-0000-0000-00004F050000}"/>
    <cellStyle name="20 % - Markeringsfarve1 2 3 2 2 2" xfId="347" xr:uid="{00000000-0005-0000-0000-000050050000}"/>
    <cellStyle name="20 % - Markeringsfarve1 2 3 2 2 2 2" xfId="348" xr:uid="{00000000-0005-0000-0000-000051050000}"/>
    <cellStyle name="20 % - Markeringsfarve1 2 3 2 2 2 2 2" xfId="10752" xr:uid="{00000000-0005-0000-0000-000052050000}"/>
    <cellStyle name="20 % - Markeringsfarve1 2 3 2 2 2 2 2 2" xfId="24783" xr:uid="{00000000-0005-0000-0000-000053050000}"/>
    <cellStyle name="20 % - Markeringsfarve1 2 3 2 2 2 2 3" xfId="20829" xr:uid="{00000000-0005-0000-0000-000054050000}"/>
    <cellStyle name="20 % - Markeringsfarve1 2 3 2 2 2 3" xfId="349" xr:uid="{00000000-0005-0000-0000-000055050000}"/>
    <cellStyle name="20 % - Markeringsfarve1 2 3 2 2 2 3 2" xfId="10753" xr:uid="{00000000-0005-0000-0000-000056050000}"/>
    <cellStyle name="20 % - Markeringsfarve1 2 3 2 2 2 3 2 2" xfId="24784" xr:uid="{00000000-0005-0000-0000-000057050000}"/>
    <cellStyle name="20 % - Markeringsfarve1 2 3 2 2 2 3 3" xfId="20830" xr:uid="{00000000-0005-0000-0000-000058050000}"/>
    <cellStyle name="20 % - Markeringsfarve1 2 3 2 2 2 4" xfId="350" xr:uid="{00000000-0005-0000-0000-000059050000}"/>
    <cellStyle name="20 % - Markeringsfarve1 2 3 2 2 2 4 2" xfId="10754" xr:uid="{00000000-0005-0000-0000-00005A050000}"/>
    <cellStyle name="20 % - Markeringsfarve1 2 3 2 2 2 4 2 2" xfId="24785" xr:uid="{00000000-0005-0000-0000-00005B050000}"/>
    <cellStyle name="20 % - Markeringsfarve1 2 3 2 2 2 4 3" xfId="20831" xr:uid="{00000000-0005-0000-0000-00005C050000}"/>
    <cellStyle name="20 % - Markeringsfarve1 2 3 2 2 2 5" xfId="351" xr:uid="{00000000-0005-0000-0000-00005D050000}"/>
    <cellStyle name="20 % - Markeringsfarve1 2 3 2 2 2 5 2" xfId="10755" xr:uid="{00000000-0005-0000-0000-00005E050000}"/>
    <cellStyle name="20 % - Markeringsfarve1 2 3 2 2 2 5 2 2" xfId="24786" xr:uid="{00000000-0005-0000-0000-00005F050000}"/>
    <cellStyle name="20 % - Markeringsfarve1 2 3 2 2 2 5 3" xfId="20832" xr:uid="{00000000-0005-0000-0000-000060050000}"/>
    <cellStyle name="20 % - Markeringsfarve1 2 3 2 2 2 6" xfId="352" xr:uid="{00000000-0005-0000-0000-000061050000}"/>
    <cellStyle name="20 % - Markeringsfarve1 2 3 2 2 2 6 2" xfId="10756" xr:uid="{00000000-0005-0000-0000-000062050000}"/>
    <cellStyle name="20 % - Markeringsfarve1 2 3 2 2 2 6 2 2" xfId="24787" xr:uid="{00000000-0005-0000-0000-000063050000}"/>
    <cellStyle name="20 % - Markeringsfarve1 2 3 2 2 2 6 3" xfId="20833" xr:uid="{00000000-0005-0000-0000-000064050000}"/>
    <cellStyle name="20 % - Markeringsfarve1 2 3 2 2 2 7" xfId="10751" xr:uid="{00000000-0005-0000-0000-000065050000}"/>
    <cellStyle name="20 % - Markeringsfarve1 2 3 2 2 2 7 2" xfId="24782" xr:uid="{00000000-0005-0000-0000-000066050000}"/>
    <cellStyle name="20 % - Markeringsfarve1 2 3 2 2 2 8" xfId="20828" xr:uid="{00000000-0005-0000-0000-000067050000}"/>
    <cellStyle name="20 % - Markeringsfarve1 2 3 2 2 3" xfId="353" xr:uid="{00000000-0005-0000-0000-000068050000}"/>
    <cellStyle name="20 % - Markeringsfarve1 2 3 2 2 3 2" xfId="354" xr:uid="{00000000-0005-0000-0000-000069050000}"/>
    <cellStyle name="20 % - Markeringsfarve1 2 3 2 2 3 2 2" xfId="10758" xr:uid="{00000000-0005-0000-0000-00006A050000}"/>
    <cellStyle name="20 % - Markeringsfarve1 2 3 2 2 3 2 2 2" xfId="24789" xr:uid="{00000000-0005-0000-0000-00006B050000}"/>
    <cellStyle name="20 % - Markeringsfarve1 2 3 2 2 3 2 3" xfId="20835" xr:uid="{00000000-0005-0000-0000-00006C050000}"/>
    <cellStyle name="20 % - Markeringsfarve1 2 3 2 2 3 3" xfId="355" xr:uid="{00000000-0005-0000-0000-00006D050000}"/>
    <cellStyle name="20 % - Markeringsfarve1 2 3 2 2 3 3 2" xfId="10759" xr:uid="{00000000-0005-0000-0000-00006E050000}"/>
    <cellStyle name="20 % - Markeringsfarve1 2 3 2 2 3 3 2 2" xfId="24790" xr:uid="{00000000-0005-0000-0000-00006F050000}"/>
    <cellStyle name="20 % - Markeringsfarve1 2 3 2 2 3 3 3" xfId="20836" xr:uid="{00000000-0005-0000-0000-000070050000}"/>
    <cellStyle name="20 % - Markeringsfarve1 2 3 2 2 3 4" xfId="356" xr:uid="{00000000-0005-0000-0000-000071050000}"/>
    <cellStyle name="20 % - Markeringsfarve1 2 3 2 2 3 4 2" xfId="10760" xr:uid="{00000000-0005-0000-0000-000072050000}"/>
    <cellStyle name="20 % - Markeringsfarve1 2 3 2 2 3 4 2 2" xfId="24791" xr:uid="{00000000-0005-0000-0000-000073050000}"/>
    <cellStyle name="20 % - Markeringsfarve1 2 3 2 2 3 4 3" xfId="20837" xr:uid="{00000000-0005-0000-0000-000074050000}"/>
    <cellStyle name="20 % - Markeringsfarve1 2 3 2 2 3 5" xfId="357" xr:uid="{00000000-0005-0000-0000-000075050000}"/>
    <cellStyle name="20 % - Markeringsfarve1 2 3 2 2 3 5 2" xfId="10761" xr:uid="{00000000-0005-0000-0000-000076050000}"/>
    <cellStyle name="20 % - Markeringsfarve1 2 3 2 2 3 5 2 2" xfId="24792" xr:uid="{00000000-0005-0000-0000-000077050000}"/>
    <cellStyle name="20 % - Markeringsfarve1 2 3 2 2 3 5 3" xfId="20838" xr:uid="{00000000-0005-0000-0000-000078050000}"/>
    <cellStyle name="20 % - Markeringsfarve1 2 3 2 2 3 6" xfId="358" xr:uid="{00000000-0005-0000-0000-000079050000}"/>
    <cellStyle name="20 % - Markeringsfarve1 2 3 2 2 3 6 2" xfId="10762" xr:uid="{00000000-0005-0000-0000-00007A050000}"/>
    <cellStyle name="20 % - Markeringsfarve1 2 3 2 2 3 6 2 2" xfId="24793" xr:uid="{00000000-0005-0000-0000-00007B050000}"/>
    <cellStyle name="20 % - Markeringsfarve1 2 3 2 2 3 6 3" xfId="20839" xr:uid="{00000000-0005-0000-0000-00007C050000}"/>
    <cellStyle name="20 % - Markeringsfarve1 2 3 2 2 3 7" xfId="10757" xr:uid="{00000000-0005-0000-0000-00007D050000}"/>
    <cellStyle name="20 % - Markeringsfarve1 2 3 2 2 3 7 2" xfId="24788" xr:uid="{00000000-0005-0000-0000-00007E050000}"/>
    <cellStyle name="20 % - Markeringsfarve1 2 3 2 2 3 8" xfId="20834" xr:uid="{00000000-0005-0000-0000-00007F050000}"/>
    <cellStyle name="20 % - Markeringsfarve1 2 3 2 2 4" xfId="359" xr:uid="{00000000-0005-0000-0000-000080050000}"/>
    <cellStyle name="20 % - Markeringsfarve1 2 3 2 2 4 2" xfId="360" xr:uid="{00000000-0005-0000-0000-000081050000}"/>
    <cellStyle name="20 % - Markeringsfarve1 2 3 2 2 4 2 2" xfId="10764" xr:uid="{00000000-0005-0000-0000-000082050000}"/>
    <cellStyle name="20 % - Markeringsfarve1 2 3 2 2 4 2 2 2" xfId="24795" xr:uid="{00000000-0005-0000-0000-000083050000}"/>
    <cellStyle name="20 % - Markeringsfarve1 2 3 2 2 4 2 3" xfId="20841" xr:uid="{00000000-0005-0000-0000-000084050000}"/>
    <cellStyle name="20 % - Markeringsfarve1 2 3 2 2 4 3" xfId="361" xr:uid="{00000000-0005-0000-0000-000085050000}"/>
    <cellStyle name="20 % - Markeringsfarve1 2 3 2 2 4 3 2" xfId="10765" xr:uid="{00000000-0005-0000-0000-000086050000}"/>
    <cellStyle name="20 % - Markeringsfarve1 2 3 2 2 4 3 2 2" xfId="24796" xr:uid="{00000000-0005-0000-0000-000087050000}"/>
    <cellStyle name="20 % - Markeringsfarve1 2 3 2 2 4 3 3" xfId="20842" xr:uid="{00000000-0005-0000-0000-000088050000}"/>
    <cellStyle name="20 % - Markeringsfarve1 2 3 2 2 4 4" xfId="362" xr:uid="{00000000-0005-0000-0000-000089050000}"/>
    <cellStyle name="20 % - Markeringsfarve1 2 3 2 2 4 4 2" xfId="10766" xr:uid="{00000000-0005-0000-0000-00008A050000}"/>
    <cellStyle name="20 % - Markeringsfarve1 2 3 2 2 4 4 2 2" xfId="24797" xr:uid="{00000000-0005-0000-0000-00008B050000}"/>
    <cellStyle name="20 % - Markeringsfarve1 2 3 2 2 4 4 3" xfId="20843" xr:uid="{00000000-0005-0000-0000-00008C050000}"/>
    <cellStyle name="20 % - Markeringsfarve1 2 3 2 2 4 5" xfId="363" xr:uid="{00000000-0005-0000-0000-00008D050000}"/>
    <cellStyle name="20 % - Markeringsfarve1 2 3 2 2 4 5 2" xfId="10767" xr:uid="{00000000-0005-0000-0000-00008E050000}"/>
    <cellStyle name="20 % - Markeringsfarve1 2 3 2 2 4 5 2 2" xfId="24798" xr:uid="{00000000-0005-0000-0000-00008F050000}"/>
    <cellStyle name="20 % - Markeringsfarve1 2 3 2 2 4 5 3" xfId="20844" xr:uid="{00000000-0005-0000-0000-000090050000}"/>
    <cellStyle name="20 % - Markeringsfarve1 2 3 2 2 4 6" xfId="364" xr:uid="{00000000-0005-0000-0000-000091050000}"/>
    <cellStyle name="20 % - Markeringsfarve1 2 3 2 2 4 6 2" xfId="10768" xr:uid="{00000000-0005-0000-0000-000092050000}"/>
    <cellStyle name="20 % - Markeringsfarve1 2 3 2 2 4 6 2 2" xfId="24799" xr:uid="{00000000-0005-0000-0000-000093050000}"/>
    <cellStyle name="20 % - Markeringsfarve1 2 3 2 2 4 6 3" xfId="20845" xr:uid="{00000000-0005-0000-0000-000094050000}"/>
    <cellStyle name="20 % - Markeringsfarve1 2 3 2 2 4 7" xfId="10763" xr:uid="{00000000-0005-0000-0000-000095050000}"/>
    <cellStyle name="20 % - Markeringsfarve1 2 3 2 2 4 7 2" xfId="24794" xr:uid="{00000000-0005-0000-0000-000096050000}"/>
    <cellStyle name="20 % - Markeringsfarve1 2 3 2 2 4 8" xfId="20840" xr:uid="{00000000-0005-0000-0000-000097050000}"/>
    <cellStyle name="20 % - Markeringsfarve1 2 3 2 2 5" xfId="365" xr:uid="{00000000-0005-0000-0000-000098050000}"/>
    <cellStyle name="20 % - Markeringsfarve1 2 3 2 2 5 2" xfId="366" xr:uid="{00000000-0005-0000-0000-000099050000}"/>
    <cellStyle name="20 % - Markeringsfarve1 2 3 2 2 5 2 2" xfId="10770" xr:uid="{00000000-0005-0000-0000-00009A050000}"/>
    <cellStyle name="20 % - Markeringsfarve1 2 3 2 2 5 2 2 2" xfId="24801" xr:uid="{00000000-0005-0000-0000-00009B050000}"/>
    <cellStyle name="20 % - Markeringsfarve1 2 3 2 2 5 2 3" xfId="20847" xr:uid="{00000000-0005-0000-0000-00009C050000}"/>
    <cellStyle name="20 % - Markeringsfarve1 2 3 2 2 5 3" xfId="367" xr:uid="{00000000-0005-0000-0000-00009D050000}"/>
    <cellStyle name="20 % - Markeringsfarve1 2 3 2 2 5 3 2" xfId="10771" xr:uid="{00000000-0005-0000-0000-00009E050000}"/>
    <cellStyle name="20 % - Markeringsfarve1 2 3 2 2 5 3 2 2" xfId="24802" xr:uid="{00000000-0005-0000-0000-00009F050000}"/>
    <cellStyle name="20 % - Markeringsfarve1 2 3 2 2 5 3 3" xfId="20848" xr:uid="{00000000-0005-0000-0000-0000A0050000}"/>
    <cellStyle name="20 % - Markeringsfarve1 2 3 2 2 5 4" xfId="368" xr:uid="{00000000-0005-0000-0000-0000A1050000}"/>
    <cellStyle name="20 % - Markeringsfarve1 2 3 2 2 5 4 2" xfId="10772" xr:uid="{00000000-0005-0000-0000-0000A2050000}"/>
    <cellStyle name="20 % - Markeringsfarve1 2 3 2 2 5 4 2 2" xfId="24803" xr:uid="{00000000-0005-0000-0000-0000A3050000}"/>
    <cellStyle name="20 % - Markeringsfarve1 2 3 2 2 5 4 3" xfId="20849" xr:uid="{00000000-0005-0000-0000-0000A4050000}"/>
    <cellStyle name="20 % - Markeringsfarve1 2 3 2 2 5 5" xfId="369" xr:uid="{00000000-0005-0000-0000-0000A5050000}"/>
    <cellStyle name="20 % - Markeringsfarve1 2 3 2 2 5 5 2" xfId="10773" xr:uid="{00000000-0005-0000-0000-0000A6050000}"/>
    <cellStyle name="20 % - Markeringsfarve1 2 3 2 2 5 5 2 2" xfId="24804" xr:uid="{00000000-0005-0000-0000-0000A7050000}"/>
    <cellStyle name="20 % - Markeringsfarve1 2 3 2 2 5 5 3" xfId="20850" xr:uid="{00000000-0005-0000-0000-0000A8050000}"/>
    <cellStyle name="20 % - Markeringsfarve1 2 3 2 2 5 6" xfId="370" xr:uid="{00000000-0005-0000-0000-0000A9050000}"/>
    <cellStyle name="20 % - Markeringsfarve1 2 3 2 2 5 6 2" xfId="10774" xr:uid="{00000000-0005-0000-0000-0000AA050000}"/>
    <cellStyle name="20 % - Markeringsfarve1 2 3 2 2 5 6 2 2" xfId="24805" xr:uid="{00000000-0005-0000-0000-0000AB050000}"/>
    <cellStyle name="20 % - Markeringsfarve1 2 3 2 2 5 6 3" xfId="20851" xr:uid="{00000000-0005-0000-0000-0000AC050000}"/>
    <cellStyle name="20 % - Markeringsfarve1 2 3 2 2 5 7" xfId="10769" xr:uid="{00000000-0005-0000-0000-0000AD050000}"/>
    <cellStyle name="20 % - Markeringsfarve1 2 3 2 2 5 7 2" xfId="24800" xr:uid="{00000000-0005-0000-0000-0000AE050000}"/>
    <cellStyle name="20 % - Markeringsfarve1 2 3 2 2 5 8" xfId="20846" xr:uid="{00000000-0005-0000-0000-0000AF050000}"/>
    <cellStyle name="20 % - Markeringsfarve1 2 3 2 2 6" xfId="371" xr:uid="{00000000-0005-0000-0000-0000B0050000}"/>
    <cellStyle name="20 % - Markeringsfarve1 2 3 2 2 6 2" xfId="10775" xr:uid="{00000000-0005-0000-0000-0000B1050000}"/>
    <cellStyle name="20 % - Markeringsfarve1 2 3 2 2 6 2 2" xfId="24806" xr:uid="{00000000-0005-0000-0000-0000B2050000}"/>
    <cellStyle name="20 % - Markeringsfarve1 2 3 2 2 6 3" xfId="20852" xr:uid="{00000000-0005-0000-0000-0000B3050000}"/>
    <cellStyle name="20 % - Markeringsfarve1 2 3 2 2 7" xfId="372" xr:uid="{00000000-0005-0000-0000-0000B4050000}"/>
    <cellStyle name="20 % - Markeringsfarve1 2 3 2 2 7 2" xfId="10776" xr:uid="{00000000-0005-0000-0000-0000B5050000}"/>
    <cellStyle name="20 % - Markeringsfarve1 2 3 2 2 7 2 2" xfId="24807" xr:uid="{00000000-0005-0000-0000-0000B6050000}"/>
    <cellStyle name="20 % - Markeringsfarve1 2 3 2 2 7 3" xfId="20853" xr:uid="{00000000-0005-0000-0000-0000B7050000}"/>
    <cellStyle name="20 % - Markeringsfarve1 2 3 2 2 8" xfId="373" xr:uid="{00000000-0005-0000-0000-0000B8050000}"/>
    <cellStyle name="20 % - Markeringsfarve1 2 3 2 2 8 2" xfId="10777" xr:uid="{00000000-0005-0000-0000-0000B9050000}"/>
    <cellStyle name="20 % - Markeringsfarve1 2 3 2 2 8 2 2" xfId="24808" xr:uid="{00000000-0005-0000-0000-0000BA050000}"/>
    <cellStyle name="20 % - Markeringsfarve1 2 3 2 2 8 3" xfId="20854" xr:uid="{00000000-0005-0000-0000-0000BB050000}"/>
    <cellStyle name="20 % - Markeringsfarve1 2 3 2 2 9" xfId="374" xr:uid="{00000000-0005-0000-0000-0000BC050000}"/>
    <cellStyle name="20 % - Markeringsfarve1 2 3 2 2 9 2" xfId="10778" xr:uid="{00000000-0005-0000-0000-0000BD050000}"/>
    <cellStyle name="20 % - Markeringsfarve1 2 3 2 2 9 2 2" xfId="24809" xr:uid="{00000000-0005-0000-0000-0000BE050000}"/>
    <cellStyle name="20 % - Markeringsfarve1 2 3 2 2 9 3" xfId="20855" xr:uid="{00000000-0005-0000-0000-0000BF050000}"/>
    <cellStyle name="20 % - Markeringsfarve1 2 3 2 3" xfId="375" xr:uid="{00000000-0005-0000-0000-0000C0050000}"/>
    <cellStyle name="20 % - Markeringsfarve1 2 3 2 3 2" xfId="376" xr:uid="{00000000-0005-0000-0000-0000C1050000}"/>
    <cellStyle name="20 % - Markeringsfarve1 2 3 2 3 2 2" xfId="10780" xr:uid="{00000000-0005-0000-0000-0000C2050000}"/>
    <cellStyle name="20 % - Markeringsfarve1 2 3 2 3 2 2 2" xfId="24811" xr:uid="{00000000-0005-0000-0000-0000C3050000}"/>
    <cellStyle name="20 % - Markeringsfarve1 2 3 2 3 2 3" xfId="20857" xr:uid="{00000000-0005-0000-0000-0000C4050000}"/>
    <cellStyle name="20 % - Markeringsfarve1 2 3 2 3 3" xfId="377" xr:uid="{00000000-0005-0000-0000-0000C5050000}"/>
    <cellStyle name="20 % - Markeringsfarve1 2 3 2 3 3 2" xfId="10781" xr:uid="{00000000-0005-0000-0000-0000C6050000}"/>
    <cellStyle name="20 % - Markeringsfarve1 2 3 2 3 3 2 2" xfId="24812" xr:uid="{00000000-0005-0000-0000-0000C7050000}"/>
    <cellStyle name="20 % - Markeringsfarve1 2 3 2 3 3 3" xfId="20858" xr:uid="{00000000-0005-0000-0000-0000C8050000}"/>
    <cellStyle name="20 % - Markeringsfarve1 2 3 2 3 4" xfId="378" xr:uid="{00000000-0005-0000-0000-0000C9050000}"/>
    <cellStyle name="20 % - Markeringsfarve1 2 3 2 3 4 2" xfId="10782" xr:uid="{00000000-0005-0000-0000-0000CA050000}"/>
    <cellStyle name="20 % - Markeringsfarve1 2 3 2 3 4 2 2" xfId="24813" xr:uid="{00000000-0005-0000-0000-0000CB050000}"/>
    <cellStyle name="20 % - Markeringsfarve1 2 3 2 3 4 3" xfId="20859" xr:uid="{00000000-0005-0000-0000-0000CC050000}"/>
    <cellStyle name="20 % - Markeringsfarve1 2 3 2 3 5" xfId="379" xr:uid="{00000000-0005-0000-0000-0000CD050000}"/>
    <cellStyle name="20 % - Markeringsfarve1 2 3 2 3 5 2" xfId="10783" xr:uid="{00000000-0005-0000-0000-0000CE050000}"/>
    <cellStyle name="20 % - Markeringsfarve1 2 3 2 3 5 2 2" xfId="24814" xr:uid="{00000000-0005-0000-0000-0000CF050000}"/>
    <cellStyle name="20 % - Markeringsfarve1 2 3 2 3 5 3" xfId="20860" xr:uid="{00000000-0005-0000-0000-0000D0050000}"/>
    <cellStyle name="20 % - Markeringsfarve1 2 3 2 3 6" xfId="380" xr:uid="{00000000-0005-0000-0000-0000D1050000}"/>
    <cellStyle name="20 % - Markeringsfarve1 2 3 2 3 6 2" xfId="10784" xr:uid="{00000000-0005-0000-0000-0000D2050000}"/>
    <cellStyle name="20 % - Markeringsfarve1 2 3 2 3 6 2 2" xfId="24815" xr:uid="{00000000-0005-0000-0000-0000D3050000}"/>
    <cellStyle name="20 % - Markeringsfarve1 2 3 2 3 6 3" xfId="20861" xr:uid="{00000000-0005-0000-0000-0000D4050000}"/>
    <cellStyle name="20 % - Markeringsfarve1 2 3 2 3 7" xfId="10779" xr:uid="{00000000-0005-0000-0000-0000D5050000}"/>
    <cellStyle name="20 % - Markeringsfarve1 2 3 2 3 7 2" xfId="24810" xr:uid="{00000000-0005-0000-0000-0000D6050000}"/>
    <cellStyle name="20 % - Markeringsfarve1 2 3 2 3 8" xfId="20856" xr:uid="{00000000-0005-0000-0000-0000D7050000}"/>
    <cellStyle name="20 % - Markeringsfarve1 2 3 2 4" xfId="381" xr:uid="{00000000-0005-0000-0000-0000D8050000}"/>
    <cellStyle name="20 % - Markeringsfarve1 2 3 2 4 2" xfId="382" xr:uid="{00000000-0005-0000-0000-0000D9050000}"/>
    <cellStyle name="20 % - Markeringsfarve1 2 3 2 4 2 2" xfId="10786" xr:uid="{00000000-0005-0000-0000-0000DA050000}"/>
    <cellStyle name="20 % - Markeringsfarve1 2 3 2 4 2 2 2" xfId="24817" xr:uid="{00000000-0005-0000-0000-0000DB050000}"/>
    <cellStyle name="20 % - Markeringsfarve1 2 3 2 4 2 3" xfId="20863" xr:uid="{00000000-0005-0000-0000-0000DC050000}"/>
    <cellStyle name="20 % - Markeringsfarve1 2 3 2 4 3" xfId="383" xr:uid="{00000000-0005-0000-0000-0000DD050000}"/>
    <cellStyle name="20 % - Markeringsfarve1 2 3 2 4 3 2" xfId="10787" xr:uid="{00000000-0005-0000-0000-0000DE050000}"/>
    <cellStyle name="20 % - Markeringsfarve1 2 3 2 4 3 2 2" xfId="24818" xr:uid="{00000000-0005-0000-0000-0000DF050000}"/>
    <cellStyle name="20 % - Markeringsfarve1 2 3 2 4 3 3" xfId="20864" xr:uid="{00000000-0005-0000-0000-0000E0050000}"/>
    <cellStyle name="20 % - Markeringsfarve1 2 3 2 4 4" xfId="384" xr:uid="{00000000-0005-0000-0000-0000E1050000}"/>
    <cellStyle name="20 % - Markeringsfarve1 2 3 2 4 4 2" xfId="10788" xr:uid="{00000000-0005-0000-0000-0000E2050000}"/>
    <cellStyle name="20 % - Markeringsfarve1 2 3 2 4 4 2 2" xfId="24819" xr:uid="{00000000-0005-0000-0000-0000E3050000}"/>
    <cellStyle name="20 % - Markeringsfarve1 2 3 2 4 4 3" xfId="20865" xr:uid="{00000000-0005-0000-0000-0000E4050000}"/>
    <cellStyle name="20 % - Markeringsfarve1 2 3 2 4 5" xfId="385" xr:uid="{00000000-0005-0000-0000-0000E5050000}"/>
    <cellStyle name="20 % - Markeringsfarve1 2 3 2 4 5 2" xfId="10789" xr:uid="{00000000-0005-0000-0000-0000E6050000}"/>
    <cellStyle name="20 % - Markeringsfarve1 2 3 2 4 5 2 2" xfId="24820" xr:uid="{00000000-0005-0000-0000-0000E7050000}"/>
    <cellStyle name="20 % - Markeringsfarve1 2 3 2 4 5 3" xfId="20866" xr:uid="{00000000-0005-0000-0000-0000E8050000}"/>
    <cellStyle name="20 % - Markeringsfarve1 2 3 2 4 6" xfId="386" xr:uid="{00000000-0005-0000-0000-0000E9050000}"/>
    <cellStyle name="20 % - Markeringsfarve1 2 3 2 4 6 2" xfId="10790" xr:uid="{00000000-0005-0000-0000-0000EA050000}"/>
    <cellStyle name="20 % - Markeringsfarve1 2 3 2 4 6 2 2" xfId="24821" xr:uid="{00000000-0005-0000-0000-0000EB050000}"/>
    <cellStyle name="20 % - Markeringsfarve1 2 3 2 4 6 3" xfId="20867" xr:uid="{00000000-0005-0000-0000-0000EC050000}"/>
    <cellStyle name="20 % - Markeringsfarve1 2 3 2 4 7" xfId="10785" xr:uid="{00000000-0005-0000-0000-0000ED050000}"/>
    <cellStyle name="20 % - Markeringsfarve1 2 3 2 4 7 2" xfId="24816" xr:uid="{00000000-0005-0000-0000-0000EE050000}"/>
    <cellStyle name="20 % - Markeringsfarve1 2 3 2 4 8" xfId="20862" xr:uid="{00000000-0005-0000-0000-0000EF050000}"/>
    <cellStyle name="20 % - Markeringsfarve1 2 3 2 5" xfId="387" xr:uid="{00000000-0005-0000-0000-0000F0050000}"/>
    <cellStyle name="20 % - Markeringsfarve1 2 3 2 5 2" xfId="388" xr:uid="{00000000-0005-0000-0000-0000F1050000}"/>
    <cellStyle name="20 % - Markeringsfarve1 2 3 2 5 2 2" xfId="10792" xr:uid="{00000000-0005-0000-0000-0000F2050000}"/>
    <cellStyle name="20 % - Markeringsfarve1 2 3 2 5 2 2 2" xfId="24823" xr:uid="{00000000-0005-0000-0000-0000F3050000}"/>
    <cellStyle name="20 % - Markeringsfarve1 2 3 2 5 2 3" xfId="20869" xr:uid="{00000000-0005-0000-0000-0000F4050000}"/>
    <cellStyle name="20 % - Markeringsfarve1 2 3 2 5 3" xfId="389" xr:uid="{00000000-0005-0000-0000-0000F5050000}"/>
    <cellStyle name="20 % - Markeringsfarve1 2 3 2 5 3 2" xfId="10793" xr:uid="{00000000-0005-0000-0000-0000F6050000}"/>
    <cellStyle name="20 % - Markeringsfarve1 2 3 2 5 3 2 2" xfId="24824" xr:uid="{00000000-0005-0000-0000-0000F7050000}"/>
    <cellStyle name="20 % - Markeringsfarve1 2 3 2 5 3 3" xfId="20870" xr:uid="{00000000-0005-0000-0000-0000F8050000}"/>
    <cellStyle name="20 % - Markeringsfarve1 2 3 2 5 4" xfId="390" xr:uid="{00000000-0005-0000-0000-0000F9050000}"/>
    <cellStyle name="20 % - Markeringsfarve1 2 3 2 5 4 2" xfId="10794" xr:uid="{00000000-0005-0000-0000-0000FA050000}"/>
    <cellStyle name="20 % - Markeringsfarve1 2 3 2 5 4 2 2" xfId="24825" xr:uid="{00000000-0005-0000-0000-0000FB050000}"/>
    <cellStyle name="20 % - Markeringsfarve1 2 3 2 5 4 3" xfId="20871" xr:uid="{00000000-0005-0000-0000-0000FC050000}"/>
    <cellStyle name="20 % - Markeringsfarve1 2 3 2 5 5" xfId="391" xr:uid="{00000000-0005-0000-0000-0000FD050000}"/>
    <cellStyle name="20 % - Markeringsfarve1 2 3 2 5 5 2" xfId="10795" xr:uid="{00000000-0005-0000-0000-0000FE050000}"/>
    <cellStyle name="20 % - Markeringsfarve1 2 3 2 5 5 2 2" xfId="24826" xr:uid="{00000000-0005-0000-0000-0000FF050000}"/>
    <cellStyle name="20 % - Markeringsfarve1 2 3 2 5 5 3" xfId="20872" xr:uid="{00000000-0005-0000-0000-000000060000}"/>
    <cellStyle name="20 % - Markeringsfarve1 2 3 2 5 6" xfId="392" xr:uid="{00000000-0005-0000-0000-000001060000}"/>
    <cellStyle name="20 % - Markeringsfarve1 2 3 2 5 6 2" xfId="10796" xr:uid="{00000000-0005-0000-0000-000002060000}"/>
    <cellStyle name="20 % - Markeringsfarve1 2 3 2 5 6 2 2" xfId="24827" xr:uid="{00000000-0005-0000-0000-000003060000}"/>
    <cellStyle name="20 % - Markeringsfarve1 2 3 2 5 6 3" xfId="20873" xr:uid="{00000000-0005-0000-0000-000004060000}"/>
    <cellStyle name="20 % - Markeringsfarve1 2 3 2 5 7" xfId="10791" xr:uid="{00000000-0005-0000-0000-000005060000}"/>
    <cellStyle name="20 % - Markeringsfarve1 2 3 2 5 7 2" xfId="24822" xr:uid="{00000000-0005-0000-0000-000006060000}"/>
    <cellStyle name="20 % - Markeringsfarve1 2 3 2 5 8" xfId="20868" xr:uid="{00000000-0005-0000-0000-000007060000}"/>
    <cellStyle name="20 % - Markeringsfarve1 2 3 2 6" xfId="393" xr:uid="{00000000-0005-0000-0000-000008060000}"/>
    <cellStyle name="20 % - Markeringsfarve1 2 3 2 6 2" xfId="394" xr:uid="{00000000-0005-0000-0000-000009060000}"/>
    <cellStyle name="20 % - Markeringsfarve1 2 3 2 6 2 2" xfId="10798" xr:uid="{00000000-0005-0000-0000-00000A060000}"/>
    <cellStyle name="20 % - Markeringsfarve1 2 3 2 6 2 2 2" xfId="24829" xr:uid="{00000000-0005-0000-0000-00000B060000}"/>
    <cellStyle name="20 % - Markeringsfarve1 2 3 2 6 2 3" xfId="20875" xr:uid="{00000000-0005-0000-0000-00000C060000}"/>
    <cellStyle name="20 % - Markeringsfarve1 2 3 2 6 3" xfId="395" xr:uid="{00000000-0005-0000-0000-00000D060000}"/>
    <cellStyle name="20 % - Markeringsfarve1 2 3 2 6 3 2" xfId="10799" xr:uid="{00000000-0005-0000-0000-00000E060000}"/>
    <cellStyle name="20 % - Markeringsfarve1 2 3 2 6 3 2 2" xfId="24830" xr:uid="{00000000-0005-0000-0000-00000F060000}"/>
    <cellStyle name="20 % - Markeringsfarve1 2 3 2 6 3 3" xfId="20876" xr:uid="{00000000-0005-0000-0000-000010060000}"/>
    <cellStyle name="20 % - Markeringsfarve1 2 3 2 6 4" xfId="396" xr:uid="{00000000-0005-0000-0000-000011060000}"/>
    <cellStyle name="20 % - Markeringsfarve1 2 3 2 6 4 2" xfId="10800" xr:uid="{00000000-0005-0000-0000-000012060000}"/>
    <cellStyle name="20 % - Markeringsfarve1 2 3 2 6 4 2 2" xfId="24831" xr:uid="{00000000-0005-0000-0000-000013060000}"/>
    <cellStyle name="20 % - Markeringsfarve1 2 3 2 6 4 3" xfId="20877" xr:uid="{00000000-0005-0000-0000-000014060000}"/>
    <cellStyle name="20 % - Markeringsfarve1 2 3 2 6 5" xfId="397" xr:uid="{00000000-0005-0000-0000-000015060000}"/>
    <cellStyle name="20 % - Markeringsfarve1 2 3 2 6 5 2" xfId="10801" xr:uid="{00000000-0005-0000-0000-000016060000}"/>
    <cellStyle name="20 % - Markeringsfarve1 2 3 2 6 5 2 2" xfId="24832" xr:uid="{00000000-0005-0000-0000-000017060000}"/>
    <cellStyle name="20 % - Markeringsfarve1 2 3 2 6 5 3" xfId="20878" xr:uid="{00000000-0005-0000-0000-000018060000}"/>
    <cellStyle name="20 % - Markeringsfarve1 2 3 2 6 6" xfId="398" xr:uid="{00000000-0005-0000-0000-000019060000}"/>
    <cellStyle name="20 % - Markeringsfarve1 2 3 2 6 6 2" xfId="10802" xr:uid="{00000000-0005-0000-0000-00001A060000}"/>
    <cellStyle name="20 % - Markeringsfarve1 2 3 2 6 6 2 2" xfId="24833" xr:uid="{00000000-0005-0000-0000-00001B060000}"/>
    <cellStyle name="20 % - Markeringsfarve1 2 3 2 6 6 3" xfId="20879" xr:uid="{00000000-0005-0000-0000-00001C060000}"/>
    <cellStyle name="20 % - Markeringsfarve1 2 3 2 6 7" xfId="10797" xr:uid="{00000000-0005-0000-0000-00001D060000}"/>
    <cellStyle name="20 % - Markeringsfarve1 2 3 2 6 7 2" xfId="24828" xr:uid="{00000000-0005-0000-0000-00001E060000}"/>
    <cellStyle name="20 % - Markeringsfarve1 2 3 2 6 8" xfId="20874" xr:uid="{00000000-0005-0000-0000-00001F060000}"/>
    <cellStyle name="20 % - Markeringsfarve1 2 3 2 7" xfId="399" xr:uid="{00000000-0005-0000-0000-000020060000}"/>
    <cellStyle name="20 % - Markeringsfarve1 2 3 2 7 2" xfId="10803" xr:uid="{00000000-0005-0000-0000-000021060000}"/>
    <cellStyle name="20 % - Markeringsfarve1 2 3 2 7 2 2" xfId="24834" xr:uid="{00000000-0005-0000-0000-000022060000}"/>
    <cellStyle name="20 % - Markeringsfarve1 2 3 2 7 3" xfId="20880" xr:uid="{00000000-0005-0000-0000-000023060000}"/>
    <cellStyle name="20 % - Markeringsfarve1 2 3 2 8" xfId="400" xr:uid="{00000000-0005-0000-0000-000024060000}"/>
    <cellStyle name="20 % - Markeringsfarve1 2 3 2 8 2" xfId="10804" xr:uid="{00000000-0005-0000-0000-000025060000}"/>
    <cellStyle name="20 % - Markeringsfarve1 2 3 2 8 2 2" xfId="24835" xr:uid="{00000000-0005-0000-0000-000026060000}"/>
    <cellStyle name="20 % - Markeringsfarve1 2 3 2 8 3" xfId="20881" xr:uid="{00000000-0005-0000-0000-000027060000}"/>
    <cellStyle name="20 % - Markeringsfarve1 2 3 2 9" xfId="401" xr:uid="{00000000-0005-0000-0000-000028060000}"/>
    <cellStyle name="20 % - Markeringsfarve1 2 3 2 9 2" xfId="10805" xr:uid="{00000000-0005-0000-0000-000029060000}"/>
    <cellStyle name="20 % - Markeringsfarve1 2 3 2 9 2 2" xfId="24836" xr:uid="{00000000-0005-0000-0000-00002A060000}"/>
    <cellStyle name="20 % - Markeringsfarve1 2 3 2 9 3" xfId="20882" xr:uid="{00000000-0005-0000-0000-00002B060000}"/>
    <cellStyle name="20 % - Markeringsfarve1 2 3 3" xfId="402" xr:uid="{00000000-0005-0000-0000-00002C060000}"/>
    <cellStyle name="20 % - Markeringsfarve1 2 3 3 10" xfId="403" xr:uid="{00000000-0005-0000-0000-00002D060000}"/>
    <cellStyle name="20 % - Markeringsfarve1 2 3 3 10 2" xfId="10807" xr:uid="{00000000-0005-0000-0000-00002E060000}"/>
    <cellStyle name="20 % - Markeringsfarve1 2 3 3 10 2 2" xfId="24838" xr:uid="{00000000-0005-0000-0000-00002F060000}"/>
    <cellStyle name="20 % - Markeringsfarve1 2 3 3 10 3" xfId="20884" xr:uid="{00000000-0005-0000-0000-000030060000}"/>
    <cellStyle name="20 % - Markeringsfarve1 2 3 3 11" xfId="10806" xr:uid="{00000000-0005-0000-0000-000031060000}"/>
    <cellStyle name="20 % - Markeringsfarve1 2 3 3 11 2" xfId="24837" xr:uid="{00000000-0005-0000-0000-000032060000}"/>
    <cellStyle name="20 % - Markeringsfarve1 2 3 3 12" xfId="20883" xr:uid="{00000000-0005-0000-0000-000033060000}"/>
    <cellStyle name="20 % - Markeringsfarve1 2 3 3 2" xfId="404" xr:uid="{00000000-0005-0000-0000-000034060000}"/>
    <cellStyle name="20 % - Markeringsfarve1 2 3 3 2 2" xfId="405" xr:uid="{00000000-0005-0000-0000-000035060000}"/>
    <cellStyle name="20 % - Markeringsfarve1 2 3 3 2 2 2" xfId="10809" xr:uid="{00000000-0005-0000-0000-000036060000}"/>
    <cellStyle name="20 % - Markeringsfarve1 2 3 3 2 2 2 2" xfId="24840" xr:uid="{00000000-0005-0000-0000-000037060000}"/>
    <cellStyle name="20 % - Markeringsfarve1 2 3 3 2 2 3" xfId="20886" xr:uid="{00000000-0005-0000-0000-000038060000}"/>
    <cellStyle name="20 % - Markeringsfarve1 2 3 3 2 3" xfId="406" xr:uid="{00000000-0005-0000-0000-000039060000}"/>
    <cellStyle name="20 % - Markeringsfarve1 2 3 3 2 3 2" xfId="10810" xr:uid="{00000000-0005-0000-0000-00003A060000}"/>
    <cellStyle name="20 % - Markeringsfarve1 2 3 3 2 3 2 2" xfId="24841" xr:uid="{00000000-0005-0000-0000-00003B060000}"/>
    <cellStyle name="20 % - Markeringsfarve1 2 3 3 2 3 3" xfId="20887" xr:uid="{00000000-0005-0000-0000-00003C060000}"/>
    <cellStyle name="20 % - Markeringsfarve1 2 3 3 2 4" xfId="407" xr:uid="{00000000-0005-0000-0000-00003D060000}"/>
    <cellStyle name="20 % - Markeringsfarve1 2 3 3 2 4 2" xfId="10811" xr:uid="{00000000-0005-0000-0000-00003E060000}"/>
    <cellStyle name="20 % - Markeringsfarve1 2 3 3 2 4 2 2" xfId="24842" xr:uid="{00000000-0005-0000-0000-00003F060000}"/>
    <cellStyle name="20 % - Markeringsfarve1 2 3 3 2 4 3" xfId="20888" xr:uid="{00000000-0005-0000-0000-000040060000}"/>
    <cellStyle name="20 % - Markeringsfarve1 2 3 3 2 5" xfId="408" xr:uid="{00000000-0005-0000-0000-000041060000}"/>
    <cellStyle name="20 % - Markeringsfarve1 2 3 3 2 5 2" xfId="10812" xr:uid="{00000000-0005-0000-0000-000042060000}"/>
    <cellStyle name="20 % - Markeringsfarve1 2 3 3 2 5 2 2" xfId="24843" xr:uid="{00000000-0005-0000-0000-000043060000}"/>
    <cellStyle name="20 % - Markeringsfarve1 2 3 3 2 5 3" xfId="20889" xr:uid="{00000000-0005-0000-0000-000044060000}"/>
    <cellStyle name="20 % - Markeringsfarve1 2 3 3 2 6" xfId="409" xr:uid="{00000000-0005-0000-0000-000045060000}"/>
    <cellStyle name="20 % - Markeringsfarve1 2 3 3 2 6 2" xfId="10813" xr:uid="{00000000-0005-0000-0000-000046060000}"/>
    <cellStyle name="20 % - Markeringsfarve1 2 3 3 2 6 2 2" xfId="24844" xr:uid="{00000000-0005-0000-0000-000047060000}"/>
    <cellStyle name="20 % - Markeringsfarve1 2 3 3 2 6 3" xfId="20890" xr:uid="{00000000-0005-0000-0000-000048060000}"/>
    <cellStyle name="20 % - Markeringsfarve1 2 3 3 2 7" xfId="10808" xr:uid="{00000000-0005-0000-0000-000049060000}"/>
    <cellStyle name="20 % - Markeringsfarve1 2 3 3 2 7 2" xfId="24839" xr:uid="{00000000-0005-0000-0000-00004A060000}"/>
    <cellStyle name="20 % - Markeringsfarve1 2 3 3 2 8" xfId="20885" xr:uid="{00000000-0005-0000-0000-00004B060000}"/>
    <cellStyle name="20 % - Markeringsfarve1 2 3 3 3" xfId="410" xr:uid="{00000000-0005-0000-0000-00004C060000}"/>
    <cellStyle name="20 % - Markeringsfarve1 2 3 3 3 2" xfId="411" xr:uid="{00000000-0005-0000-0000-00004D060000}"/>
    <cellStyle name="20 % - Markeringsfarve1 2 3 3 3 2 2" xfId="10815" xr:uid="{00000000-0005-0000-0000-00004E060000}"/>
    <cellStyle name="20 % - Markeringsfarve1 2 3 3 3 2 2 2" xfId="24846" xr:uid="{00000000-0005-0000-0000-00004F060000}"/>
    <cellStyle name="20 % - Markeringsfarve1 2 3 3 3 2 3" xfId="20892" xr:uid="{00000000-0005-0000-0000-000050060000}"/>
    <cellStyle name="20 % - Markeringsfarve1 2 3 3 3 3" xfId="412" xr:uid="{00000000-0005-0000-0000-000051060000}"/>
    <cellStyle name="20 % - Markeringsfarve1 2 3 3 3 3 2" xfId="10816" xr:uid="{00000000-0005-0000-0000-000052060000}"/>
    <cellStyle name="20 % - Markeringsfarve1 2 3 3 3 3 2 2" xfId="24847" xr:uid="{00000000-0005-0000-0000-000053060000}"/>
    <cellStyle name="20 % - Markeringsfarve1 2 3 3 3 3 3" xfId="20893" xr:uid="{00000000-0005-0000-0000-000054060000}"/>
    <cellStyle name="20 % - Markeringsfarve1 2 3 3 3 4" xfId="413" xr:uid="{00000000-0005-0000-0000-000055060000}"/>
    <cellStyle name="20 % - Markeringsfarve1 2 3 3 3 4 2" xfId="10817" xr:uid="{00000000-0005-0000-0000-000056060000}"/>
    <cellStyle name="20 % - Markeringsfarve1 2 3 3 3 4 2 2" xfId="24848" xr:uid="{00000000-0005-0000-0000-000057060000}"/>
    <cellStyle name="20 % - Markeringsfarve1 2 3 3 3 4 3" xfId="20894" xr:uid="{00000000-0005-0000-0000-000058060000}"/>
    <cellStyle name="20 % - Markeringsfarve1 2 3 3 3 5" xfId="414" xr:uid="{00000000-0005-0000-0000-000059060000}"/>
    <cellStyle name="20 % - Markeringsfarve1 2 3 3 3 5 2" xfId="10818" xr:uid="{00000000-0005-0000-0000-00005A060000}"/>
    <cellStyle name="20 % - Markeringsfarve1 2 3 3 3 5 2 2" xfId="24849" xr:uid="{00000000-0005-0000-0000-00005B060000}"/>
    <cellStyle name="20 % - Markeringsfarve1 2 3 3 3 5 3" xfId="20895" xr:uid="{00000000-0005-0000-0000-00005C060000}"/>
    <cellStyle name="20 % - Markeringsfarve1 2 3 3 3 6" xfId="415" xr:uid="{00000000-0005-0000-0000-00005D060000}"/>
    <cellStyle name="20 % - Markeringsfarve1 2 3 3 3 6 2" xfId="10819" xr:uid="{00000000-0005-0000-0000-00005E060000}"/>
    <cellStyle name="20 % - Markeringsfarve1 2 3 3 3 6 2 2" xfId="24850" xr:uid="{00000000-0005-0000-0000-00005F060000}"/>
    <cellStyle name="20 % - Markeringsfarve1 2 3 3 3 6 3" xfId="20896" xr:uid="{00000000-0005-0000-0000-000060060000}"/>
    <cellStyle name="20 % - Markeringsfarve1 2 3 3 3 7" xfId="10814" xr:uid="{00000000-0005-0000-0000-000061060000}"/>
    <cellStyle name="20 % - Markeringsfarve1 2 3 3 3 7 2" xfId="24845" xr:uid="{00000000-0005-0000-0000-000062060000}"/>
    <cellStyle name="20 % - Markeringsfarve1 2 3 3 3 8" xfId="20891" xr:uid="{00000000-0005-0000-0000-000063060000}"/>
    <cellStyle name="20 % - Markeringsfarve1 2 3 3 4" xfId="416" xr:uid="{00000000-0005-0000-0000-000064060000}"/>
    <cellStyle name="20 % - Markeringsfarve1 2 3 3 4 2" xfId="417" xr:uid="{00000000-0005-0000-0000-000065060000}"/>
    <cellStyle name="20 % - Markeringsfarve1 2 3 3 4 2 2" xfId="10821" xr:uid="{00000000-0005-0000-0000-000066060000}"/>
    <cellStyle name="20 % - Markeringsfarve1 2 3 3 4 2 2 2" xfId="24852" xr:uid="{00000000-0005-0000-0000-000067060000}"/>
    <cellStyle name="20 % - Markeringsfarve1 2 3 3 4 2 3" xfId="20898" xr:uid="{00000000-0005-0000-0000-000068060000}"/>
    <cellStyle name="20 % - Markeringsfarve1 2 3 3 4 3" xfId="418" xr:uid="{00000000-0005-0000-0000-000069060000}"/>
    <cellStyle name="20 % - Markeringsfarve1 2 3 3 4 3 2" xfId="10822" xr:uid="{00000000-0005-0000-0000-00006A060000}"/>
    <cellStyle name="20 % - Markeringsfarve1 2 3 3 4 3 2 2" xfId="24853" xr:uid="{00000000-0005-0000-0000-00006B060000}"/>
    <cellStyle name="20 % - Markeringsfarve1 2 3 3 4 3 3" xfId="20899" xr:uid="{00000000-0005-0000-0000-00006C060000}"/>
    <cellStyle name="20 % - Markeringsfarve1 2 3 3 4 4" xfId="419" xr:uid="{00000000-0005-0000-0000-00006D060000}"/>
    <cellStyle name="20 % - Markeringsfarve1 2 3 3 4 4 2" xfId="10823" xr:uid="{00000000-0005-0000-0000-00006E060000}"/>
    <cellStyle name="20 % - Markeringsfarve1 2 3 3 4 4 2 2" xfId="24854" xr:uid="{00000000-0005-0000-0000-00006F060000}"/>
    <cellStyle name="20 % - Markeringsfarve1 2 3 3 4 4 3" xfId="20900" xr:uid="{00000000-0005-0000-0000-000070060000}"/>
    <cellStyle name="20 % - Markeringsfarve1 2 3 3 4 5" xfId="420" xr:uid="{00000000-0005-0000-0000-000071060000}"/>
    <cellStyle name="20 % - Markeringsfarve1 2 3 3 4 5 2" xfId="10824" xr:uid="{00000000-0005-0000-0000-000072060000}"/>
    <cellStyle name="20 % - Markeringsfarve1 2 3 3 4 5 2 2" xfId="24855" xr:uid="{00000000-0005-0000-0000-000073060000}"/>
    <cellStyle name="20 % - Markeringsfarve1 2 3 3 4 5 3" xfId="20901" xr:uid="{00000000-0005-0000-0000-000074060000}"/>
    <cellStyle name="20 % - Markeringsfarve1 2 3 3 4 6" xfId="421" xr:uid="{00000000-0005-0000-0000-000075060000}"/>
    <cellStyle name="20 % - Markeringsfarve1 2 3 3 4 6 2" xfId="10825" xr:uid="{00000000-0005-0000-0000-000076060000}"/>
    <cellStyle name="20 % - Markeringsfarve1 2 3 3 4 6 2 2" xfId="24856" xr:uid="{00000000-0005-0000-0000-000077060000}"/>
    <cellStyle name="20 % - Markeringsfarve1 2 3 3 4 6 3" xfId="20902" xr:uid="{00000000-0005-0000-0000-000078060000}"/>
    <cellStyle name="20 % - Markeringsfarve1 2 3 3 4 7" xfId="10820" xr:uid="{00000000-0005-0000-0000-000079060000}"/>
    <cellStyle name="20 % - Markeringsfarve1 2 3 3 4 7 2" xfId="24851" xr:uid="{00000000-0005-0000-0000-00007A060000}"/>
    <cellStyle name="20 % - Markeringsfarve1 2 3 3 4 8" xfId="20897" xr:uid="{00000000-0005-0000-0000-00007B060000}"/>
    <cellStyle name="20 % - Markeringsfarve1 2 3 3 5" xfId="422" xr:uid="{00000000-0005-0000-0000-00007C060000}"/>
    <cellStyle name="20 % - Markeringsfarve1 2 3 3 5 2" xfId="423" xr:uid="{00000000-0005-0000-0000-00007D060000}"/>
    <cellStyle name="20 % - Markeringsfarve1 2 3 3 5 2 2" xfId="10827" xr:uid="{00000000-0005-0000-0000-00007E060000}"/>
    <cellStyle name="20 % - Markeringsfarve1 2 3 3 5 2 2 2" xfId="24858" xr:uid="{00000000-0005-0000-0000-00007F060000}"/>
    <cellStyle name="20 % - Markeringsfarve1 2 3 3 5 2 3" xfId="20904" xr:uid="{00000000-0005-0000-0000-000080060000}"/>
    <cellStyle name="20 % - Markeringsfarve1 2 3 3 5 3" xfId="424" xr:uid="{00000000-0005-0000-0000-000081060000}"/>
    <cellStyle name="20 % - Markeringsfarve1 2 3 3 5 3 2" xfId="10828" xr:uid="{00000000-0005-0000-0000-000082060000}"/>
    <cellStyle name="20 % - Markeringsfarve1 2 3 3 5 3 2 2" xfId="24859" xr:uid="{00000000-0005-0000-0000-000083060000}"/>
    <cellStyle name="20 % - Markeringsfarve1 2 3 3 5 3 3" xfId="20905" xr:uid="{00000000-0005-0000-0000-000084060000}"/>
    <cellStyle name="20 % - Markeringsfarve1 2 3 3 5 4" xfId="425" xr:uid="{00000000-0005-0000-0000-000085060000}"/>
    <cellStyle name="20 % - Markeringsfarve1 2 3 3 5 4 2" xfId="10829" xr:uid="{00000000-0005-0000-0000-000086060000}"/>
    <cellStyle name="20 % - Markeringsfarve1 2 3 3 5 4 2 2" xfId="24860" xr:uid="{00000000-0005-0000-0000-000087060000}"/>
    <cellStyle name="20 % - Markeringsfarve1 2 3 3 5 4 3" xfId="20906" xr:uid="{00000000-0005-0000-0000-000088060000}"/>
    <cellStyle name="20 % - Markeringsfarve1 2 3 3 5 5" xfId="426" xr:uid="{00000000-0005-0000-0000-000089060000}"/>
    <cellStyle name="20 % - Markeringsfarve1 2 3 3 5 5 2" xfId="10830" xr:uid="{00000000-0005-0000-0000-00008A060000}"/>
    <cellStyle name="20 % - Markeringsfarve1 2 3 3 5 5 2 2" xfId="24861" xr:uid="{00000000-0005-0000-0000-00008B060000}"/>
    <cellStyle name="20 % - Markeringsfarve1 2 3 3 5 5 3" xfId="20907" xr:uid="{00000000-0005-0000-0000-00008C060000}"/>
    <cellStyle name="20 % - Markeringsfarve1 2 3 3 5 6" xfId="427" xr:uid="{00000000-0005-0000-0000-00008D060000}"/>
    <cellStyle name="20 % - Markeringsfarve1 2 3 3 5 6 2" xfId="10831" xr:uid="{00000000-0005-0000-0000-00008E060000}"/>
    <cellStyle name="20 % - Markeringsfarve1 2 3 3 5 6 2 2" xfId="24862" xr:uid="{00000000-0005-0000-0000-00008F060000}"/>
    <cellStyle name="20 % - Markeringsfarve1 2 3 3 5 6 3" xfId="20908" xr:uid="{00000000-0005-0000-0000-000090060000}"/>
    <cellStyle name="20 % - Markeringsfarve1 2 3 3 5 7" xfId="10826" xr:uid="{00000000-0005-0000-0000-000091060000}"/>
    <cellStyle name="20 % - Markeringsfarve1 2 3 3 5 7 2" xfId="24857" xr:uid="{00000000-0005-0000-0000-000092060000}"/>
    <cellStyle name="20 % - Markeringsfarve1 2 3 3 5 8" xfId="20903" xr:uid="{00000000-0005-0000-0000-000093060000}"/>
    <cellStyle name="20 % - Markeringsfarve1 2 3 3 6" xfId="428" xr:uid="{00000000-0005-0000-0000-000094060000}"/>
    <cellStyle name="20 % - Markeringsfarve1 2 3 3 6 2" xfId="10832" xr:uid="{00000000-0005-0000-0000-000095060000}"/>
    <cellStyle name="20 % - Markeringsfarve1 2 3 3 6 2 2" xfId="24863" xr:uid="{00000000-0005-0000-0000-000096060000}"/>
    <cellStyle name="20 % - Markeringsfarve1 2 3 3 6 3" xfId="20909" xr:uid="{00000000-0005-0000-0000-000097060000}"/>
    <cellStyle name="20 % - Markeringsfarve1 2 3 3 7" xfId="429" xr:uid="{00000000-0005-0000-0000-000098060000}"/>
    <cellStyle name="20 % - Markeringsfarve1 2 3 3 7 2" xfId="10833" xr:uid="{00000000-0005-0000-0000-000099060000}"/>
    <cellStyle name="20 % - Markeringsfarve1 2 3 3 7 2 2" xfId="24864" xr:uid="{00000000-0005-0000-0000-00009A060000}"/>
    <cellStyle name="20 % - Markeringsfarve1 2 3 3 7 3" xfId="20910" xr:uid="{00000000-0005-0000-0000-00009B060000}"/>
    <cellStyle name="20 % - Markeringsfarve1 2 3 3 8" xfId="430" xr:uid="{00000000-0005-0000-0000-00009C060000}"/>
    <cellStyle name="20 % - Markeringsfarve1 2 3 3 8 2" xfId="10834" xr:uid="{00000000-0005-0000-0000-00009D060000}"/>
    <cellStyle name="20 % - Markeringsfarve1 2 3 3 8 2 2" xfId="24865" xr:uid="{00000000-0005-0000-0000-00009E060000}"/>
    <cellStyle name="20 % - Markeringsfarve1 2 3 3 8 3" xfId="20911" xr:uid="{00000000-0005-0000-0000-00009F060000}"/>
    <cellStyle name="20 % - Markeringsfarve1 2 3 3 9" xfId="431" xr:uid="{00000000-0005-0000-0000-0000A0060000}"/>
    <cellStyle name="20 % - Markeringsfarve1 2 3 3 9 2" xfId="10835" xr:uid="{00000000-0005-0000-0000-0000A1060000}"/>
    <cellStyle name="20 % - Markeringsfarve1 2 3 3 9 2 2" xfId="24866" xr:uid="{00000000-0005-0000-0000-0000A2060000}"/>
    <cellStyle name="20 % - Markeringsfarve1 2 3 3 9 3" xfId="20912" xr:uid="{00000000-0005-0000-0000-0000A3060000}"/>
    <cellStyle name="20 % - Markeringsfarve1 2 3 4" xfId="432" xr:uid="{00000000-0005-0000-0000-0000A4060000}"/>
    <cellStyle name="20 % - Markeringsfarve1 2 3 4 2" xfId="433" xr:uid="{00000000-0005-0000-0000-0000A5060000}"/>
    <cellStyle name="20 % - Markeringsfarve1 2 3 4 2 2" xfId="10837" xr:uid="{00000000-0005-0000-0000-0000A6060000}"/>
    <cellStyle name="20 % - Markeringsfarve1 2 3 4 2 2 2" xfId="24868" xr:uid="{00000000-0005-0000-0000-0000A7060000}"/>
    <cellStyle name="20 % - Markeringsfarve1 2 3 4 2 3" xfId="20914" xr:uid="{00000000-0005-0000-0000-0000A8060000}"/>
    <cellStyle name="20 % - Markeringsfarve1 2 3 4 3" xfId="434" xr:uid="{00000000-0005-0000-0000-0000A9060000}"/>
    <cellStyle name="20 % - Markeringsfarve1 2 3 4 3 2" xfId="10838" xr:uid="{00000000-0005-0000-0000-0000AA060000}"/>
    <cellStyle name="20 % - Markeringsfarve1 2 3 4 3 2 2" xfId="24869" xr:uid="{00000000-0005-0000-0000-0000AB060000}"/>
    <cellStyle name="20 % - Markeringsfarve1 2 3 4 3 3" xfId="20915" xr:uid="{00000000-0005-0000-0000-0000AC060000}"/>
    <cellStyle name="20 % - Markeringsfarve1 2 3 4 4" xfId="435" xr:uid="{00000000-0005-0000-0000-0000AD060000}"/>
    <cellStyle name="20 % - Markeringsfarve1 2 3 4 4 2" xfId="10839" xr:uid="{00000000-0005-0000-0000-0000AE060000}"/>
    <cellStyle name="20 % - Markeringsfarve1 2 3 4 4 2 2" xfId="24870" xr:uid="{00000000-0005-0000-0000-0000AF060000}"/>
    <cellStyle name="20 % - Markeringsfarve1 2 3 4 4 3" xfId="20916" xr:uid="{00000000-0005-0000-0000-0000B0060000}"/>
    <cellStyle name="20 % - Markeringsfarve1 2 3 4 5" xfId="436" xr:uid="{00000000-0005-0000-0000-0000B1060000}"/>
    <cellStyle name="20 % - Markeringsfarve1 2 3 4 5 2" xfId="10840" xr:uid="{00000000-0005-0000-0000-0000B2060000}"/>
    <cellStyle name="20 % - Markeringsfarve1 2 3 4 5 2 2" xfId="24871" xr:uid="{00000000-0005-0000-0000-0000B3060000}"/>
    <cellStyle name="20 % - Markeringsfarve1 2 3 4 5 3" xfId="20917" xr:uid="{00000000-0005-0000-0000-0000B4060000}"/>
    <cellStyle name="20 % - Markeringsfarve1 2 3 4 6" xfId="437" xr:uid="{00000000-0005-0000-0000-0000B5060000}"/>
    <cellStyle name="20 % - Markeringsfarve1 2 3 4 6 2" xfId="10841" xr:uid="{00000000-0005-0000-0000-0000B6060000}"/>
    <cellStyle name="20 % - Markeringsfarve1 2 3 4 6 2 2" xfId="24872" xr:uid="{00000000-0005-0000-0000-0000B7060000}"/>
    <cellStyle name="20 % - Markeringsfarve1 2 3 4 6 3" xfId="20918" xr:uid="{00000000-0005-0000-0000-0000B8060000}"/>
    <cellStyle name="20 % - Markeringsfarve1 2 3 4 7" xfId="10836" xr:uid="{00000000-0005-0000-0000-0000B9060000}"/>
    <cellStyle name="20 % - Markeringsfarve1 2 3 4 7 2" xfId="24867" xr:uid="{00000000-0005-0000-0000-0000BA060000}"/>
    <cellStyle name="20 % - Markeringsfarve1 2 3 4 8" xfId="20913" xr:uid="{00000000-0005-0000-0000-0000BB060000}"/>
    <cellStyle name="20 % - Markeringsfarve1 2 3 5" xfId="438" xr:uid="{00000000-0005-0000-0000-0000BC060000}"/>
    <cellStyle name="20 % - Markeringsfarve1 2 3 5 2" xfId="439" xr:uid="{00000000-0005-0000-0000-0000BD060000}"/>
    <cellStyle name="20 % - Markeringsfarve1 2 3 5 2 2" xfId="10843" xr:uid="{00000000-0005-0000-0000-0000BE060000}"/>
    <cellStyle name="20 % - Markeringsfarve1 2 3 5 2 2 2" xfId="24874" xr:uid="{00000000-0005-0000-0000-0000BF060000}"/>
    <cellStyle name="20 % - Markeringsfarve1 2 3 5 2 3" xfId="20920" xr:uid="{00000000-0005-0000-0000-0000C0060000}"/>
    <cellStyle name="20 % - Markeringsfarve1 2 3 5 3" xfId="440" xr:uid="{00000000-0005-0000-0000-0000C1060000}"/>
    <cellStyle name="20 % - Markeringsfarve1 2 3 5 3 2" xfId="10844" xr:uid="{00000000-0005-0000-0000-0000C2060000}"/>
    <cellStyle name="20 % - Markeringsfarve1 2 3 5 3 2 2" xfId="24875" xr:uid="{00000000-0005-0000-0000-0000C3060000}"/>
    <cellStyle name="20 % - Markeringsfarve1 2 3 5 3 3" xfId="20921" xr:uid="{00000000-0005-0000-0000-0000C4060000}"/>
    <cellStyle name="20 % - Markeringsfarve1 2 3 5 4" xfId="441" xr:uid="{00000000-0005-0000-0000-0000C5060000}"/>
    <cellStyle name="20 % - Markeringsfarve1 2 3 5 4 2" xfId="10845" xr:uid="{00000000-0005-0000-0000-0000C6060000}"/>
    <cellStyle name="20 % - Markeringsfarve1 2 3 5 4 2 2" xfId="24876" xr:uid="{00000000-0005-0000-0000-0000C7060000}"/>
    <cellStyle name="20 % - Markeringsfarve1 2 3 5 4 3" xfId="20922" xr:uid="{00000000-0005-0000-0000-0000C8060000}"/>
    <cellStyle name="20 % - Markeringsfarve1 2 3 5 5" xfId="442" xr:uid="{00000000-0005-0000-0000-0000C9060000}"/>
    <cellStyle name="20 % - Markeringsfarve1 2 3 5 5 2" xfId="10846" xr:uid="{00000000-0005-0000-0000-0000CA060000}"/>
    <cellStyle name="20 % - Markeringsfarve1 2 3 5 5 2 2" xfId="24877" xr:uid="{00000000-0005-0000-0000-0000CB060000}"/>
    <cellStyle name="20 % - Markeringsfarve1 2 3 5 5 3" xfId="20923" xr:uid="{00000000-0005-0000-0000-0000CC060000}"/>
    <cellStyle name="20 % - Markeringsfarve1 2 3 5 6" xfId="443" xr:uid="{00000000-0005-0000-0000-0000CD060000}"/>
    <cellStyle name="20 % - Markeringsfarve1 2 3 5 6 2" xfId="10847" xr:uid="{00000000-0005-0000-0000-0000CE060000}"/>
    <cellStyle name="20 % - Markeringsfarve1 2 3 5 6 2 2" xfId="24878" xr:uid="{00000000-0005-0000-0000-0000CF060000}"/>
    <cellStyle name="20 % - Markeringsfarve1 2 3 5 6 3" xfId="20924" xr:uid="{00000000-0005-0000-0000-0000D0060000}"/>
    <cellStyle name="20 % - Markeringsfarve1 2 3 5 7" xfId="10842" xr:uid="{00000000-0005-0000-0000-0000D1060000}"/>
    <cellStyle name="20 % - Markeringsfarve1 2 3 5 7 2" xfId="24873" xr:uid="{00000000-0005-0000-0000-0000D2060000}"/>
    <cellStyle name="20 % - Markeringsfarve1 2 3 5 8" xfId="20919" xr:uid="{00000000-0005-0000-0000-0000D3060000}"/>
    <cellStyle name="20 % - Markeringsfarve1 2 3 6" xfId="444" xr:uid="{00000000-0005-0000-0000-0000D4060000}"/>
    <cellStyle name="20 % - Markeringsfarve1 2 3 6 2" xfId="445" xr:uid="{00000000-0005-0000-0000-0000D5060000}"/>
    <cellStyle name="20 % - Markeringsfarve1 2 3 6 2 2" xfId="10849" xr:uid="{00000000-0005-0000-0000-0000D6060000}"/>
    <cellStyle name="20 % - Markeringsfarve1 2 3 6 2 2 2" xfId="24880" xr:uid="{00000000-0005-0000-0000-0000D7060000}"/>
    <cellStyle name="20 % - Markeringsfarve1 2 3 6 2 3" xfId="20926" xr:uid="{00000000-0005-0000-0000-0000D8060000}"/>
    <cellStyle name="20 % - Markeringsfarve1 2 3 6 3" xfId="446" xr:uid="{00000000-0005-0000-0000-0000D9060000}"/>
    <cellStyle name="20 % - Markeringsfarve1 2 3 6 3 2" xfId="10850" xr:uid="{00000000-0005-0000-0000-0000DA060000}"/>
    <cellStyle name="20 % - Markeringsfarve1 2 3 6 3 2 2" xfId="24881" xr:uid="{00000000-0005-0000-0000-0000DB060000}"/>
    <cellStyle name="20 % - Markeringsfarve1 2 3 6 3 3" xfId="20927" xr:uid="{00000000-0005-0000-0000-0000DC060000}"/>
    <cellStyle name="20 % - Markeringsfarve1 2 3 6 4" xfId="447" xr:uid="{00000000-0005-0000-0000-0000DD060000}"/>
    <cellStyle name="20 % - Markeringsfarve1 2 3 6 4 2" xfId="10851" xr:uid="{00000000-0005-0000-0000-0000DE060000}"/>
    <cellStyle name="20 % - Markeringsfarve1 2 3 6 4 2 2" xfId="24882" xr:uid="{00000000-0005-0000-0000-0000DF060000}"/>
    <cellStyle name="20 % - Markeringsfarve1 2 3 6 4 3" xfId="20928" xr:uid="{00000000-0005-0000-0000-0000E0060000}"/>
    <cellStyle name="20 % - Markeringsfarve1 2 3 6 5" xfId="448" xr:uid="{00000000-0005-0000-0000-0000E1060000}"/>
    <cellStyle name="20 % - Markeringsfarve1 2 3 6 5 2" xfId="10852" xr:uid="{00000000-0005-0000-0000-0000E2060000}"/>
    <cellStyle name="20 % - Markeringsfarve1 2 3 6 5 2 2" xfId="24883" xr:uid="{00000000-0005-0000-0000-0000E3060000}"/>
    <cellStyle name="20 % - Markeringsfarve1 2 3 6 5 3" xfId="20929" xr:uid="{00000000-0005-0000-0000-0000E4060000}"/>
    <cellStyle name="20 % - Markeringsfarve1 2 3 6 6" xfId="449" xr:uid="{00000000-0005-0000-0000-0000E5060000}"/>
    <cellStyle name="20 % - Markeringsfarve1 2 3 6 6 2" xfId="10853" xr:uid="{00000000-0005-0000-0000-0000E6060000}"/>
    <cellStyle name="20 % - Markeringsfarve1 2 3 6 6 2 2" xfId="24884" xr:uid="{00000000-0005-0000-0000-0000E7060000}"/>
    <cellStyle name="20 % - Markeringsfarve1 2 3 6 6 3" xfId="20930" xr:uid="{00000000-0005-0000-0000-0000E8060000}"/>
    <cellStyle name="20 % - Markeringsfarve1 2 3 6 7" xfId="10848" xr:uid="{00000000-0005-0000-0000-0000E9060000}"/>
    <cellStyle name="20 % - Markeringsfarve1 2 3 6 7 2" xfId="24879" xr:uid="{00000000-0005-0000-0000-0000EA060000}"/>
    <cellStyle name="20 % - Markeringsfarve1 2 3 6 8" xfId="20925" xr:uid="{00000000-0005-0000-0000-0000EB060000}"/>
    <cellStyle name="20 % - Markeringsfarve1 2 3 7" xfId="450" xr:uid="{00000000-0005-0000-0000-0000EC060000}"/>
    <cellStyle name="20 % - Markeringsfarve1 2 3 7 2" xfId="451" xr:uid="{00000000-0005-0000-0000-0000ED060000}"/>
    <cellStyle name="20 % - Markeringsfarve1 2 3 7 2 2" xfId="10855" xr:uid="{00000000-0005-0000-0000-0000EE060000}"/>
    <cellStyle name="20 % - Markeringsfarve1 2 3 7 2 2 2" xfId="24886" xr:uid="{00000000-0005-0000-0000-0000EF060000}"/>
    <cellStyle name="20 % - Markeringsfarve1 2 3 7 2 3" xfId="20932" xr:uid="{00000000-0005-0000-0000-0000F0060000}"/>
    <cellStyle name="20 % - Markeringsfarve1 2 3 7 3" xfId="452" xr:uid="{00000000-0005-0000-0000-0000F1060000}"/>
    <cellStyle name="20 % - Markeringsfarve1 2 3 7 3 2" xfId="10856" xr:uid="{00000000-0005-0000-0000-0000F2060000}"/>
    <cellStyle name="20 % - Markeringsfarve1 2 3 7 3 2 2" xfId="24887" xr:uid="{00000000-0005-0000-0000-0000F3060000}"/>
    <cellStyle name="20 % - Markeringsfarve1 2 3 7 3 3" xfId="20933" xr:uid="{00000000-0005-0000-0000-0000F4060000}"/>
    <cellStyle name="20 % - Markeringsfarve1 2 3 7 4" xfId="453" xr:uid="{00000000-0005-0000-0000-0000F5060000}"/>
    <cellStyle name="20 % - Markeringsfarve1 2 3 7 4 2" xfId="10857" xr:uid="{00000000-0005-0000-0000-0000F6060000}"/>
    <cellStyle name="20 % - Markeringsfarve1 2 3 7 4 2 2" xfId="24888" xr:uid="{00000000-0005-0000-0000-0000F7060000}"/>
    <cellStyle name="20 % - Markeringsfarve1 2 3 7 4 3" xfId="20934" xr:uid="{00000000-0005-0000-0000-0000F8060000}"/>
    <cellStyle name="20 % - Markeringsfarve1 2 3 7 5" xfId="454" xr:uid="{00000000-0005-0000-0000-0000F9060000}"/>
    <cellStyle name="20 % - Markeringsfarve1 2 3 7 5 2" xfId="10858" xr:uid="{00000000-0005-0000-0000-0000FA060000}"/>
    <cellStyle name="20 % - Markeringsfarve1 2 3 7 5 2 2" xfId="24889" xr:uid="{00000000-0005-0000-0000-0000FB060000}"/>
    <cellStyle name="20 % - Markeringsfarve1 2 3 7 5 3" xfId="20935" xr:uid="{00000000-0005-0000-0000-0000FC060000}"/>
    <cellStyle name="20 % - Markeringsfarve1 2 3 7 6" xfId="455" xr:uid="{00000000-0005-0000-0000-0000FD060000}"/>
    <cellStyle name="20 % - Markeringsfarve1 2 3 7 6 2" xfId="10859" xr:uid="{00000000-0005-0000-0000-0000FE060000}"/>
    <cellStyle name="20 % - Markeringsfarve1 2 3 7 6 2 2" xfId="24890" xr:uid="{00000000-0005-0000-0000-0000FF060000}"/>
    <cellStyle name="20 % - Markeringsfarve1 2 3 7 6 3" xfId="20936" xr:uid="{00000000-0005-0000-0000-000000070000}"/>
    <cellStyle name="20 % - Markeringsfarve1 2 3 7 7" xfId="10854" xr:uid="{00000000-0005-0000-0000-000001070000}"/>
    <cellStyle name="20 % - Markeringsfarve1 2 3 7 7 2" xfId="24885" xr:uid="{00000000-0005-0000-0000-000002070000}"/>
    <cellStyle name="20 % - Markeringsfarve1 2 3 7 8" xfId="20931" xr:uid="{00000000-0005-0000-0000-000003070000}"/>
    <cellStyle name="20 % - Markeringsfarve1 2 3 8" xfId="456" xr:uid="{00000000-0005-0000-0000-000004070000}"/>
    <cellStyle name="20 % - Markeringsfarve1 2 3 8 2" xfId="10860" xr:uid="{00000000-0005-0000-0000-000005070000}"/>
    <cellStyle name="20 % - Markeringsfarve1 2 3 8 2 2" xfId="24891" xr:uid="{00000000-0005-0000-0000-000006070000}"/>
    <cellStyle name="20 % - Markeringsfarve1 2 3 8 3" xfId="20937" xr:uid="{00000000-0005-0000-0000-000007070000}"/>
    <cellStyle name="20 % - Markeringsfarve1 2 3 9" xfId="457" xr:uid="{00000000-0005-0000-0000-000008070000}"/>
    <cellStyle name="20 % - Markeringsfarve1 2 3 9 2" xfId="10861" xr:uid="{00000000-0005-0000-0000-000009070000}"/>
    <cellStyle name="20 % - Markeringsfarve1 2 3 9 2 2" xfId="24892" xr:uid="{00000000-0005-0000-0000-00000A070000}"/>
    <cellStyle name="20 % - Markeringsfarve1 2 3 9 3" xfId="20938" xr:uid="{00000000-0005-0000-0000-00000B070000}"/>
    <cellStyle name="20 % - Markeringsfarve1 2 4" xfId="458" xr:uid="{00000000-0005-0000-0000-00000C070000}"/>
    <cellStyle name="20 % - Markeringsfarve1 2 4 10" xfId="459" xr:uid="{00000000-0005-0000-0000-00000D070000}"/>
    <cellStyle name="20 % - Markeringsfarve1 2 4 10 2" xfId="10863" xr:uid="{00000000-0005-0000-0000-00000E070000}"/>
    <cellStyle name="20 % - Markeringsfarve1 2 4 10 2 2" xfId="24894" xr:uid="{00000000-0005-0000-0000-00000F070000}"/>
    <cellStyle name="20 % - Markeringsfarve1 2 4 10 3" xfId="20940" xr:uid="{00000000-0005-0000-0000-000010070000}"/>
    <cellStyle name="20 % - Markeringsfarve1 2 4 11" xfId="460" xr:uid="{00000000-0005-0000-0000-000011070000}"/>
    <cellStyle name="20 % - Markeringsfarve1 2 4 11 2" xfId="10864" xr:uid="{00000000-0005-0000-0000-000012070000}"/>
    <cellStyle name="20 % - Markeringsfarve1 2 4 11 2 2" xfId="24895" xr:uid="{00000000-0005-0000-0000-000013070000}"/>
    <cellStyle name="20 % - Markeringsfarve1 2 4 11 3" xfId="20941" xr:uid="{00000000-0005-0000-0000-000014070000}"/>
    <cellStyle name="20 % - Markeringsfarve1 2 4 12" xfId="10862" xr:uid="{00000000-0005-0000-0000-000015070000}"/>
    <cellStyle name="20 % - Markeringsfarve1 2 4 12 2" xfId="24893" xr:uid="{00000000-0005-0000-0000-000016070000}"/>
    <cellStyle name="20 % - Markeringsfarve1 2 4 13" xfId="20939" xr:uid="{00000000-0005-0000-0000-000017070000}"/>
    <cellStyle name="20 % - Markeringsfarve1 2 4 2" xfId="461" xr:uid="{00000000-0005-0000-0000-000018070000}"/>
    <cellStyle name="20 % - Markeringsfarve1 2 4 2 10" xfId="462" xr:uid="{00000000-0005-0000-0000-000019070000}"/>
    <cellStyle name="20 % - Markeringsfarve1 2 4 2 10 2" xfId="10866" xr:uid="{00000000-0005-0000-0000-00001A070000}"/>
    <cellStyle name="20 % - Markeringsfarve1 2 4 2 10 2 2" xfId="24897" xr:uid="{00000000-0005-0000-0000-00001B070000}"/>
    <cellStyle name="20 % - Markeringsfarve1 2 4 2 10 3" xfId="20943" xr:uid="{00000000-0005-0000-0000-00001C070000}"/>
    <cellStyle name="20 % - Markeringsfarve1 2 4 2 11" xfId="10865" xr:uid="{00000000-0005-0000-0000-00001D070000}"/>
    <cellStyle name="20 % - Markeringsfarve1 2 4 2 11 2" xfId="24896" xr:uid="{00000000-0005-0000-0000-00001E070000}"/>
    <cellStyle name="20 % - Markeringsfarve1 2 4 2 12" xfId="20942" xr:uid="{00000000-0005-0000-0000-00001F070000}"/>
    <cellStyle name="20 % - Markeringsfarve1 2 4 2 2" xfId="463" xr:uid="{00000000-0005-0000-0000-000020070000}"/>
    <cellStyle name="20 % - Markeringsfarve1 2 4 2 2 10" xfId="10867" xr:uid="{00000000-0005-0000-0000-000021070000}"/>
    <cellStyle name="20 % - Markeringsfarve1 2 4 2 2 10 2" xfId="24898" xr:uid="{00000000-0005-0000-0000-000022070000}"/>
    <cellStyle name="20 % - Markeringsfarve1 2 4 2 2 11" xfId="20944" xr:uid="{00000000-0005-0000-0000-000023070000}"/>
    <cellStyle name="20 % - Markeringsfarve1 2 4 2 2 2" xfId="464" xr:uid="{00000000-0005-0000-0000-000024070000}"/>
    <cellStyle name="20 % - Markeringsfarve1 2 4 2 2 2 2" xfId="465" xr:uid="{00000000-0005-0000-0000-000025070000}"/>
    <cellStyle name="20 % - Markeringsfarve1 2 4 2 2 2 2 2" xfId="10869" xr:uid="{00000000-0005-0000-0000-000026070000}"/>
    <cellStyle name="20 % - Markeringsfarve1 2 4 2 2 2 2 2 2" xfId="24900" xr:uid="{00000000-0005-0000-0000-000027070000}"/>
    <cellStyle name="20 % - Markeringsfarve1 2 4 2 2 2 2 3" xfId="20946" xr:uid="{00000000-0005-0000-0000-000028070000}"/>
    <cellStyle name="20 % - Markeringsfarve1 2 4 2 2 2 3" xfId="466" xr:uid="{00000000-0005-0000-0000-000029070000}"/>
    <cellStyle name="20 % - Markeringsfarve1 2 4 2 2 2 3 2" xfId="10870" xr:uid="{00000000-0005-0000-0000-00002A070000}"/>
    <cellStyle name="20 % - Markeringsfarve1 2 4 2 2 2 3 2 2" xfId="24901" xr:uid="{00000000-0005-0000-0000-00002B070000}"/>
    <cellStyle name="20 % - Markeringsfarve1 2 4 2 2 2 3 3" xfId="20947" xr:uid="{00000000-0005-0000-0000-00002C070000}"/>
    <cellStyle name="20 % - Markeringsfarve1 2 4 2 2 2 4" xfId="467" xr:uid="{00000000-0005-0000-0000-00002D070000}"/>
    <cellStyle name="20 % - Markeringsfarve1 2 4 2 2 2 4 2" xfId="10871" xr:uid="{00000000-0005-0000-0000-00002E070000}"/>
    <cellStyle name="20 % - Markeringsfarve1 2 4 2 2 2 4 2 2" xfId="24902" xr:uid="{00000000-0005-0000-0000-00002F070000}"/>
    <cellStyle name="20 % - Markeringsfarve1 2 4 2 2 2 4 3" xfId="20948" xr:uid="{00000000-0005-0000-0000-000030070000}"/>
    <cellStyle name="20 % - Markeringsfarve1 2 4 2 2 2 5" xfId="468" xr:uid="{00000000-0005-0000-0000-000031070000}"/>
    <cellStyle name="20 % - Markeringsfarve1 2 4 2 2 2 5 2" xfId="10872" xr:uid="{00000000-0005-0000-0000-000032070000}"/>
    <cellStyle name="20 % - Markeringsfarve1 2 4 2 2 2 5 2 2" xfId="24903" xr:uid="{00000000-0005-0000-0000-000033070000}"/>
    <cellStyle name="20 % - Markeringsfarve1 2 4 2 2 2 5 3" xfId="20949" xr:uid="{00000000-0005-0000-0000-000034070000}"/>
    <cellStyle name="20 % - Markeringsfarve1 2 4 2 2 2 6" xfId="469" xr:uid="{00000000-0005-0000-0000-000035070000}"/>
    <cellStyle name="20 % - Markeringsfarve1 2 4 2 2 2 6 2" xfId="10873" xr:uid="{00000000-0005-0000-0000-000036070000}"/>
    <cellStyle name="20 % - Markeringsfarve1 2 4 2 2 2 6 2 2" xfId="24904" xr:uid="{00000000-0005-0000-0000-000037070000}"/>
    <cellStyle name="20 % - Markeringsfarve1 2 4 2 2 2 6 3" xfId="20950" xr:uid="{00000000-0005-0000-0000-000038070000}"/>
    <cellStyle name="20 % - Markeringsfarve1 2 4 2 2 2 7" xfId="10868" xr:uid="{00000000-0005-0000-0000-000039070000}"/>
    <cellStyle name="20 % - Markeringsfarve1 2 4 2 2 2 7 2" xfId="24899" xr:uid="{00000000-0005-0000-0000-00003A070000}"/>
    <cellStyle name="20 % - Markeringsfarve1 2 4 2 2 2 8" xfId="20945" xr:uid="{00000000-0005-0000-0000-00003B070000}"/>
    <cellStyle name="20 % - Markeringsfarve1 2 4 2 2 3" xfId="470" xr:uid="{00000000-0005-0000-0000-00003C070000}"/>
    <cellStyle name="20 % - Markeringsfarve1 2 4 2 2 3 2" xfId="471" xr:uid="{00000000-0005-0000-0000-00003D070000}"/>
    <cellStyle name="20 % - Markeringsfarve1 2 4 2 2 3 2 2" xfId="10875" xr:uid="{00000000-0005-0000-0000-00003E070000}"/>
    <cellStyle name="20 % - Markeringsfarve1 2 4 2 2 3 2 2 2" xfId="24906" xr:uid="{00000000-0005-0000-0000-00003F070000}"/>
    <cellStyle name="20 % - Markeringsfarve1 2 4 2 2 3 2 3" xfId="20952" xr:uid="{00000000-0005-0000-0000-000040070000}"/>
    <cellStyle name="20 % - Markeringsfarve1 2 4 2 2 3 3" xfId="472" xr:uid="{00000000-0005-0000-0000-000041070000}"/>
    <cellStyle name="20 % - Markeringsfarve1 2 4 2 2 3 3 2" xfId="10876" xr:uid="{00000000-0005-0000-0000-000042070000}"/>
    <cellStyle name="20 % - Markeringsfarve1 2 4 2 2 3 3 2 2" xfId="24907" xr:uid="{00000000-0005-0000-0000-000043070000}"/>
    <cellStyle name="20 % - Markeringsfarve1 2 4 2 2 3 3 3" xfId="20953" xr:uid="{00000000-0005-0000-0000-000044070000}"/>
    <cellStyle name="20 % - Markeringsfarve1 2 4 2 2 3 4" xfId="473" xr:uid="{00000000-0005-0000-0000-000045070000}"/>
    <cellStyle name="20 % - Markeringsfarve1 2 4 2 2 3 4 2" xfId="10877" xr:uid="{00000000-0005-0000-0000-000046070000}"/>
    <cellStyle name="20 % - Markeringsfarve1 2 4 2 2 3 4 2 2" xfId="24908" xr:uid="{00000000-0005-0000-0000-000047070000}"/>
    <cellStyle name="20 % - Markeringsfarve1 2 4 2 2 3 4 3" xfId="20954" xr:uid="{00000000-0005-0000-0000-000048070000}"/>
    <cellStyle name="20 % - Markeringsfarve1 2 4 2 2 3 5" xfId="474" xr:uid="{00000000-0005-0000-0000-000049070000}"/>
    <cellStyle name="20 % - Markeringsfarve1 2 4 2 2 3 5 2" xfId="10878" xr:uid="{00000000-0005-0000-0000-00004A070000}"/>
    <cellStyle name="20 % - Markeringsfarve1 2 4 2 2 3 5 2 2" xfId="24909" xr:uid="{00000000-0005-0000-0000-00004B070000}"/>
    <cellStyle name="20 % - Markeringsfarve1 2 4 2 2 3 5 3" xfId="20955" xr:uid="{00000000-0005-0000-0000-00004C070000}"/>
    <cellStyle name="20 % - Markeringsfarve1 2 4 2 2 3 6" xfId="475" xr:uid="{00000000-0005-0000-0000-00004D070000}"/>
    <cellStyle name="20 % - Markeringsfarve1 2 4 2 2 3 6 2" xfId="10879" xr:uid="{00000000-0005-0000-0000-00004E070000}"/>
    <cellStyle name="20 % - Markeringsfarve1 2 4 2 2 3 6 2 2" xfId="24910" xr:uid="{00000000-0005-0000-0000-00004F070000}"/>
    <cellStyle name="20 % - Markeringsfarve1 2 4 2 2 3 6 3" xfId="20956" xr:uid="{00000000-0005-0000-0000-000050070000}"/>
    <cellStyle name="20 % - Markeringsfarve1 2 4 2 2 3 7" xfId="10874" xr:uid="{00000000-0005-0000-0000-000051070000}"/>
    <cellStyle name="20 % - Markeringsfarve1 2 4 2 2 3 7 2" xfId="24905" xr:uid="{00000000-0005-0000-0000-000052070000}"/>
    <cellStyle name="20 % - Markeringsfarve1 2 4 2 2 3 8" xfId="20951" xr:uid="{00000000-0005-0000-0000-000053070000}"/>
    <cellStyle name="20 % - Markeringsfarve1 2 4 2 2 4" xfId="476" xr:uid="{00000000-0005-0000-0000-000054070000}"/>
    <cellStyle name="20 % - Markeringsfarve1 2 4 2 2 4 2" xfId="477" xr:uid="{00000000-0005-0000-0000-000055070000}"/>
    <cellStyle name="20 % - Markeringsfarve1 2 4 2 2 4 2 2" xfId="10881" xr:uid="{00000000-0005-0000-0000-000056070000}"/>
    <cellStyle name="20 % - Markeringsfarve1 2 4 2 2 4 2 2 2" xfId="24912" xr:uid="{00000000-0005-0000-0000-000057070000}"/>
    <cellStyle name="20 % - Markeringsfarve1 2 4 2 2 4 2 3" xfId="20958" xr:uid="{00000000-0005-0000-0000-000058070000}"/>
    <cellStyle name="20 % - Markeringsfarve1 2 4 2 2 4 3" xfId="478" xr:uid="{00000000-0005-0000-0000-000059070000}"/>
    <cellStyle name="20 % - Markeringsfarve1 2 4 2 2 4 3 2" xfId="10882" xr:uid="{00000000-0005-0000-0000-00005A070000}"/>
    <cellStyle name="20 % - Markeringsfarve1 2 4 2 2 4 3 2 2" xfId="24913" xr:uid="{00000000-0005-0000-0000-00005B070000}"/>
    <cellStyle name="20 % - Markeringsfarve1 2 4 2 2 4 3 3" xfId="20959" xr:uid="{00000000-0005-0000-0000-00005C070000}"/>
    <cellStyle name="20 % - Markeringsfarve1 2 4 2 2 4 4" xfId="479" xr:uid="{00000000-0005-0000-0000-00005D070000}"/>
    <cellStyle name="20 % - Markeringsfarve1 2 4 2 2 4 4 2" xfId="10883" xr:uid="{00000000-0005-0000-0000-00005E070000}"/>
    <cellStyle name="20 % - Markeringsfarve1 2 4 2 2 4 4 2 2" xfId="24914" xr:uid="{00000000-0005-0000-0000-00005F070000}"/>
    <cellStyle name="20 % - Markeringsfarve1 2 4 2 2 4 4 3" xfId="20960" xr:uid="{00000000-0005-0000-0000-000060070000}"/>
    <cellStyle name="20 % - Markeringsfarve1 2 4 2 2 4 5" xfId="480" xr:uid="{00000000-0005-0000-0000-000061070000}"/>
    <cellStyle name="20 % - Markeringsfarve1 2 4 2 2 4 5 2" xfId="10884" xr:uid="{00000000-0005-0000-0000-000062070000}"/>
    <cellStyle name="20 % - Markeringsfarve1 2 4 2 2 4 5 2 2" xfId="24915" xr:uid="{00000000-0005-0000-0000-000063070000}"/>
    <cellStyle name="20 % - Markeringsfarve1 2 4 2 2 4 5 3" xfId="20961" xr:uid="{00000000-0005-0000-0000-000064070000}"/>
    <cellStyle name="20 % - Markeringsfarve1 2 4 2 2 4 6" xfId="481" xr:uid="{00000000-0005-0000-0000-000065070000}"/>
    <cellStyle name="20 % - Markeringsfarve1 2 4 2 2 4 6 2" xfId="10885" xr:uid="{00000000-0005-0000-0000-000066070000}"/>
    <cellStyle name="20 % - Markeringsfarve1 2 4 2 2 4 6 2 2" xfId="24916" xr:uid="{00000000-0005-0000-0000-000067070000}"/>
    <cellStyle name="20 % - Markeringsfarve1 2 4 2 2 4 6 3" xfId="20962" xr:uid="{00000000-0005-0000-0000-000068070000}"/>
    <cellStyle name="20 % - Markeringsfarve1 2 4 2 2 4 7" xfId="10880" xr:uid="{00000000-0005-0000-0000-000069070000}"/>
    <cellStyle name="20 % - Markeringsfarve1 2 4 2 2 4 7 2" xfId="24911" xr:uid="{00000000-0005-0000-0000-00006A070000}"/>
    <cellStyle name="20 % - Markeringsfarve1 2 4 2 2 4 8" xfId="20957" xr:uid="{00000000-0005-0000-0000-00006B070000}"/>
    <cellStyle name="20 % - Markeringsfarve1 2 4 2 2 5" xfId="482" xr:uid="{00000000-0005-0000-0000-00006C070000}"/>
    <cellStyle name="20 % - Markeringsfarve1 2 4 2 2 5 2" xfId="10886" xr:uid="{00000000-0005-0000-0000-00006D070000}"/>
    <cellStyle name="20 % - Markeringsfarve1 2 4 2 2 5 2 2" xfId="24917" xr:uid="{00000000-0005-0000-0000-00006E070000}"/>
    <cellStyle name="20 % - Markeringsfarve1 2 4 2 2 5 3" xfId="20963" xr:uid="{00000000-0005-0000-0000-00006F070000}"/>
    <cellStyle name="20 % - Markeringsfarve1 2 4 2 2 6" xfId="483" xr:uid="{00000000-0005-0000-0000-000070070000}"/>
    <cellStyle name="20 % - Markeringsfarve1 2 4 2 2 6 2" xfId="10887" xr:uid="{00000000-0005-0000-0000-000071070000}"/>
    <cellStyle name="20 % - Markeringsfarve1 2 4 2 2 6 2 2" xfId="24918" xr:uid="{00000000-0005-0000-0000-000072070000}"/>
    <cellStyle name="20 % - Markeringsfarve1 2 4 2 2 6 3" xfId="20964" xr:uid="{00000000-0005-0000-0000-000073070000}"/>
    <cellStyle name="20 % - Markeringsfarve1 2 4 2 2 7" xfId="484" xr:uid="{00000000-0005-0000-0000-000074070000}"/>
    <cellStyle name="20 % - Markeringsfarve1 2 4 2 2 7 2" xfId="10888" xr:uid="{00000000-0005-0000-0000-000075070000}"/>
    <cellStyle name="20 % - Markeringsfarve1 2 4 2 2 7 2 2" xfId="24919" xr:uid="{00000000-0005-0000-0000-000076070000}"/>
    <cellStyle name="20 % - Markeringsfarve1 2 4 2 2 7 3" xfId="20965" xr:uid="{00000000-0005-0000-0000-000077070000}"/>
    <cellStyle name="20 % - Markeringsfarve1 2 4 2 2 8" xfId="485" xr:uid="{00000000-0005-0000-0000-000078070000}"/>
    <cellStyle name="20 % - Markeringsfarve1 2 4 2 2 8 2" xfId="10889" xr:uid="{00000000-0005-0000-0000-000079070000}"/>
    <cellStyle name="20 % - Markeringsfarve1 2 4 2 2 8 2 2" xfId="24920" xr:uid="{00000000-0005-0000-0000-00007A070000}"/>
    <cellStyle name="20 % - Markeringsfarve1 2 4 2 2 8 3" xfId="20966" xr:uid="{00000000-0005-0000-0000-00007B070000}"/>
    <cellStyle name="20 % - Markeringsfarve1 2 4 2 2 9" xfId="486" xr:uid="{00000000-0005-0000-0000-00007C070000}"/>
    <cellStyle name="20 % - Markeringsfarve1 2 4 2 2 9 2" xfId="10890" xr:uid="{00000000-0005-0000-0000-00007D070000}"/>
    <cellStyle name="20 % - Markeringsfarve1 2 4 2 2 9 2 2" xfId="24921" xr:uid="{00000000-0005-0000-0000-00007E070000}"/>
    <cellStyle name="20 % - Markeringsfarve1 2 4 2 2 9 3" xfId="20967" xr:uid="{00000000-0005-0000-0000-00007F070000}"/>
    <cellStyle name="20 % - Markeringsfarve1 2 4 2 3" xfId="487" xr:uid="{00000000-0005-0000-0000-000080070000}"/>
    <cellStyle name="20 % - Markeringsfarve1 2 4 2 3 2" xfId="488" xr:uid="{00000000-0005-0000-0000-000081070000}"/>
    <cellStyle name="20 % - Markeringsfarve1 2 4 2 3 2 2" xfId="10892" xr:uid="{00000000-0005-0000-0000-000082070000}"/>
    <cellStyle name="20 % - Markeringsfarve1 2 4 2 3 2 2 2" xfId="24923" xr:uid="{00000000-0005-0000-0000-000083070000}"/>
    <cellStyle name="20 % - Markeringsfarve1 2 4 2 3 2 3" xfId="20969" xr:uid="{00000000-0005-0000-0000-000084070000}"/>
    <cellStyle name="20 % - Markeringsfarve1 2 4 2 3 3" xfId="489" xr:uid="{00000000-0005-0000-0000-000085070000}"/>
    <cellStyle name="20 % - Markeringsfarve1 2 4 2 3 3 2" xfId="10893" xr:uid="{00000000-0005-0000-0000-000086070000}"/>
    <cellStyle name="20 % - Markeringsfarve1 2 4 2 3 3 2 2" xfId="24924" xr:uid="{00000000-0005-0000-0000-000087070000}"/>
    <cellStyle name="20 % - Markeringsfarve1 2 4 2 3 3 3" xfId="20970" xr:uid="{00000000-0005-0000-0000-000088070000}"/>
    <cellStyle name="20 % - Markeringsfarve1 2 4 2 3 4" xfId="490" xr:uid="{00000000-0005-0000-0000-000089070000}"/>
    <cellStyle name="20 % - Markeringsfarve1 2 4 2 3 4 2" xfId="10894" xr:uid="{00000000-0005-0000-0000-00008A070000}"/>
    <cellStyle name="20 % - Markeringsfarve1 2 4 2 3 4 2 2" xfId="24925" xr:uid="{00000000-0005-0000-0000-00008B070000}"/>
    <cellStyle name="20 % - Markeringsfarve1 2 4 2 3 4 3" xfId="20971" xr:uid="{00000000-0005-0000-0000-00008C070000}"/>
    <cellStyle name="20 % - Markeringsfarve1 2 4 2 3 5" xfId="491" xr:uid="{00000000-0005-0000-0000-00008D070000}"/>
    <cellStyle name="20 % - Markeringsfarve1 2 4 2 3 5 2" xfId="10895" xr:uid="{00000000-0005-0000-0000-00008E070000}"/>
    <cellStyle name="20 % - Markeringsfarve1 2 4 2 3 5 2 2" xfId="24926" xr:uid="{00000000-0005-0000-0000-00008F070000}"/>
    <cellStyle name="20 % - Markeringsfarve1 2 4 2 3 5 3" xfId="20972" xr:uid="{00000000-0005-0000-0000-000090070000}"/>
    <cellStyle name="20 % - Markeringsfarve1 2 4 2 3 6" xfId="492" xr:uid="{00000000-0005-0000-0000-000091070000}"/>
    <cellStyle name="20 % - Markeringsfarve1 2 4 2 3 6 2" xfId="10896" xr:uid="{00000000-0005-0000-0000-000092070000}"/>
    <cellStyle name="20 % - Markeringsfarve1 2 4 2 3 6 2 2" xfId="24927" xr:uid="{00000000-0005-0000-0000-000093070000}"/>
    <cellStyle name="20 % - Markeringsfarve1 2 4 2 3 6 3" xfId="20973" xr:uid="{00000000-0005-0000-0000-000094070000}"/>
    <cellStyle name="20 % - Markeringsfarve1 2 4 2 3 7" xfId="10891" xr:uid="{00000000-0005-0000-0000-000095070000}"/>
    <cellStyle name="20 % - Markeringsfarve1 2 4 2 3 7 2" xfId="24922" xr:uid="{00000000-0005-0000-0000-000096070000}"/>
    <cellStyle name="20 % - Markeringsfarve1 2 4 2 3 8" xfId="20968" xr:uid="{00000000-0005-0000-0000-000097070000}"/>
    <cellStyle name="20 % - Markeringsfarve1 2 4 2 4" xfId="493" xr:uid="{00000000-0005-0000-0000-000098070000}"/>
    <cellStyle name="20 % - Markeringsfarve1 2 4 2 4 2" xfId="494" xr:uid="{00000000-0005-0000-0000-000099070000}"/>
    <cellStyle name="20 % - Markeringsfarve1 2 4 2 4 2 2" xfId="10898" xr:uid="{00000000-0005-0000-0000-00009A070000}"/>
    <cellStyle name="20 % - Markeringsfarve1 2 4 2 4 2 2 2" xfId="24929" xr:uid="{00000000-0005-0000-0000-00009B070000}"/>
    <cellStyle name="20 % - Markeringsfarve1 2 4 2 4 2 3" xfId="20975" xr:uid="{00000000-0005-0000-0000-00009C070000}"/>
    <cellStyle name="20 % - Markeringsfarve1 2 4 2 4 3" xfId="495" xr:uid="{00000000-0005-0000-0000-00009D070000}"/>
    <cellStyle name="20 % - Markeringsfarve1 2 4 2 4 3 2" xfId="10899" xr:uid="{00000000-0005-0000-0000-00009E070000}"/>
    <cellStyle name="20 % - Markeringsfarve1 2 4 2 4 3 2 2" xfId="24930" xr:uid="{00000000-0005-0000-0000-00009F070000}"/>
    <cellStyle name="20 % - Markeringsfarve1 2 4 2 4 3 3" xfId="20976" xr:uid="{00000000-0005-0000-0000-0000A0070000}"/>
    <cellStyle name="20 % - Markeringsfarve1 2 4 2 4 4" xfId="496" xr:uid="{00000000-0005-0000-0000-0000A1070000}"/>
    <cellStyle name="20 % - Markeringsfarve1 2 4 2 4 4 2" xfId="10900" xr:uid="{00000000-0005-0000-0000-0000A2070000}"/>
    <cellStyle name="20 % - Markeringsfarve1 2 4 2 4 4 2 2" xfId="24931" xr:uid="{00000000-0005-0000-0000-0000A3070000}"/>
    <cellStyle name="20 % - Markeringsfarve1 2 4 2 4 4 3" xfId="20977" xr:uid="{00000000-0005-0000-0000-0000A4070000}"/>
    <cellStyle name="20 % - Markeringsfarve1 2 4 2 4 5" xfId="497" xr:uid="{00000000-0005-0000-0000-0000A5070000}"/>
    <cellStyle name="20 % - Markeringsfarve1 2 4 2 4 5 2" xfId="10901" xr:uid="{00000000-0005-0000-0000-0000A6070000}"/>
    <cellStyle name="20 % - Markeringsfarve1 2 4 2 4 5 2 2" xfId="24932" xr:uid="{00000000-0005-0000-0000-0000A7070000}"/>
    <cellStyle name="20 % - Markeringsfarve1 2 4 2 4 5 3" xfId="20978" xr:uid="{00000000-0005-0000-0000-0000A8070000}"/>
    <cellStyle name="20 % - Markeringsfarve1 2 4 2 4 6" xfId="498" xr:uid="{00000000-0005-0000-0000-0000A9070000}"/>
    <cellStyle name="20 % - Markeringsfarve1 2 4 2 4 6 2" xfId="10902" xr:uid="{00000000-0005-0000-0000-0000AA070000}"/>
    <cellStyle name="20 % - Markeringsfarve1 2 4 2 4 6 2 2" xfId="24933" xr:uid="{00000000-0005-0000-0000-0000AB070000}"/>
    <cellStyle name="20 % - Markeringsfarve1 2 4 2 4 6 3" xfId="20979" xr:uid="{00000000-0005-0000-0000-0000AC070000}"/>
    <cellStyle name="20 % - Markeringsfarve1 2 4 2 4 7" xfId="10897" xr:uid="{00000000-0005-0000-0000-0000AD070000}"/>
    <cellStyle name="20 % - Markeringsfarve1 2 4 2 4 7 2" xfId="24928" xr:uid="{00000000-0005-0000-0000-0000AE070000}"/>
    <cellStyle name="20 % - Markeringsfarve1 2 4 2 4 8" xfId="20974" xr:uid="{00000000-0005-0000-0000-0000AF070000}"/>
    <cellStyle name="20 % - Markeringsfarve1 2 4 2 5" xfId="499" xr:uid="{00000000-0005-0000-0000-0000B0070000}"/>
    <cellStyle name="20 % - Markeringsfarve1 2 4 2 5 2" xfId="500" xr:uid="{00000000-0005-0000-0000-0000B1070000}"/>
    <cellStyle name="20 % - Markeringsfarve1 2 4 2 5 2 2" xfId="10904" xr:uid="{00000000-0005-0000-0000-0000B2070000}"/>
    <cellStyle name="20 % - Markeringsfarve1 2 4 2 5 2 2 2" xfId="24935" xr:uid="{00000000-0005-0000-0000-0000B3070000}"/>
    <cellStyle name="20 % - Markeringsfarve1 2 4 2 5 2 3" xfId="20981" xr:uid="{00000000-0005-0000-0000-0000B4070000}"/>
    <cellStyle name="20 % - Markeringsfarve1 2 4 2 5 3" xfId="501" xr:uid="{00000000-0005-0000-0000-0000B5070000}"/>
    <cellStyle name="20 % - Markeringsfarve1 2 4 2 5 3 2" xfId="10905" xr:uid="{00000000-0005-0000-0000-0000B6070000}"/>
    <cellStyle name="20 % - Markeringsfarve1 2 4 2 5 3 2 2" xfId="24936" xr:uid="{00000000-0005-0000-0000-0000B7070000}"/>
    <cellStyle name="20 % - Markeringsfarve1 2 4 2 5 3 3" xfId="20982" xr:uid="{00000000-0005-0000-0000-0000B8070000}"/>
    <cellStyle name="20 % - Markeringsfarve1 2 4 2 5 4" xfId="502" xr:uid="{00000000-0005-0000-0000-0000B9070000}"/>
    <cellStyle name="20 % - Markeringsfarve1 2 4 2 5 4 2" xfId="10906" xr:uid="{00000000-0005-0000-0000-0000BA070000}"/>
    <cellStyle name="20 % - Markeringsfarve1 2 4 2 5 4 2 2" xfId="24937" xr:uid="{00000000-0005-0000-0000-0000BB070000}"/>
    <cellStyle name="20 % - Markeringsfarve1 2 4 2 5 4 3" xfId="20983" xr:uid="{00000000-0005-0000-0000-0000BC070000}"/>
    <cellStyle name="20 % - Markeringsfarve1 2 4 2 5 5" xfId="503" xr:uid="{00000000-0005-0000-0000-0000BD070000}"/>
    <cellStyle name="20 % - Markeringsfarve1 2 4 2 5 5 2" xfId="10907" xr:uid="{00000000-0005-0000-0000-0000BE070000}"/>
    <cellStyle name="20 % - Markeringsfarve1 2 4 2 5 5 2 2" xfId="24938" xr:uid="{00000000-0005-0000-0000-0000BF070000}"/>
    <cellStyle name="20 % - Markeringsfarve1 2 4 2 5 5 3" xfId="20984" xr:uid="{00000000-0005-0000-0000-0000C0070000}"/>
    <cellStyle name="20 % - Markeringsfarve1 2 4 2 5 6" xfId="504" xr:uid="{00000000-0005-0000-0000-0000C1070000}"/>
    <cellStyle name="20 % - Markeringsfarve1 2 4 2 5 6 2" xfId="10908" xr:uid="{00000000-0005-0000-0000-0000C2070000}"/>
    <cellStyle name="20 % - Markeringsfarve1 2 4 2 5 6 2 2" xfId="24939" xr:uid="{00000000-0005-0000-0000-0000C3070000}"/>
    <cellStyle name="20 % - Markeringsfarve1 2 4 2 5 6 3" xfId="20985" xr:uid="{00000000-0005-0000-0000-0000C4070000}"/>
    <cellStyle name="20 % - Markeringsfarve1 2 4 2 5 7" xfId="10903" xr:uid="{00000000-0005-0000-0000-0000C5070000}"/>
    <cellStyle name="20 % - Markeringsfarve1 2 4 2 5 7 2" xfId="24934" xr:uid="{00000000-0005-0000-0000-0000C6070000}"/>
    <cellStyle name="20 % - Markeringsfarve1 2 4 2 5 8" xfId="20980" xr:uid="{00000000-0005-0000-0000-0000C7070000}"/>
    <cellStyle name="20 % - Markeringsfarve1 2 4 2 6" xfId="505" xr:uid="{00000000-0005-0000-0000-0000C8070000}"/>
    <cellStyle name="20 % - Markeringsfarve1 2 4 2 6 2" xfId="10909" xr:uid="{00000000-0005-0000-0000-0000C9070000}"/>
    <cellStyle name="20 % - Markeringsfarve1 2 4 2 6 2 2" xfId="24940" xr:uid="{00000000-0005-0000-0000-0000CA070000}"/>
    <cellStyle name="20 % - Markeringsfarve1 2 4 2 6 3" xfId="20986" xr:uid="{00000000-0005-0000-0000-0000CB070000}"/>
    <cellStyle name="20 % - Markeringsfarve1 2 4 2 7" xfId="506" xr:uid="{00000000-0005-0000-0000-0000CC070000}"/>
    <cellStyle name="20 % - Markeringsfarve1 2 4 2 7 2" xfId="10910" xr:uid="{00000000-0005-0000-0000-0000CD070000}"/>
    <cellStyle name="20 % - Markeringsfarve1 2 4 2 7 2 2" xfId="24941" xr:uid="{00000000-0005-0000-0000-0000CE070000}"/>
    <cellStyle name="20 % - Markeringsfarve1 2 4 2 7 3" xfId="20987" xr:uid="{00000000-0005-0000-0000-0000CF070000}"/>
    <cellStyle name="20 % - Markeringsfarve1 2 4 2 8" xfId="507" xr:uid="{00000000-0005-0000-0000-0000D0070000}"/>
    <cellStyle name="20 % - Markeringsfarve1 2 4 2 8 2" xfId="10911" xr:uid="{00000000-0005-0000-0000-0000D1070000}"/>
    <cellStyle name="20 % - Markeringsfarve1 2 4 2 8 2 2" xfId="24942" xr:uid="{00000000-0005-0000-0000-0000D2070000}"/>
    <cellStyle name="20 % - Markeringsfarve1 2 4 2 8 3" xfId="20988" xr:uid="{00000000-0005-0000-0000-0000D3070000}"/>
    <cellStyle name="20 % - Markeringsfarve1 2 4 2 9" xfId="508" xr:uid="{00000000-0005-0000-0000-0000D4070000}"/>
    <cellStyle name="20 % - Markeringsfarve1 2 4 2 9 2" xfId="10912" xr:uid="{00000000-0005-0000-0000-0000D5070000}"/>
    <cellStyle name="20 % - Markeringsfarve1 2 4 2 9 2 2" xfId="24943" xr:uid="{00000000-0005-0000-0000-0000D6070000}"/>
    <cellStyle name="20 % - Markeringsfarve1 2 4 2 9 3" xfId="20989" xr:uid="{00000000-0005-0000-0000-0000D7070000}"/>
    <cellStyle name="20 % - Markeringsfarve1 2 4 3" xfId="509" xr:uid="{00000000-0005-0000-0000-0000D8070000}"/>
    <cellStyle name="20 % - Markeringsfarve1 2 4 3 10" xfId="10913" xr:uid="{00000000-0005-0000-0000-0000D9070000}"/>
    <cellStyle name="20 % - Markeringsfarve1 2 4 3 10 2" xfId="24944" xr:uid="{00000000-0005-0000-0000-0000DA070000}"/>
    <cellStyle name="20 % - Markeringsfarve1 2 4 3 11" xfId="20990" xr:uid="{00000000-0005-0000-0000-0000DB070000}"/>
    <cellStyle name="20 % - Markeringsfarve1 2 4 3 2" xfId="510" xr:uid="{00000000-0005-0000-0000-0000DC070000}"/>
    <cellStyle name="20 % - Markeringsfarve1 2 4 3 2 2" xfId="511" xr:uid="{00000000-0005-0000-0000-0000DD070000}"/>
    <cellStyle name="20 % - Markeringsfarve1 2 4 3 2 2 2" xfId="10915" xr:uid="{00000000-0005-0000-0000-0000DE070000}"/>
    <cellStyle name="20 % - Markeringsfarve1 2 4 3 2 2 2 2" xfId="24946" xr:uid="{00000000-0005-0000-0000-0000DF070000}"/>
    <cellStyle name="20 % - Markeringsfarve1 2 4 3 2 2 3" xfId="20992" xr:uid="{00000000-0005-0000-0000-0000E0070000}"/>
    <cellStyle name="20 % - Markeringsfarve1 2 4 3 2 3" xfId="512" xr:uid="{00000000-0005-0000-0000-0000E1070000}"/>
    <cellStyle name="20 % - Markeringsfarve1 2 4 3 2 3 2" xfId="10916" xr:uid="{00000000-0005-0000-0000-0000E2070000}"/>
    <cellStyle name="20 % - Markeringsfarve1 2 4 3 2 3 2 2" xfId="24947" xr:uid="{00000000-0005-0000-0000-0000E3070000}"/>
    <cellStyle name="20 % - Markeringsfarve1 2 4 3 2 3 3" xfId="20993" xr:uid="{00000000-0005-0000-0000-0000E4070000}"/>
    <cellStyle name="20 % - Markeringsfarve1 2 4 3 2 4" xfId="513" xr:uid="{00000000-0005-0000-0000-0000E5070000}"/>
    <cellStyle name="20 % - Markeringsfarve1 2 4 3 2 4 2" xfId="10917" xr:uid="{00000000-0005-0000-0000-0000E6070000}"/>
    <cellStyle name="20 % - Markeringsfarve1 2 4 3 2 4 2 2" xfId="24948" xr:uid="{00000000-0005-0000-0000-0000E7070000}"/>
    <cellStyle name="20 % - Markeringsfarve1 2 4 3 2 4 3" xfId="20994" xr:uid="{00000000-0005-0000-0000-0000E8070000}"/>
    <cellStyle name="20 % - Markeringsfarve1 2 4 3 2 5" xfId="514" xr:uid="{00000000-0005-0000-0000-0000E9070000}"/>
    <cellStyle name="20 % - Markeringsfarve1 2 4 3 2 5 2" xfId="10918" xr:uid="{00000000-0005-0000-0000-0000EA070000}"/>
    <cellStyle name="20 % - Markeringsfarve1 2 4 3 2 5 2 2" xfId="24949" xr:uid="{00000000-0005-0000-0000-0000EB070000}"/>
    <cellStyle name="20 % - Markeringsfarve1 2 4 3 2 5 3" xfId="20995" xr:uid="{00000000-0005-0000-0000-0000EC070000}"/>
    <cellStyle name="20 % - Markeringsfarve1 2 4 3 2 6" xfId="515" xr:uid="{00000000-0005-0000-0000-0000ED070000}"/>
    <cellStyle name="20 % - Markeringsfarve1 2 4 3 2 6 2" xfId="10919" xr:uid="{00000000-0005-0000-0000-0000EE070000}"/>
    <cellStyle name="20 % - Markeringsfarve1 2 4 3 2 6 2 2" xfId="24950" xr:uid="{00000000-0005-0000-0000-0000EF070000}"/>
    <cellStyle name="20 % - Markeringsfarve1 2 4 3 2 6 3" xfId="20996" xr:uid="{00000000-0005-0000-0000-0000F0070000}"/>
    <cellStyle name="20 % - Markeringsfarve1 2 4 3 2 7" xfId="10914" xr:uid="{00000000-0005-0000-0000-0000F1070000}"/>
    <cellStyle name="20 % - Markeringsfarve1 2 4 3 2 7 2" xfId="24945" xr:uid="{00000000-0005-0000-0000-0000F2070000}"/>
    <cellStyle name="20 % - Markeringsfarve1 2 4 3 2 8" xfId="20991" xr:uid="{00000000-0005-0000-0000-0000F3070000}"/>
    <cellStyle name="20 % - Markeringsfarve1 2 4 3 3" xfId="516" xr:uid="{00000000-0005-0000-0000-0000F4070000}"/>
    <cellStyle name="20 % - Markeringsfarve1 2 4 3 3 2" xfId="517" xr:uid="{00000000-0005-0000-0000-0000F5070000}"/>
    <cellStyle name="20 % - Markeringsfarve1 2 4 3 3 2 2" xfId="10921" xr:uid="{00000000-0005-0000-0000-0000F6070000}"/>
    <cellStyle name="20 % - Markeringsfarve1 2 4 3 3 2 2 2" xfId="24952" xr:uid="{00000000-0005-0000-0000-0000F7070000}"/>
    <cellStyle name="20 % - Markeringsfarve1 2 4 3 3 2 3" xfId="20998" xr:uid="{00000000-0005-0000-0000-0000F8070000}"/>
    <cellStyle name="20 % - Markeringsfarve1 2 4 3 3 3" xfId="518" xr:uid="{00000000-0005-0000-0000-0000F9070000}"/>
    <cellStyle name="20 % - Markeringsfarve1 2 4 3 3 3 2" xfId="10922" xr:uid="{00000000-0005-0000-0000-0000FA070000}"/>
    <cellStyle name="20 % - Markeringsfarve1 2 4 3 3 3 2 2" xfId="24953" xr:uid="{00000000-0005-0000-0000-0000FB070000}"/>
    <cellStyle name="20 % - Markeringsfarve1 2 4 3 3 3 3" xfId="20999" xr:uid="{00000000-0005-0000-0000-0000FC070000}"/>
    <cellStyle name="20 % - Markeringsfarve1 2 4 3 3 4" xfId="519" xr:uid="{00000000-0005-0000-0000-0000FD070000}"/>
    <cellStyle name="20 % - Markeringsfarve1 2 4 3 3 4 2" xfId="10923" xr:uid="{00000000-0005-0000-0000-0000FE070000}"/>
    <cellStyle name="20 % - Markeringsfarve1 2 4 3 3 4 2 2" xfId="24954" xr:uid="{00000000-0005-0000-0000-0000FF070000}"/>
    <cellStyle name="20 % - Markeringsfarve1 2 4 3 3 4 3" xfId="21000" xr:uid="{00000000-0005-0000-0000-000000080000}"/>
    <cellStyle name="20 % - Markeringsfarve1 2 4 3 3 5" xfId="520" xr:uid="{00000000-0005-0000-0000-000001080000}"/>
    <cellStyle name="20 % - Markeringsfarve1 2 4 3 3 5 2" xfId="10924" xr:uid="{00000000-0005-0000-0000-000002080000}"/>
    <cellStyle name="20 % - Markeringsfarve1 2 4 3 3 5 2 2" xfId="24955" xr:uid="{00000000-0005-0000-0000-000003080000}"/>
    <cellStyle name="20 % - Markeringsfarve1 2 4 3 3 5 3" xfId="21001" xr:uid="{00000000-0005-0000-0000-000004080000}"/>
    <cellStyle name="20 % - Markeringsfarve1 2 4 3 3 6" xfId="521" xr:uid="{00000000-0005-0000-0000-000005080000}"/>
    <cellStyle name="20 % - Markeringsfarve1 2 4 3 3 6 2" xfId="10925" xr:uid="{00000000-0005-0000-0000-000006080000}"/>
    <cellStyle name="20 % - Markeringsfarve1 2 4 3 3 6 2 2" xfId="24956" xr:uid="{00000000-0005-0000-0000-000007080000}"/>
    <cellStyle name="20 % - Markeringsfarve1 2 4 3 3 6 3" xfId="21002" xr:uid="{00000000-0005-0000-0000-000008080000}"/>
    <cellStyle name="20 % - Markeringsfarve1 2 4 3 3 7" xfId="10920" xr:uid="{00000000-0005-0000-0000-000009080000}"/>
    <cellStyle name="20 % - Markeringsfarve1 2 4 3 3 7 2" xfId="24951" xr:uid="{00000000-0005-0000-0000-00000A080000}"/>
    <cellStyle name="20 % - Markeringsfarve1 2 4 3 3 8" xfId="20997" xr:uid="{00000000-0005-0000-0000-00000B080000}"/>
    <cellStyle name="20 % - Markeringsfarve1 2 4 3 4" xfId="522" xr:uid="{00000000-0005-0000-0000-00000C080000}"/>
    <cellStyle name="20 % - Markeringsfarve1 2 4 3 4 2" xfId="523" xr:uid="{00000000-0005-0000-0000-00000D080000}"/>
    <cellStyle name="20 % - Markeringsfarve1 2 4 3 4 2 2" xfId="10927" xr:uid="{00000000-0005-0000-0000-00000E080000}"/>
    <cellStyle name="20 % - Markeringsfarve1 2 4 3 4 2 2 2" xfId="24958" xr:uid="{00000000-0005-0000-0000-00000F080000}"/>
    <cellStyle name="20 % - Markeringsfarve1 2 4 3 4 2 3" xfId="21004" xr:uid="{00000000-0005-0000-0000-000010080000}"/>
    <cellStyle name="20 % - Markeringsfarve1 2 4 3 4 3" xfId="524" xr:uid="{00000000-0005-0000-0000-000011080000}"/>
    <cellStyle name="20 % - Markeringsfarve1 2 4 3 4 3 2" xfId="10928" xr:uid="{00000000-0005-0000-0000-000012080000}"/>
    <cellStyle name="20 % - Markeringsfarve1 2 4 3 4 3 2 2" xfId="24959" xr:uid="{00000000-0005-0000-0000-000013080000}"/>
    <cellStyle name="20 % - Markeringsfarve1 2 4 3 4 3 3" xfId="21005" xr:uid="{00000000-0005-0000-0000-000014080000}"/>
    <cellStyle name="20 % - Markeringsfarve1 2 4 3 4 4" xfId="525" xr:uid="{00000000-0005-0000-0000-000015080000}"/>
    <cellStyle name="20 % - Markeringsfarve1 2 4 3 4 4 2" xfId="10929" xr:uid="{00000000-0005-0000-0000-000016080000}"/>
    <cellStyle name="20 % - Markeringsfarve1 2 4 3 4 4 2 2" xfId="24960" xr:uid="{00000000-0005-0000-0000-000017080000}"/>
    <cellStyle name="20 % - Markeringsfarve1 2 4 3 4 4 3" xfId="21006" xr:uid="{00000000-0005-0000-0000-000018080000}"/>
    <cellStyle name="20 % - Markeringsfarve1 2 4 3 4 5" xfId="526" xr:uid="{00000000-0005-0000-0000-000019080000}"/>
    <cellStyle name="20 % - Markeringsfarve1 2 4 3 4 5 2" xfId="10930" xr:uid="{00000000-0005-0000-0000-00001A080000}"/>
    <cellStyle name="20 % - Markeringsfarve1 2 4 3 4 5 2 2" xfId="24961" xr:uid="{00000000-0005-0000-0000-00001B080000}"/>
    <cellStyle name="20 % - Markeringsfarve1 2 4 3 4 5 3" xfId="21007" xr:uid="{00000000-0005-0000-0000-00001C080000}"/>
    <cellStyle name="20 % - Markeringsfarve1 2 4 3 4 6" xfId="527" xr:uid="{00000000-0005-0000-0000-00001D080000}"/>
    <cellStyle name="20 % - Markeringsfarve1 2 4 3 4 6 2" xfId="10931" xr:uid="{00000000-0005-0000-0000-00001E080000}"/>
    <cellStyle name="20 % - Markeringsfarve1 2 4 3 4 6 2 2" xfId="24962" xr:uid="{00000000-0005-0000-0000-00001F080000}"/>
    <cellStyle name="20 % - Markeringsfarve1 2 4 3 4 6 3" xfId="21008" xr:uid="{00000000-0005-0000-0000-000020080000}"/>
    <cellStyle name="20 % - Markeringsfarve1 2 4 3 4 7" xfId="10926" xr:uid="{00000000-0005-0000-0000-000021080000}"/>
    <cellStyle name="20 % - Markeringsfarve1 2 4 3 4 7 2" xfId="24957" xr:uid="{00000000-0005-0000-0000-000022080000}"/>
    <cellStyle name="20 % - Markeringsfarve1 2 4 3 4 8" xfId="21003" xr:uid="{00000000-0005-0000-0000-000023080000}"/>
    <cellStyle name="20 % - Markeringsfarve1 2 4 3 5" xfId="528" xr:uid="{00000000-0005-0000-0000-000024080000}"/>
    <cellStyle name="20 % - Markeringsfarve1 2 4 3 5 2" xfId="10932" xr:uid="{00000000-0005-0000-0000-000025080000}"/>
    <cellStyle name="20 % - Markeringsfarve1 2 4 3 5 2 2" xfId="24963" xr:uid="{00000000-0005-0000-0000-000026080000}"/>
    <cellStyle name="20 % - Markeringsfarve1 2 4 3 5 3" xfId="21009" xr:uid="{00000000-0005-0000-0000-000027080000}"/>
    <cellStyle name="20 % - Markeringsfarve1 2 4 3 6" xfId="529" xr:uid="{00000000-0005-0000-0000-000028080000}"/>
    <cellStyle name="20 % - Markeringsfarve1 2 4 3 6 2" xfId="10933" xr:uid="{00000000-0005-0000-0000-000029080000}"/>
    <cellStyle name="20 % - Markeringsfarve1 2 4 3 6 2 2" xfId="24964" xr:uid="{00000000-0005-0000-0000-00002A080000}"/>
    <cellStyle name="20 % - Markeringsfarve1 2 4 3 6 3" xfId="21010" xr:uid="{00000000-0005-0000-0000-00002B080000}"/>
    <cellStyle name="20 % - Markeringsfarve1 2 4 3 7" xfId="530" xr:uid="{00000000-0005-0000-0000-00002C080000}"/>
    <cellStyle name="20 % - Markeringsfarve1 2 4 3 7 2" xfId="10934" xr:uid="{00000000-0005-0000-0000-00002D080000}"/>
    <cellStyle name="20 % - Markeringsfarve1 2 4 3 7 2 2" xfId="24965" xr:uid="{00000000-0005-0000-0000-00002E080000}"/>
    <cellStyle name="20 % - Markeringsfarve1 2 4 3 7 3" xfId="21011" xr:uid="{00000000-0005-0000-0000-00002F080000}"/>
    <cellStyle name="20 % - Markeringsfarve1 2 4 3 8" xfId="531" xr:uid="{00000000-0005-0000-0000-000030080000}"/>
    <cellStyle name="20 % - Markeringsfarve1 2 4 3 8 2" xfId="10935" xr:uid="{00000000-0005-0000-0000-000031080000}"/>
    <cellStyle name="20 % - Markeringsfarve1 2 4 3 8 2 2" xfId="24966" xr:uid="{00000000-0005-0000-0000-000032080000}"/>
    <cellStyle name="20 % - Markeringsfarve1 2 4 3 8 3" xfId="21012" xr:uid="{00000000-0005-0000-0000-000033080000}"/>
    <cellStyle name="20 % - Markeringsfarve1 2 4 3 9" xfId="532" xr:uid="{00000000-0005-0000-0000-000034080000}"/>
    <cellStyle name="20 % - Markeringsfarve1 2 4 3 9 2" xfId="10936" xr:uid="{00000000-0005-0000-0000-000035080000}"/>
    <cellStyle name="20 % - Markeringsfarve1 2 4 3 9 2 2" xfId="24967" xr:uid="{00000000-0005-0000-0000-000036080000}"/>
    <cellStyle name="20 % - Markeringsfarve1 2 4 3 9 3" xfId="21013" xr:uid="{00000000-0005-0000-0000-000037080000}"/>
    <cellStyle name="20 % - Markeringsfarve1 2 4 4" xfId="533" xr:uid="{00000000-0005-0000-0000-000038080000}"/>
    <cellStyle name="20 % - Markeringsfarve1 2 4 4 2" xfId="534" xr:uid="{00000000-0005-0000-0000-000039080000}"/>
    <cellStyle name="20 % - Markeringsfarve1 2 4 4 2 2" xfId="10938" xr:uid="{00000000-0005-0000-0000-00003A080000}"/>
    <cellStyle name="20 % - Markeringsfarve1 2 4 4 2 2 2" xfId="24969" xr:uid="{00000000-0005-0000-0000-00003B080000}"/>
    <cellStyle name="20 % - Markeringsfarve1 2 4 4 2 3" xfId="21015" xr:uid="{00000000-0005-0000-0000-00003C080000}"/>
    <cellStyle name="20 % - Markeringsfarve1 2 4 4 3" xfId="535" xr:uid="{00000000-0005-0000-0000-00003D080000}"/>
    <cellStyle name="20 % - Markeringsfarve1 2 4 4 3 2" xfId="10939" xr:uid="{00000000-0005-0000-0000-00003E080000}"/>
    <cellStyle name="20 % - Markeringsfarve1 2 4 4 3 2 2" xfId="24970" xr:uid="{00000000-0005-0000-0000-00003F080000}"/>
    <cellStyle name="20 % - Markeringsfarve1 2 4 4 3 3" xfId="21016" xr:uid="{00000000-0005-0000-0000-000040080000}"/>
    <cellStyle name="20 % - Markeringsfarve1 2 4 4 4" xfId="536" xr:uid="{00000000-0005-0000-0000-000041080000}"/>
    <cellStyle name="20 % - Markeringsfarve1 2 4 4 4 2" xfId="10940" xr:uid="{00000000-0005-0000-0000-000042080000}"/>
    <cellStyle name="20 % - Markeringsfarve1 2 4 4 4 2 2" xfId="24971" xr:uid="{00000000-0005-0000-0000-000043080000}"/>
    <cellStyle name="20 % - Markeringsfarve1 2 4 4 4 3" xfId="21017" xr:uid="{00000000-0005-0000-0000-000044080000}"/>
    <cellStyle name="20 % - Markeringsfarve1 2 4 4 5" xfId="537" xr:uid="{00000000-0005-0000-0000-000045080000}"/>
    <cellStyle name="20 % - Markeringsfarve1 2 4 4 5 2" xfId="10941" xr:uid="{00000000-0005-0000-0000-000046080000}"/>
    <cellStyle name="20 % - Markeringsfarve1 2 4 4 5 2 2" xfId="24972" xr:uid="{00000000-0005-0000-0000-000047080000}"/>
    <cellStyle name="20 % - Markeringsfarve1 2 4 4 5 3" xfId="21018" xr:uid="{00000000-0005-0000-0000-000048080000}"/>
    <cellStyle name="20 % - Markeringsfarve1 2 4 4 6" xfId="538" xr:uid="{00000000-0005-0000-0000-000049080000}"/>
    <cellStyle name="20 % - Markeringsfarve1 2 4 4 6 2" xfId="10942" xr:uid="{00000000-0005-0000-0000-00004A080000}"/>
    <cellStyle name="20 % - Markeringsfarve1 2 4 4 6 2 2" xfId="24973" xr:uid="{00000000-0005-0000-0000-00004B080000}"/>
    <cellStyle name="20 % - Markeringsfarve1 2 4 4 6 3" xfId="21019" xr:uid="{00000000-0005-0000-0000-00004C080000}"/>
    <cellStyle name="20 % - Markeringsfarve1 2 4 4 7" xfId="10937" xr:uid="{00000000-0005-0000-0000-00004D080000}"/>
    <cellStyle name="20 % - Markeringsfarve1 2 4 4 7 2" xfId="24968" xr:uid="{00000000-0005-0000-0000-00004E080000}"/>
    <cellStyle name="20 % - Markeringsfarve1 2 4 4 8" xfId="21014" xr:uid="{00000000-0005-0000-0000-00004F080000}"/>
    <cellStyle name="20 % - Markeringsfarve1 2 4 5" xfId="539" xr:uid="{00000000-0005-0000-0000-000050080000}"/>
    <cellStyle name="20 % - Markeringsfarve1 2 4 5 2" xfId="540" xr:uid="{00000000-0005-0000-0000-000051080000}"/>
    <cellStyle name="20 % - Markeringsfarve1 2 4 5 2 2" xfId="10944" xr:uid="{00000000-0005-0000-0000-000052080000}"/>
    <cellStyle name="20 % - Markeringsfarve1 2 4 5 2 2 2" xfId="24975" xr:uid="{00000000-0005-0000-0000-000053080000}"/>
    <cellStyle name="20 % - Markeringsfarve1 2 4 5 2 3" xfId="21021" xr:uid="{00000000-0005-0000-0000-000054080000}"/>
    <cellStyle name="20 % - Markeringsfarve1 2 4 5 3" xfId="541" xr:uid="{00000000-0005-0000-0000-000055080000}"/>
    <cellStyle name="20 % - Markeringsfarve1 2 4 5 3 2" xfId="10945" xr:uid="{00000000-0005-0000-0000-000056080000}"/>
    <cellStyle name="20 % - Markeringsfarve1 2 4 5 3 2 2" xfId="24976" xr:uid="{00000000-0005-0000-0000-000057080000}"/>
    <cellStyle name="20 % - Markeringsfarve1 2 4 5 3 3" xfId="21022" xr:uid="{00000000-0005-0000-0000-000058080000}"/>
    <cellStyle name="20 % - Markeringsfarve1 2 4 5 4" xfId="542" xr:uid="{00000000-0005-0000-0000-000059080000}"/>
    <cellStyle name="20 % - Markeringsfarve1 2 4 5 4 2" xfId="10946" xr:uid="{00000000-0005-0000-0000-00005A080000}"/>
    <cellStyle name="20 % - Markeringsfarve1 2 4 5 4 2 2" xfId="24977" xr:uid="{00000000-0005-0000-0000-00005B080000}"/>
    <cellStyle name="20 % - Markeringsfarve1 2 4 5 4 3" xfId="21023" xr:uid="{00000000-0005-0000-0000-00005C080000}"/>
    <cellStyle name="20 % - Markeringsfarve1 2 4 5 5" xfId="543" xr:uid="{00000000-0005-0000-0000-00005D080000}"/>
    <cellStyle name="20 % - Markeringsfarve1 2 4 5 5 2" xfId="10947" xr:uid="{00000000-0005-0000-0000-00005E080000}"/>
    <cellStyle name="20 % - Markeringsfarve1 2 4 5 5 2 2" xfId="24978" xr:uid="{00000000-0005-0000-0000-00005F080000}"/>
    <cellStyle name="20 % - Markeringsfarve1 2 4 5 5 3" xfId="21024" xr:uid="{00000000-0005-0000-0000-000060080000}"/>
    <cellStyle name="20 % - Markeringsfarve1 2 4 5 6" xfId="544" xr:uid="{00000000-0005-0000-0000-000061080000}"/>
    <cellStyle name="20 % - Markeringsfarve1 2 4 5 6 2" xfId="10948" xr:uid="{00000000-0005-0000-0000-000062080000}"/>
    <cellStyle name="20 % - Markeringsfarve1 2 4 5 6 2 2" xfId="24979" xr:uid="{00000000-0005-0000-0000-000063080000}"/>
    <cellStyle name="20 % - Markeringsfarve1 2 4 5 6 3" xfId="21025" xr:uid="{00000000-0005-0000-0000-000064080000}"/>
    <cellStyle name="20 % - Markeringsfarve1 2 4 5 7" xfId="10943" xr:uid="{00000000-0005-0000-0000-000065080000}"/>
    <cellStyle name="20 % - Markeringsfarve1 2 4 5 7 2" xfId="24974" xr:uid="{00000000-0005-0000-0000-000066080000}"/>
    <cellStyle name="20 % - Markeringsfarve1 2 4 5 8" xfId="21020" xr:uid="{00000000-0005-0000-0000-000067080000}"/>
    <cellStyle name="20 % - Markeringsfarve1 2 4 6" xfId="545" xr:uid="{00000000-0005-0000-0000-000068080000}"/>
    <cellStyle name="20 % - Markeringsfarve1 2 4 6 2" xfId="546" xr:uid="{00000000-0005-0000-0000-000069080000}"/>
    <cellStyle name="20 % - Markeringsfarve1 2 4 6 2 2" xfId="10950" xr:uid="{00000000-0005-0000-0000-00006A080000}"/>
    <cellStyle name="20 % - Markeringsfarve1 2 4 6 2 2 2" xfId="24981" xr:uid="{00000000-0005-0000-0000-00006B080000}"/>
    <cellStyle name="20 % - Markeringsfarve1 2 4 6 2 3" xfId="21027" xr:uid="{00000000-0005-0000-0000-00006C080000}"/>
    <cellStyle name="20 % - Markeringsfarve1 2 4 6 3" xfId="547" xr:uid="{00000000-0005-0000-0000-00006D080000}"/>
    <cellStyle name="20 % - Markeringsfarve1 2 4 6 3 2" xfId="10951" xr:uid="{00000000-0005-0000-0000-00006E080000}"/>
    <cellStyle name="20 % - Markeringsfarve1 2 4 6 3 2 2" xfId="24982" xr:uid="{00000000-0005-0000-0000-00006F080000}"/>
    <cellStyle name="20 % - Markeringsfarve1 2 4 6 3 3" xfId="21028" xr:uid="{00000000-0005-0000-0000-000070080000}"/>
    <cellStyle name="20 % - Markeringsfarve1 2 4 6 4" xfId="548" xr:uid="{00000000-0005-0000-0000-000071080000}"/>
    <cellStyle name="20 % - Markeringsfarve1 2 4 6 4 2" xfId="10952" xr:uid="{00000000-0005-0000-0000-000072080000}"/>
    <cellStyle name="20 % - Markeringsfarve1 2 4 6 4 2 2" xfId="24983" xr:uid="{00000000-0005-0000-0000-000073080000}"/>
    <cellStyle name="20 % - Markeringsfarve1 2 4 6 4 3" xfId="21029" xr:uid="{00000000-0005-0000-0000-000074080000}"/>
    <cellStyle name="20 % - Markeringsfarve1 2 4 6 5" xfId="549" xr:uid="{00000000-0005-0000-0000-000075080000}"/>
    <cellStyle name="20 % - Markeringsfarve1 2 4 6 5 2" xfId="10953" xr:uid="{00000000-0005-0000-0000-000076080000}"/>
    <cellStyle name="20 % - Markeringsfarve1 2 4 6 5 2 2" xfId="24984" xr:uid="{00000000-0005-0000-0000-000077080000}"/>
    <cellStyle name="20 % - Markeringsfarve1 2 4 6 5 3" xfId="21030" xr:uid="{00000000-0005-0000-0000-000078080000}"/>
    <cellStyle name="20 % - Markeringsfarve1 2 4 6 6" xfId="550" xr:uid="{00000000-0005-0000-0000-000079080000}"/>
    <cellStyle name="20 % - Markeringsfarve1 2 4 6 6 2" xfId="10954" xr:uid="{00000000-0005-0000-0000-00007A080000}"/>
    <cellStyle name="20 % - Markeringsfarve1 2 4 6 6 2 2" xfId="24985" xr:uid="{00000000-0005-0000-0000-00007B080000}"/>
    <cellStyle name="20 % - Markeringsfarve1 2 4 6 6 3" xfId="21031" xr:uid="{00000000-0005-0000-0000-00007C080000}"/>
    <cellStyle name="20 % - Markeringsfarve1 2 4 6 7" xfId="10949" xr:uid="{00000000-0005-0000-0000-00007D080000}"/>
    <cellStyle name="20 % - Markeringsfarve1 2 4 6 7 2" xfId="24980" xr:uid="{00000000-0005-0000-0000-00007E080000}"/>
    <cellStyle name="20 % - Markeringsfarve1 2 4 6 8" xfId="21026" xr:uid="{00000000-0005-0000-0000-00007F080000}"/>
    <cellStyle name="20 % - Markeringsfarve1 2 4 7" xfId="551" xr:uid="{00000000-0005-0000-0000-000080080000}"/>
    <cellStyle name="20 % - Markeringsfarve1 2 4 7 2" xfId="10955" xr:uid="{00000000-0005-0000-0000-000081080000}"/>
    <cellStyle name="20 % - Markeringsfarve1 2 4 7 2 2" xfId="24986" xr:uid="{00000000-0005-0000-0000-000082080000}"/>
    <cellStyle name="20 % - Markeringsfarve1 2 4 7 3" xfId="21032" xr:uid="{00000000-0005-0000-0000-000083080000}"/>
    <cellStyle name="20 % - Markeringsfarve1 2 4 8" xfId="552" xr:uid="{00000000-0005-0000-0000-000084080000}"/>
    <cellStyle name="20 % - Markeringsfarve1 2 4 8 2" xfId="10956" xr:uid="{00000000-0005-0000-0000-000085080000}"/>
    <cellStyle name="20 % - Markeringsfarve1 2 4 8 2 2" xfId="24987" xr:uid="{00000000-0005-0000-0000-000086080000}"/>
    <cellStyle name="20 % - Markeringsfarve1 2 4 8 3" xfId="21033" xr:uid="{00000000-0005-0000-0000-000087080000}"/>
    <cellStyle name="20 % - Markeringsfarve1 2 4 9" xfId="553" xr:uid="{00000000-0005-0000-0000-000088080000}"/>
    <cellStyle name="20 % - Markeringsfarve1 2 4 9 2" xfId="10957" xr:uid="{00000000-0005-0000-0000-000089080000}"/>
    <cellStyle name="20 % - Markeringsfarve1 2 4 9 2 2" xfId="24988" xr:uid="{00000000-0005-0000-0000-00008A080000}"/>
    <cellStyle name="20 % - Markeringsfarve1 2 4 9 3" xfId="21034" xr:uid="{00000000-0005-0000-0000-00008B080000}"/>
    <cellStyle name="20 % - Markeringsfarve1 2 5" xfId="554" xr:uid="{00000000-0005-0000-0000-00008C080000}"/>
    <cellStyle name="20 % - Markeringsfarve1 2 5 10" xfId="555" xr:uid="{00000000-0005-0000-0000-00008D080000}"/>
    <cellStyle name="20 % - Markeringsfarve1 2 5 10 2" xfId="10959" xr:uid="{00000000-0005-0000-0000-00008E080000}"/>
    <cellStyle name="20 % - Markeringsfarve1 2 5 10 2 2" xfId="24990" xr:uid="{00000000-0005-0000-0000-00008F080000}"/>
    <cellStyle name="20 % - Markeringsfarve1 2 5 10 3" xfId="21036" xr:uid="{00000000-0005-0000-0000-000090080000}"/>
    <cellStyle name="20 % - Markeringsfarve1 2 5 11" xfId="10958" xr:uid="{00000000-0005-0000-0000-000091080000}"/>
    <cellStyle name="20 % - Markeringsfarve1 2 5 11 2" xfId="24989" xr:uid="{00000000-0005-0000-0000-000092080000}"/>
    <cellStyle name="20 % - Markeringsfarve1 2 5 12" xfId="21035" xr:uid="{00000000-0005-0000-0000-000093080000}"/>
    <cellStyle name="20 % - Markeringsfarve1 2 5 2" xfId="556" xr:uid="{00000000-0005-0000-0000-000094080000}"/>
    <cellStyle name="20 % - Markeringsfarve1 2 5 2 10" xfId="10960" xr:uid="{00000000-0005-0000-0000-000095080000}"/>
    <cellStyle name="20 % - Markeringsfarve1 2 5 2 10 2" xfId="24991" xr:uid="{00000000-0005-0000-0000-000096080000}"/>
    <cellStyle name="20 % - Markeringsfarve1 2 5 2 11" xfId="21037" xr:uid="{00000000-0005-0000-0000-000097080000}"/>
    <cellStyle name="20 % - Markeringsfarve1 2 5 2 2" xfId="557" xr:uid="{00000000-0005-0000-0000-000098080000}"/>
    <cellStyle name="20 % - Markeringsfarve1 2 5 2 2 2" xfId="558" xr:uid="{00000000-0005-0000-0000-000099080000}"/>
    <cellStyle name="20 % - Markeringsfarve1 2 5 2 2 2 2" xfId="10962" xr:uid="{00000000-0005-0000-0000-00009A080000}"/>
    <cellStyle name="20 % - Markeringsfarve1 2 5 2 2 2 2 2" xfId="24993" xr:uid="{00000000-0005-0000-0000-00009B080000}"/>
    <cellStyle name="20 % - Markeringsfarve1 2 5 2 2 2 3" xfId="21039" xr:uid="{00000000-0005-0000-0000-00009C080000}"/>
    <cellStyle name="20 % - Markeringsfarve1 2 5 2 2 3" xfId="559" xr:uid="{00000000-0005-0000-0000-00009D080000}"/>
    <cellStyle name="20 % - Markeringsfarve1 2 5 2 2 3 2" xfId="10963" xr:uid="{00000000-0005-0000-0000-00009E080000}"/>
    <cellStyle name="20 % - Markeringsfarve1 2 5 2 2 3 2 2" xfId="24994" xr:uid="{00000000-0005-0000-0000-00009F080000}"/>
    <cellStyle name="20 % - Markeringsfarve1 2 5 2 2 3 3" xfId="21040" xr:uid="{00000000-0005-0000-0000-0000A0080000}"/>
    <cellStyle name="20 % - Markeringsfarve1 2 5 2 2 4" xfId="560" xr:uid="{00000000-0005-0000-0000-0000A1080000}"/>
    <cellStyle name="20 % - Markeringsfarve1 2 5 2 2 4 2" xfId="10964" xr:uid="{00000000-0005-0000-0000-0000A2080000}"/>
    <cellStyle name="20 % - Markeringsfarve1 2 5 2 2 4 2 2" xfId="24995" xr:uid="{00000000-0005-0000-0000-0000A3080000}"/>
    <cellStyle name="20 % - Markeringsfarve1 2 5 2 2 4 3" xfId="21041" xr:uid="{00000000-0005-0000-0000-0000A4080000}"/>
    <cellStyle name="20 % - Markeringsfarve1 2 5 2 2 5" xfId="561" xr:uid="{00000000-0005-0000-0000-0000A5080000}"/>
    <cellStyle name="20 % - Markeringsfarve1 2 5 2 2 5 2" xfId="10965" xr:uid="{00000000-0005-0000-0000-0000A6080000}"/>
    <cellStyle name="20 % - Markeringsfarve1 2 5 2 2 5 2 2" xfId="24996" xr:uid="{00000000-0005-0000-0000-0000A7080000}"/>
    <cellStyle name="20 % - Markeringsfarve1 2 5 2 2 5 3" xfId="21042" xr:uid="{00000000-0005-0000-0000-0000A8080000}"/>
    <cellStyle name="20 % - Markeringsfarve1 2 5 2 2 6" xfId="562" xr:uid="{00000000-0005-0000-0000-0000A9080000}"/>
    <cellStyle name="20 % - Markeringsfarve1 2 5 2 2 6 2" xfId="10966" xr:uid="{00000000-0005-0000-0000-0000AA080000}"/>
    <cellStyle name="20 % - Markeringsfarve1 2 5 2 2 6 2 2" xfId="24997" xr:uid="{00000000-0005-0000-0000-0000AB080000}"/>
    <cellStyle name="20 % - Markeringsfarve1 2 5 2 2 6 3" xfId="21043" xr:uid="{00000000-0005-0000-0000-0000AC080000}"/>
    <cellStyle name="20 % - Markeringsfarve1 2 5 2 2 7" xfId="10961" xr:uid="{00000000-0005-0000-0000-0000AD080000}"/>
    <cellStyle name="20 % - Markeringsfarve1 2 5 2 2 7 2" xfId="24992" xr:uid="{00000000-0005-0000-0000-0000AE080000}"/>
    <cellStyle name="20 % - Markeringsfarve1 2 5 2 2 8" xfId="21038" xr:uid="{00000000-0005-0000-0000-0000AF080000}"/>
    <cellStyle name="20 % - Markeringsfarve1 2 5 2 3" xfId="563" xr:uid="{00000000-0005-0000-0000-0000B0080000}"/>
    <cellStyle name="20 % - Markeringsfarve1 2 5 2 3 2" xfId="564" xr:uid="{00000000-0005-0000-0000-0000B1080000}"/>
    <cellStyle name="20 % - Markeringsfarve1 2 5 2 3 2 2" xfId="10968" xr:uid="{00000000-0005-0000-0000-0000B2080000}"/>
    <cellStyle name="20 % - Markeringsfarve1 2 5 2 3 2 2 2" xfId="24999" xr:uid="{00000000-0005-0000-0000-0000B3080000}"/>
    <cellStyle name="20 % - Markeringsfarve1 2 5 2 3 2 3" xfId="21045" xr:uid="{00000000-0005-0000-0000-0000B4080000}"/>
    <cellStyle name="20 % - Markeringsfarve1 2 5 2 3 3" xfId="565" xr:uid="{00000000-0005-0000-0000-0000B5080000}"/>
    <cellStyle name="20 % - Markeringsfarve1 2 5 2 3 3 2" xfId="10969" xr:uid="{00000000-0005-0000-0000-0000B6080000}"/>
    <cellStyle name="20 % - Markeringsfarve1 2 5 2 3 3 2 2" xfId="25000" xr:uid="{00000000-0005-0000-0000-0000B7080000}"/>
    <cellStyle name="20 % - Markeringsfarve1 2 5 2 3 3 3" xfId="21046" xr:uid="{00000000-0005-0000-0000-0000B8080000}"/>
    <cellStyle name="20 % - Markeringsfarve1 2 5 2 3 4" xfId="566" xr:uid="{00000000-0005-0000-0000-0000B9080000}"/>
    <cellStyle name="20 % - Markeringsfarve1 2 5 2 3 4 2" xfId="10970" xr:uid="{00000000-0005-0000-0000-0000BA080000}"/>
    <cellStyle name="20 % - Markeringsfarve1 2 5 2 3 4 2 2" xfId="25001" xr:uid="{00000000-0005-0000-0000-0000BB080000}"/>
    <cellStyle name="20 % - Markeringsfarve1 2 5 2 3 4 3" xfId="21047" xr:uid="{00000000-0005-0000-0000-0000BC080000}"/>
    <cellStyle name="20 % - Markeringsfarve1 2 5 2 3 5" xfId="567" xr:uid="{00000000-0005-0000-0000-0000BD080000}"/>
    <cellStyle name="20 % - Markeringsfarve1 2 5 2 3 5 2" xfId="10971" xr:uid="{00000000-0005-0000-0000-0000BE080000}"/>
    <cellStyle name="20 % - Markeringsfarve1 2 5 2 3 5 2 2" xfId="25002" xr:uid="{00000000-0005-0000-0000-0000BF080000}"/>
    <cellStyle name="20 % - Markeringsfarve1 2 5 2 3 5 3" xfId="21048" xr:uid="{00000000-0005-0000-0000-0000C0080000}"/>
    <cellStyle name="20 % - Markeringsfarve1 2 5 2 3 6" xfId="568" xr:uid="{00000000-0005-0000-0000-0000C1080000}"/>
    <cellStyle name="20 % - Markeringsfarve1 2 5 2 3 6 2" xfId="10972" xr:uid="{00000000-0005-0000-0000-0000C2080000}"/>
    <cellStyle name="20 % - Markeringsfarve1 2 5 2 3 6 2 2" xfId="25003" xr:uid="{00000000-0005-0000-0000-0000C3080000}"/>
    <cellStyle name="20 % - Markeringsfarve1 2 5 2 3 6 3" xfId="21049" xr:uid="{00000000-0005-0000-0000-0000C4080000}"/>
    <cellStyle name="20 % - Markeringsfarve1 2 5 2 3 7" xfId="10967" xr:uid="{00000000-0005-0000-0000-0000C5080000}"/>
    <cellStyle name="20 % - Markeringsfarve1 2 5 2 3 7 2" xfId="24998" xr:uid="{00000000-0005-0000-0000-0000C6080000}"/>
    <cellStyle name="20 % - Markeringsfarve1 2 5 2 3 8" xfId="21044" xr:uid="{00000000-0005-0000-0000-0000C7080000}"/>
    <cellStyle name="20 % - Markeringsfarve1 2 5 2 4" xfId="569" xr:uid="{00000000-0005-0000-0000-0000C8080000}"/>
    <cellStyle name="20 % - Markeringsfarve1 2 5 2 4 2" xfId="570" xr:uid="{00000000-0005-0000-0000-0000C9080000}"/>
    <cellStyle name="20 % - Markeringsfarve1 2 5 2 4 2 2" xfId="10974" xr:uid="{00000000-0005-0000-0000-0000CA080000}"/>
    <cellStyle name="20 % - Markeringsfarve1 2 5 2 4 2 2 2" xfId="25005" xr:uid="{00000000-0005-0000-0000-0000CB080000}"/>
    <cellStyle name="20 % - Markeringsfarve1 2 5 2 4 2 3" xfId="21051" xr:uid="{00000000-0005-0000-0000-0000CC080000}"/>
    <cellStyle name="20 % - Markeringsfarve1 2 5 2 4 3" xfId="571" xr:uid="{00000000-0005-0000-0000-0000CD080000}"/>
    <cellStyle name="20 % - Markeringsfarve1 2 5 2 4 3 2" xfId="10975" xr:uid="{00000000-0005-0000-0000-0000CE080000}"/>
    <cellStyle name="20 % - Markeringsfarve1 2 5 2 4 3 2 2" xfId="25006" xr:uid="{00000000-0005-0000-0000-0000CF080000}"/>
    <cellStyle name="20 % - Markeringsfarve1 2 5 2 4 3 3" xfId="21052" xr:uid="{00000000-0005-0000-0000-0000D0080000}"/>
    <cellStyle name="20 % - Markeringsfarve1 2 5 2 4 4" xfId="572" xr:uid="{00000000-0005-0000-0000-0000D1080000}"/>
    <cellStyle name="20 % - Markeringsfarve1 2 5 2 4 4 2" xfId="10976" xr:uid="{00000000-0005-0000-0000-0000D2080000}"/>
    <cellStyle name="20 % - Markeringsfarve1 2 5 2 4 4 2 2" xfId="25007" xr:uid="{00000000-0005-0000-0000-0000D3080000}"/>
    <cellStyle name="20 % - Markeringsfarve1 2 5 2 4 4 3" xfId="21053" xr:uid="{00000000-0005-0000-0000-0000D4080000}"/>
    <cellStyle name="20 % - Markeringsfarve1 2 5 2 4 5" xfId="573" xr:uid="{00000000-0005-0000-0000-0000D5080000}"/>
    <cellStyle name="20 % - Markeringsfarve1 2 5 2 4 5 2" xfId="10977" xr:uid="{00000000-0005-0000-0000-0000D6080000}"/>
    <cellStyle name="20 % - Markeringsfarve1 2 5 2 4 5 2 2" xfId="25008" xr:uid="{00000000-0005-0000-0000-0000D7080000}"/>
    <cellStyle name="20 % - Markeringsfarve1 2 5 2 4 5 3" xfId="21054" xr:uid="{00000000-0005-0000-0000-0000D8080000}"/>
    <cellStyle name="20 % - Markeringsfarve1 2 5 2 4 6" xfId="574" xr:uid="{00000000-0005-0000-0000-0000D9080000}"/>
    <cellStyle name="20 % - Markeringsfarve1 2 5 2 4 6 2" xfId="10978" xr:uid="{00000000-0005-0000-0000-0000DA080000}"/>
    <cellStyle name="20 % - Markeringsfarve1 2 5 2 4 6 2 2" xfId="25009" xr:uid="{00000000-0005-0000-0000-0000DB080000}"/>
    <cellStyle name="20 % - Markeringsfarve1 2 5 2 4 6 3" xfId="21055" xr:uid="{00000000-0005-0000-0000-0000DC080000}"/>
    <cellStyle name="20 % - Markeringsfarve1 2 5 2 4 7" xfId="10973" xr:uid="{00000000-0005-0000-0000-0000DD080000}"/>
    <cellStyle name="20 % - Markeringsfarve1 2 5 2 4 7 2" xfId="25004" xr:uid="{00000000-0005-0000-0000-0000DE080000}"/>
    <cellStyle name="20 % - Markeringsfarve1 2 5 2 4 8" xfId="21050" xr:uid="{00000000-0005-0000-0000-0000DF080000}"/>
    <cellStyle name="20 % - Markeringsfarve1 2 5 2 5" xfId="575" xr:uid="{00000000-0005-0000-0000-0000E0080000}"/>
    <cellStyle name="20 % - Markeringsfarve1 2 5 2 5 2" xfId="10979" xr:uid="{00000000-0005-0000-0000-0000E1080000}"/>
    <cellStyle name="20 % - Markeringsfarve1 2 5 2 5 2 2" xfId="25010" xr:uid="{00000000-0005-0000-0000-0000E2080000}"/>
    <cellStyle name="20 % - Markeringsfarve1 2 5 2 5 3" xfId="21056" xr:uid="{00000000-0005-0000-0000-0000E3080000}"/>
    <cellStyle name="20 % - Markeringsfarve1 2 5 2 6" xfId="576" xr:uid="{00000000-0005-0000-0000-0000E4080000}"/>
    <cellStyle name="20 % - Markeringsfarve1 2 5 2 6 2" xfId="10980" xr:uid="{00000000-0005-0000-0000-0000E5080000}"/>
    <cellStyle name="20 % - Markeringsfarve1 2 5 2 6 2 2" xfId="25011" xr:uid="{00000000-0005-0000-0000-0000E6080000}"/>
    <cellStyle name="20 % - Markeringsfarve1 2 5 2 6 3" xfId="21057" xr:uid="{00000000-0005-0000-0000-0000E7080000}"/>
    <cellStyle name="20 % - Markeringsfarve1 2 5 2 7" xfId="577" xr:uid="{00000000-0005-0000-0000-0000E8080000}"/>
    <cellStyle name="20 % - Markeringsfarve1 2 5 2 7 2" xfId="10981" xr:uid="{00000000-0005-0000-0000-0000E9080000}"/>
    <cellStyle name="20 % - Markeringsfarve1 2 5 2 7 2 2" xfId="25012" xr:uid="{00000000-0005-0000-0000-0000EA080000}"/>
    <cellStyle name="20 % - Markeringsfarve1 2 5 2 7 3" xfId="21058" xr:uid="{00000000-0005-0000-0000-0000EB080000}"/>
    <cellStyle name="20 % - Markeringsfarve1 2 5 2 8" xfId="578" xr:uid="{00000000-0005-0000-0000-0000EC080000}"/>
    <cellStyle name="20 % - Markeringsfarve1 2 5 2 8 2" xfId="10982" xr:uid="{00000000-0005-0000-0000-0000ED080000}"/>
    <cellStyle name="20 % - Markeringsfarve1 2 5 2 8 2 2" xfId="25013" xr:uid="{00000000-0005-0000-0000-0000EE080000}"/>
    <cellStyle name="20 % - Markeringsfarve1 2 5 2 8 3" xfId="21059" xr:uid="{00000000-0005-0000-0000-0000EF080000}"/>
    <cellStyle name="20 % - Markeringsfarve1 2 5 2 9" xfId="579" xr:uid="{00000000-0005-0000-0000-0000F0080000}"/>
    <cellStyle name="20 % - Markeringsfarve1 2 5 2 9 2" xfId="10983" xr:uid="{00000000-0005-0000-0000-0000F1080000}"/>
    <cellStyle name="20 % - Markeringsfarve1 2 5 2 9 2 2" xfId="25014" xr:uid="{00000000-0005-0000-0000-0000F2080000}"/>
    <cellStyle name="20 % - Markeringsfarve1 2 5 2 9 3" xfId="21060" xr:uid="{00000000-0005-0000-0000-0000F3080000}"/>
    <cellStyle name="20 % - Markeringsfarve1 2 5 3" xfId="580" xr:uid="{00000000-0005-0000-0000-0000F4080000}"/>
    <cellStyle name="20 % - Markeringsfarve1 2 5 3 2" xfId="581" xr:uid="{00000000-0005-0000-0000-0000F5080000}"/>
    <cellStyle name="20 % - Markeringsfarve1 2 5 3 2 2" xfId="10985" xr:uid="{00000000-0005-0000-0000-0000F6080000}"/>
    <cellStyle name="20 % - Markeringsfarve1 2 5 3 2 2 2" xfId="25016" xr:uid="{00000000-0005-0000-0000-0000F7080000}"/>
    <cellStyle name="20 % - Markeringsfarve1 2 5 3 2 3" xfId="21062" xr:uid="{00000000-0005-0000-0000-0000F8080000}"/>
    <cellStyle name="20 % - Markeringsfarve1 2 5 3 3" xfId="582" xr:uid="{00000000-0005-0000-0000-0000F9080000}"/>
    <cellStyle name="20 % - Markeringsfarve1 2 5 3 3 2" xfId="10986" xr:uid="{00000000-0005-0000-0000-0000FA080000}"/>
    <cellStyle name="20 % - Markeringsfarve1 2 5 3 3 2 2" xfId="25017" xr:uid="{00000000-0005-0000-0000-0000FB080000}"/>
    <cellStyle name="20 % - Markeringsfarve1 2 5 3 3 3" xfId="21063" xr:uid="{00000000-0005-0000-0000-0000FC080000}"/>
    <cellStyle name="20 % - Markeringsfarve1 2 5 3 4" xfId="583" xr:uid="{00000000-0005-0000-0000-0000FD080000}"/>
    <cellStyle name="20 % - Markeringsfarve1 2 5 3 4 2" xfId="10987" xr:uid="{00000000-0005-0000-0000-0000FE080000}"/>
    <cellStyle name="20 % - Markeringsfarve1 2 5 3 4 2 2" xfId="25018" xr:uid="{00000000-0005-0000-0000-0000FF080000}"/>
    <cellStyle name="20 % - Markeringsfarve1 2 5 3 4 3" xfId="21064" xr:uid="{00000000-0005-0000-0000-000000090000}"/>
    <cellStyle name="20 % - Markeringsfarve1 2 5 3 5" xfId="584" xr:uid="{00000000-0005-0000-0000-000001090000}"/>
    <cellStyle name="20 % - Markeringsfarve1 2 5 3 5 2" xfId="10988" xr:uid="{00000000-0005-0000-0000-000002090000}"/>
    <cellStyle name="20 % - Markeringsfarve1 2 5 3 5 2 2" xfId="25019" xr:uid="{00000000-0005-0000-0000-000003090000}"/>
    <cellStyle name="20 % - Markeringsfarve1 2 5 3 5 3" xfId="21065" xr:uid="{00000000-0005-0000-0000-000004090000}"/>
    <cellStyle name="20 % - Markeringsfarve1 2 5 3 6" xfId="585" xr:uid="{00000000-0005-0000-0000-000005090000}"/>
    <cellStyle name="20 % - Markeringsfarve1 2 5 3 6 2" xfId="10989" xr:uid="{00000000-0005-0000-0000-000006090000}"/>
    <cellStyle name="20 % - Markeringsfarve1 2 5 3 6 2 2" xfId="25020" xr:uid="{00000000-0005-0000-0000-000007090000}"/>
    <cellStyle name="20 % - Markeringsfarve1 2 5 3 6 3" xfId="21066" xr:uid="{00000000-0005-0000-0000-000008090000}"/>
    <cellStyle name="20 % - Markeringsfarve1 2 5 3 7" xfId="10984" xr:uid="{00000000-0005-0000-0000-000009090000}"/>
    <cellStyle name="20 % - Markeringsfarve1 2 5 3 7 2" xfId="25015" xr:uid="{00000000-0005-0000-0000-00000A090000}"/>
    <cellStyle name="20 % - Markeringsfarve1 2 5 3 8" xfId="21061" xr:uid="{00000000-0005-0000-0000-00000B090000}"/>
    <cellStyle name="20 % - Markeringsfarve1 2 5 4" xfId="586" xr:uid="{00000000-0005-0000-0000-00000C090000}"/>
    <cellStyle name="20 % - Markeringsfarve1 2 5 4 2" xfId="587" xr:uid="{00000000-0005-0000-0000-00000D090000}"/>
    <cellStyle name="20 % - Markeringsfarve1 2 5 4 2 2" xfId="10991" xr:uid="{00000000-0005-0000-0000-00000E090000}"/>
    <cellStyle name="20 % - Markeringsfarve1 2 5 4 2 2 2" xfId="25022" xr:uid="{00000000-0005-0000-0000-00000F090000}"/>
    <cellStyle name="20 % - Markeringsfarve1 2 5 4 2 3" xfId="21068" xr:uid="{00000000-0005-0000-0000-000010090000}"/>
    <cellStyle name="20 % - Markeringsfarve1 2 5 4 3" xfId="588" xr:uid="{00000000-0005-0000-0000-000011090000}"/>
    <cellStyle name="20 % - Markeringsfarve1 2 5 4 3 2" xfId="10992" xr:uid="{00000000-0005-0000-0000-000012090000}"/>
    <cellStyle name="20 % - Markeringsfarve1 2 5 4 3 2 2" xfId="25023" xr:uid="{00000000-0005-0000-0000-000013090000}"/>
    <cellStyle name="20 % - Markeringsfarve1 2 5 4 3 3" xfId="21069" xr:uid="{00000000-0005-0000-0000-000014090000}"/>
    <cellStyle name="20 % - Markeringsfarve1 2 5 4 4" xfId="589" xr:uid="{00000000-0005-0000-0000-000015090000}"/>
    <cellStyle name="20 % - Markeringsfarve1 2 5 4 4 2" xfId="10993" xr:uid="{00000000-0005-0000-0000-000016090000}"/>
    <cellStyle name="20 % - Markeringsfarve1 2 5 4 4 2 2" xfId="25024" xr:uid="{00000000-0005-0000-0000-000017090000}"/>
    <cellStyle name="20 % - Markeringsfarve1 2 5 4 4 3" xfId="21070" xr:uid="{00000000-0005-0000-0000-000018090000}"/>
    <cellStyle name="20 % - Markeringsfarve1 2 5 4 5" xfId="590" xr:uid="{00000000-0005-0000-0000-000019090000}"/>
    <cellStyle name="20 % - Markeringsfarve1 2 5 4 5 2" xfId="10994" xr:uid="{00000000-0005-0000-0000-00001A090000}"/>
    <cellStyle name="20 % - Markeringsfarve1 2 5 4 5 2 2" xfId="25025" xr:uid="{00000000-0005-0000-0000-00001B090000}"/>
    <cellStyle name="20 % - Markeringsfarve1 2 5 4 5 3" xfId="21071" xr:uid="{00000000-0005-0000-0000-00001C090000}"/>
    <cellStyle name="20 % - Markeringsfarve1 2 5 4 6" xfId="591" xr:uid="{00000000-0005-0000-0000-00001D090000}"/>
    <cellStyle name="20 % - Markeringsfarve1 2 5 4 6 2" xfId="10995" xr:uid="{00000000-0005-0000-0000-00001E090000}"/>
    <cellStyle name="20 % - Markeringsfarve1 2 5 4 6 2 2" xfId="25026" xr:uid="{00000000-0005-0000-0000-00001F090000}"/>
    <cellStyle name="20 % - Markeringsfarve1 2 5 4 6 3" xfId="21072" xr:uid="{00000000-0005-0000-0000-000020090000}"/>
    <cellStyle name="20 % - Markeringsfarve1 2 5 4 7" xfId="10990" xr:uid="{00000000-0005-0000-0000-000021090000}"/>
    <cellStyle name="20 % - Markeringsfarve1 2 5 4 7 2" xfId="25021" xr:uid="{00000000-0005-0000-0000-000022090000}"/>
    <cellStyle name="20 % - Markeringsfarve1 2 5 4 8" xfId="21067" xr:uid="{00000000-0005-0000-0000-000023090000}"/>
    <cellStyle name="20 % - Markeringsfarve1 2 5 5" xfId="592" xr:uid="{00000000-0005-0000-0000-000024090000}"/>
    <cellStyle name="20 % - Markeringsfarve1 2 5 5 2" xfId="593" xr:uid="{00000000-0005-0000-0000-000025090000}"/>
    <cellStyle name="20 % - Markeringsfarve1 2 5 5 2 2" xfId="10997" xr:uid="{00000000-0005-0000-0000-000026090000}"/>
    <cellStyle name="20 % - Markeringsfarve1 2 5 5 2 2 2" xfId="25028" xr:uid="{00000000-0005-0000-0000-000027090000}"/>
    <cellStyle name="20 % - Markeringsfarve1 2 5 5 2 3" xfId="21074" xr:uid="{00000000-0005-0000-0000-000028090000}"/>
    <cellStyle name="20 % - Markeringsfarve1 2 5 5 3" xfId="594" xr:uid="{00000000-0005-0000-0000-000029090000}"/>
    <cellStyle name="20 % - Markeringsfarve1 2 5 5 3 2" xfId="10998" xr:uid="{00000000-0005-0000-0000-00002A090000}"/>
    <cellStyle name="20 % - Markeringsfarve1 2 5 5 3 2 2" xfId="25029" xr:uid="{00000000-0005-0000-0000-00002B090000}"/>
    <cellStyle name="20 % - Markeringsfarve1 2 5 5 3 3" xfId="21075" xr:uid="{00000000-0005-0000-0000-00002C090000}"/>
    <cellStyle name="20 % - Markeringsfarve1 2 5 5 4" xfId="595" xr:uid="{00000000-0005-0000-0000-00002D090000}"/>
    <cellStyle name="20 % - Markeringsfarve1 2 5 5 4 2" xfId="10999" xr:uid="{00000000-0005-0000-0000-00002E090000}"/>
    <cellStyle name="20 % - Markeringsfarve1 2 5 5 4 2 2" xfId="25030" xr:uid="{00000000-0005-0000-0000-00002F090000}"/>
    <cellStyle name="20 % - Markeringsfarve1 2 5 5 4 3" xfId="21076" xr:uid="{00000000-0005-0000-0000-000030090000}"/>
    <cellStyle name="20 % - Markeringsfarve1 2 5 5 5" xfId="596" xr:uid="{00000000-0005-0000-0000-000031090000}"/>
    <cellStyle name="20 % - Markeringsfarve1 2 5 5 5 2" xfId="11000" xr:uid="{00000000-0005-0000-0000-000032090000}"/>
    <cellStyle name="20 % - Markeringsfarve1 2 5 5 5 2 2" xfId="25031" xr:uid="{00000000-0005-0000-0000-000033090000}"/>
    <cellStyle name="20 % - Markeringsfarve1 2 5 5 5 3" xfId="21077" xr:uid="{00000000-0005-0000-0000-000034090000}"/>
    <cellStyle name="20 % - Markeringsfarve1 2 5 5 6" xfId="597" xr:uid="{00000000-0005-0000-0000-000035090000}"/>
    <cellStyle name="20 % - Markeringsfarve1 2 5 5 6 2" xfId="11001" xr:uid="{00000000-0005-0000-0000-000036090000}"/>
    <cellStyle name="20 % - Markeringsfarve1 2 5 5 6 2 2" xfId="25032" xr:uid="{00000000-0005-0000-0000-000037090000}"/>
    <cellStyle name="20 % - Markeringsfarve1 2 5 5 6 3" xfId="21078" xr:uid="{00000000-0005-0000-0000-000038090000}"/>
    <cellStyle name="20 % - Markeringsfarve1 2 5 5 7" xfId="10996" xr:uid="{00000000-0005-0000-0000-000039090000}"/>
    <cellStyle name="20 % - Markeringsfarve1 2 5 5 7 2" xfId="25027" xr:uid="{00000000-0005-0000-0000-00003A090000}"/>
    <cellStyle name="20 % - Markeringsfarve1 2 5 5 8" xfId="21073" xr:uid="{00000000-0005-0000-0000-00003B090000}"/>
    <cellStyle name="20 % - Markeringsfarve1 2 5 6" xfId="598" xr:uid="{00000000-0005-0000-0000-00003C090000}"/>
    <cellStyle name="20 % - Markeringsfarve1 2 5 6 2" xfId="11002" xr:uid="{00000000-0005-0000-0000-00003D090000}"/>
    <cellStyle name="20 % - Markeringsfarve1 2 5 6 2 2" xfId="25033" xr:uid="{00000000-0005-0000-0000-00003E090000}"/>
    <cellStyle name="20 % - Markeringsfarve1 2 5 6 3" xfId="21079" xr:uid="{00000000-0005-0000-0000-00003F090000}"/>
    <cellStyle name="20 % - Markeringsfarve1 2 5 7" xfId="599" xr:uid="{00000000-0005-0000-0000-000040090000}"/>
    <cellStyle name="20 % - Markeringsfarve1 2 5 7 2" xfId="11003" xr:uid="{00000000-0005-0000-0000-000041090000}"/>
    <cellStyle name="20 % - Markeringsfarve1 2 5 7 2 2" xfId="25034" xr:uid="{00000000-0005-0000-0000-000042090000}"/>
    <cellStyle name="20 % - Markeringsfarve1 2 5 7 3" xfId="21080" xr:uid="{00000000-0005-0000-0000-000043090000}"/>
    <cellStyle name="20 % - Markeringsfarve1 2 5 8" xfId="600" xr:uid="{00000000-0005-0000-0000-000044090000}"/>
    <cellStyle name="20 % - Markeringsfarve1 2 5 8 2" xfId="11004" xr:uid="{00000000-0005-0000-0000-000045090000}"/>
    <cellStyle name="20 % - Markeringsfarve1 2 5 8 2 2" xfId="25035" xr:uid="{00000000-0005-0000-0000-000046090000}"/>
    <cellStyle name="20 % - Markeringsfarve1 2 5 8 3" xfId="21081" xr:uid="{00000000-0005-0000-0000-000047090000}"/>
    <cellStyle name="20 % - Markeringsfarve1 2 5 9" xfId="601" xr:uid="{00000000-0005-0000-0000-000048090000}"/>
    <cellStyle name="20 % - Markeringsfarve1 2 5 9 2" xfId="11005" xr:uid="{00000000-0005-0000-0000-000049090000}"/>
    <cellStyle name="20 % - Markeringsfarve1 2 5 9 2 2" xfId="25036" xr:uid="{00000000-0005-0000-0000-00004A090000}"/>
    <cellStyle name="20 % - Markeringsfarve1 2 5 9 3" xfId="21082" xr:uid="{00000000-0005-0000-0000-00004B090000}"/>
    <cellStyle name="20 % - Markeringsfarve1 2 6" xfId="602" xr:uid="{00000000-0005-0000-0000-00004C090000}"/>
    <cellStyle name="20 % - Markeringsfarve1 2 6 10" xfId="11006" xr:uid="{00000000-0005-0000-0000-00004D090000}"/>
    <cellStyle name="20 % - Markeringsfarve1 2 6 10 2" xfId="25037" xr:uid="{00000000-0005-0000-0000-00004E090000}"/>
    <cellStyle name="20 % - Markeringsfarve1 2 6 11" xfId="21083" xr:uid="{00000000-0005-0000-0000-00004F090000}"/>
    <cellStyle name="20 % - Markeringsfarve1 2 6 2" xfId="603" xr:uid="{00000000-0005-0000-0000-000050090000}"/>
    <cellStyle name="20 % - Markeringsfarve1 2 6 2 2" xfId="604" xr:uid="{00000000-0005-0000-0000-000051090000}"/>
    <cellStyle name="20 % - Markeringsfarve1 2 6 2 2 2" xfId="11008" xr:uid="{00000000-0005-0000-0000-000052090000}"/>
    <cellStyle name="20 % - Markeringsfarve1 2 6 2 2 2 2" xfId="25039" xr:uid="{00000000-0005-0000-0000-000053090000}"/>
    <cellStyle name="20 % - Markeringsfarve1 2 6 2 2 3" xfId="21085" xr:uid="{00000000-0005-0000-0000-000054090000}"/>
    <cellStyle name="20 % - Markeringsfarve1 2 6 2 3" xfId="605" xr:uid="{00000000-0005-0000-0000-000055090000}"/>
    <cellStyle name="20 % - Markeringsfarve1 2 6 2 3 2" xfId="11009" xr:uid="{00000000-0005-0000-0000-000056090000}"/>
    <cellStyle name="20 % - Markeringsfarve1 2 6 2 3 2 2" xfId="25040" xr:uid="{00000000-0005-0000-0000-000057090000}"/>
    <cellStyle name="20 % - Markeringsfarve1 2 6 2 3 3" xfId="21086" xr:uid="{00000000-0005-0000-0000-000058090000}"/>
    <cellStyle name="20 % - Markeringsfarve1 2 6 2 4" xfId="606" xr:uid="{00000000-0005-0000-0000-000059090000}"/>
    <cellStyle name="20 % - Markeringsfarve1 2 6 2 4 2" xfId="11010" xr:uid="{00000000-0005-0000-0000-00005A090000}"/>
    <cellStyle name="20 % - Markeringsfarve1 2 6 2 4 2 2" xfId="25041" xr:uid="{00000000-0005-0000-0000-00005B090000}"/>
    <cellStyle name="20 % - Markeringsfarve1 2 6 2 4 3" xfId="21087" xr:uid="{00000000-0005-0000-0000-00005C090000}"/>
    <cellStyle name="20 % - Markeringsfarve1 2 6 2 5" xfId="607" xr:uid="{00000000-0005-0000-0000-00005D090000}"/>
    <cellStyle name="20 % - Markeringsfarve1 2 6 2 5 2" xfId="11011" xr:uid="{00000000-0005-0000-0000-00005E090000}"/>
    <cellStyle name="20 % - Markeringsfarve1 2 6 2 5 2 2" xfId="25042" xr:uid="{00000000-0005-0000-0000-00005F090000}"/>
    <cellStyle name="20 % - Markeringsfarve1 2 6 2 5 3" xfId="21088" xr:uid="{00000000-0005-0000-0000-000060090000}"/>
    <cellStyle name="20 % - Markeringsfarve1 2 6 2 6" xfId="608" xr:uid="{00000000-0005-0000-0000-000061090000}"/>
    <cellStyle name="20 % - Markeringsfarve1 2 6 2 6 2" xfId="11012" xr:uid="{00000000-0005-0000-0000-000062090000}"/>
    <cellStyle name="20 % - Markeringsfarve1 2 6 2 6 2 2" xfId="25043" xr:uid="{00000000-0005-0000-0000-000063090000}"/>
    <cellStyle name="20 % - Markeringsfarve1 2 6 2 6 3" xfId="21089" xr:uid="{00000000-0005-0000-0000-000064090000}"/>
    <cellStyle name="20 % - Markeringsfarve1 2 6 2 7" xfId="11007" xr:uid="{00000000-0005-0000-0000-000065090000}"/>
    <cellStyle name="20 % - Markeringsfarve1 2 6 2 7 2" xfId="25038" xr:uid="{00000000-0005-0000-0000-000066090000}"/>
    <cellStyle name="20 % - Markeringsfarve1 2 6 2 8" xfId="21084" xr:uid="{00000000-0005-0000-0000-000067090000}"/>
    <cellStyle name="20 % - Markeringsfarve1 2 6 3" xfId="609" xr:uid="{00000000-0005-0000-0000-000068090000}"/>
    <cellStyle name="20 % - Markeringsfarve1 2 6 3 2" xfId="610" xr:uid="{00000000-0005-0000-0000-000069090000}"/>
    <cellStyle name="20 % - Markeringsfarve1 2 6 3 2 2" xfId="11014" xr:uid="{00000000-0005-0000-0000-00006A090000}"/>
    <cellStyle name="20 % - Markeringsfarve1 2 6 3 2 2 2" xfId="25045" xr:uid="{00000000-0005-0000-0000-00006B090000}"/>
    <cellStyle name="20 % - Markeringsfarve1 2 6 3 2 3" xfId="21091" xr:uid="{00000000-0005-0000-0000-00006C090000}"/>
    <cellStyle name="20 % - Markeringsfarve1 2 6 3 3" xfId="611" xr:uid="{00000000-0005-0000-0000-00006D090000}"/>
    <cellStyle name="20 % - Markeringsfarve1 2 6 3 3 2" xfId="11015" xr:uid="{00000000-0005-0000-0000-00006E090000}"/>
    <cellStyle name="20 % - Markeringsfarve1 2 6 3 3 2 2" xfId="25046" xr:uid="{00000000-0005-0000-0000-00006F090000}"/>
    <cellStyle name="20 % - Markeringsfarve1 2 6 3 3 3" xfId="21092" xr:uid="{00000000-0005-0000-0000-000070090000}"/>
    <cellStyle name="20 % - Markeringsfarve1 2 6 3 4" xfId="612" xr:uid="{00000000-0005-0000-0000-000071090000}"/>
    <cellStyle name="20 % - Markeringsfarve1 2 6 3 4 2" xfId="11016" xr:uid="{00000000-0005-0000-0000-000072090000}"/>
    <cellStyle name="20 % - Markeringsfarve1 2 6 3 4 2 2" xfId="25047" xr:uid="{00000000-0005-0000-0000-000073090000}"/>
    <cellStyle name="20 % - Markeringsfarve1 2 6 3 4 3" xfId="21093" xr:uid="{00000000-0005-0000-0000-000074090000}"/>
    <cellStyle name="20 % - Markeringsfarve1 2 6 3 5" xfId="613" xr:uid="{00000000-0005-0000-0000-000075090000}"/>
    <cellStyle name="20 % - Markeringsfarve1 2 6 3 5 2" xfId="11017" xr:uid="{00000000-0005-0000-0000-000076090000}"/>
    <cellStyle name="20 % - Markeringsfarve1 2 6 3 5 2 2" xfId="25048" xr:uid="{00000000-0005-0000-0000-000077090000}"/>
    <cellStyle name="20 % - Markeringsfarve1 2 6 3 5 3" xfId="21094" xr:uid="{00000000-0005-0000-0000-000078090000}"/>
    <cellStyle name="20 % - Markeringsfarve1 2 6 3 6" xfId="614" xr:uid="{00000000-0005-0000-0000-000079090000}"/>
    <cellStyle name="20 % - Markeringsfarve1 2 6 3 6 2" xfId="11018" xr:uid="{00000000-0005-0000-0000-00007A090000}"/>
    <cellStyle name="20 % - Markeringsfarve1 2 6 3 6 2 2" xfId="25049" xr:uid="{00000000-0005-0000-0000-00007B090000}"/>
    <cellStyle name="20 % - Markeringsfarve1 2 6 3 6 3" xfId="21095" xr:uid="{00000000-0005-0000-0000-00007C090000}"/>
    <cellStyle name="20 % - Markeringsfarve1 2 6 3 7" xfId="11013" xr:uid="{00000000-0005-0000-0000-00007D090000}"/>
    <cellStyle name="20 % - Markeringsfarve1 2 6 3 7 2" xfId="25044" xr:uid="{00000000-0005-0000-0000-00007E090000}"/>
    <cellStyle name="20 % - Markeringsfarve1 2 6 3 8" xfId="21090" xr:uid="{00000000-0005-0000-0000-00007F090000}"/>
    <cellStyle name="20 % - Markeringsfarve1 2 6 4" xfId="615" xr:uid="{00000000-0005-0000-0000-000080090000}"/>
    <cellStyle name="20 % - Markeringsfarve1 2 6 4 2" xfId="616" xr:uid="{00000000-0005-0000-0000-000081090000}"/>
    <cellStyle name="20 % - Markeringsfarve1 2 6 4 2 2" xfId="11020" xr:uid="{00000000-0005-0000-0000-000082090000}"/>
    <cellStyle name="20 % - Markeringsfarve1 2 6 4 2 2 2" xfId="25051" xr:uid="{00000000-0005-0000-0000-000083090000}"/>
    <cellStyle name="20 % - Markeringsfarve1 2 6 4 2 3" xfId="21097" xr:uid="{00000000-0005-0000-0000-000084090000}"/>
    <cellStyle name="20 % - Markeringsfarve1 2 6 4 3" xfId="617" xr:uid="{00000000-0005-0000-0000-000085090000}"/>
    <cellStyle name="20 % - Markeringsfarve1 2 6 4 3 2" xfId="11021" xr:uid="{00000000-0005-0000-0000-000086090000}"/>
    <cellStyle name="20 % - Markeringsfarve1 2 6 4 3 2 2" xfId="25052" xr:uid="{00000000-0005-0000-0000-000087090000}"/>
    <cellStyle name="20 % - Markeringsfarve1 2 6 4 3 3" xfId="21098" xr:uid="{00000000-0005-0000-0000-000088090000}"/>
    <cellStyle name="20 % - Markeringsfarve1 2 6 4 4" xfId="618" xr:uid="{00000000-0005-0000-0000-000089090000}"/>
    <cellStyle name="20 % - Markeringsfarve1 2 6 4 4 2" xfId="11022" xr:uid="{00000000-0005-0000-0000-00008A090000}"/>
    <cellStyle name="20 % - Markeringsfarve1 2 6 4 4 2 2" xfId="25053" xr:uid="{00000000-0005-0000-0000-00008B090000}"/>
    <cellStyle name="20 % - Markeringsfarve1 2 6 4 4 3" xfId="21099" xr:uid="{00000000-0005-0000-0000-00008C090000}"/>
    <cellStyle name="20 % - Markeringsfarve1 2 6 4 5" xfId="619" xr:uid="{00000000-0005-0000-0000-00008D090000}"/>
    <cellStyle name="20 % - Markeringsfarve1 2 6 4 5 2" xfId="11023" xr:uid="{00000000-0005-0000-0000-00008E090000}"/>
    <cellStyle name="20 % - Markeringsfarve1 2 6 4 5 2 2" xfId="25054" xr:uid="{00000000-0005-0000-0000-00008F090000}"/>
    <cellStyle name="20 % - Markeringsfarve1 2 6 4 5 3" xfId="21100" xr:uid="{00000000-0005-0000-0000-000090090000}"/>
    <cellStyle name="20 % - Markeringsfarve1 2 6 4 6" xfId="620" xr:uid="{00000000-0005-0000-0000-000091090000}"/>
    <cellStyle name="20 % - Markeringsfarve1 2 6 4 6 2" xfId="11024" xr:uid="{00000000-0005-0000-0000-000092090000}"/>
    <cellStyle name="20 % - Markeringsfarve1 2 6 4 6 2 2" xfId="25055" xr:uid="{00000000-0005-0000-0000-000093090000}"/>
    <cellStyle name="20 % - Markeringsfarve1 2 6 4 6 3" xfId="21101" xr:uid="{00000000-0005-0000-0000-000094090000}"/>
    <cellStyle name="20 % - Markeringsfarve1 2 6 4 7" xfId="11019" xr:uid="{00000000-0005-0000-0000-000095090000}"/>
    <cellStyle name="20 % - Markeringsfarve1 2 6 4 7 2" xfId="25050" xr:uid="{00000000-0005-0000-0000-000096090000}"/>
    <cellStyle name="20 % - Markeringsfarve1 2 6 4 8" xfId="21096" xr:uid="{00000000-0005-0000-0000-000097090000}"/>
    <cellStyle name="20 % - Markeringsfarve1 2 6 5" xfId="621" xr:uid="{00000000-0005-0000-0000-000098090000}"/>
    <cellStyle name="20 % - Markeringsfarve1 2 6 5 2" xfId="11025" xr:uid="{00000000-0005-0000-0000-000099090000}"/>
    <cellStyle name="20 % - Markeringsfarve1 2 6 5 2 2" xfId="25056" xr:uid="{00000000-0005-0000-0000-00009A090000}"/>
    <cellStyle name="20 % - Markeringsfarve1 2 6 5 3" xfId="21102" xr:uid="{00000000-0005-0000-0000-00009B090000}"/>
    <cellStyle name="20 % - Markeringsfarve1 2 6 6" xfId="622" xr:uid="{00000000-0005-0000-0000-00009C090000}"/>
    <cellStyle name="20 % - Markeringsfarve1 2 6 6 2" xfId="11026" xr:uid="{00000000-0005-0000-0000-00009D090000}"/>
    <cellStyle name="20 % - Markeringsfarve1 2 6 6 2 2" xfId="25057" xr:uid="{00000000-0005-0000-0000-00009E090000}"/>
    <cellStyle name="20 % - Markeringsfarve1 2 6 6 3" xfId="21103" xr:uid="{00000000-0005-0000-0000-00009F090000}"/>
    <cellStyle name="20 % - Markeringsfarve1 2 6 7" xfId="623" xr:uid="{00000000-0005-0000-0000-0000A0090000}"/>
    <cellStyle name="20 % - Markeringsfarve1 2 6 7 2" xfId="11027" xr:uid="{00000000-0005-0000-0000-0000A1090000}"/>
    <cellStyle name="20 % - Markeringsfarve1 2 6 7 2 2" xfId="25058" xr:uid="{00000000-0005-0000-0000-0000A2090000}"/>
    <cellStyle name="20 % - Markeringsfarve1 2 6 7 3" xfId="21104" xr:uid="{00000000-0005-0000-0000-0000A3090000}"/>
    <cellStyle name="20 % - Markeringsfarve1 2 6 8" xfId="624" xr:uid="{00000000-0005-0000-0000-0000A4090000}"/>
    <cellStyle name="20 % - Markeringsfarve1 2 6 8 2" xfId="11028" xr:uid="{00000000-0005-0000-0000-0000A5090000}"/>
    <cellStyle name="20 % - Markeringsfarve1 2 6 8 2 2" xfId="25059" xr:uid="{00000000-0005-0000-0000-0000A6090000}"/>
    <cellStyle name="20 % - Markeringsfarve1 2 6 8 3" xfId="21105" xr:uid="{00000000-0005-0000-0000-0000A7090000}"/>
    <cellStyle name="20 % - Markeringsfarve1 2 6 9" xfId="625" xr:uid="{00000000-0005-0000-0000-0000A8090000}"/>
    <cellStyle name="20 % - Markeringsfarve1 2 6 9 2" xfId="11029" xr:uid="{00000000-0005-0000-0000-0000A9090000}"/>
    <cellStyle name="20 % - Markeringsfarve1 2 6 9 2 2" xfId="25060" xr:uid="{00000000-0005-0000-0000-0000AA090000}"/>
    <cellStyle name="20 % - Markeringsfarve1 2 6 9 3" xfId="21106" xr:uid="{00000000-0005-0000-0000-0000AB090000}"/>
    <cellStyle name="20 % - Markeringsfarve1 2 7" xfId="626" xr:uid="{00000000-0005-0000-0000-0000AC090000}"/>
    <cellStyle name="20 % - Markeringsfarve1 2 7 2" xfId="627" xr:uid="{00000000-0005-0000-0000-0000AD090000}"/>
    <cellStyle name="20 % - Markeringsfarve1 2 7 2 2" xfId="11031" xr:uid="{00000000-0005-0000-0000-0000AE090000}"/>
    <cellStyle name="20 % - Markeringsfarve1 2 7 2 2 2" xfId="25062" xr:uid="{00000000-0005-0000-0000-0000AF090000}"/>
    <cellStyle name="20 % - Markeringsfarve1 2 7 2 3" xfId="21108" xr:uid="{00000000-0005-0000-0000-0000B0090000}"/>
    <cellStyle name="20 % - Markeringsfarve1 2 7 3" xfId="628" xr:uid="{00000000-0005-0000-0000-0000B1090000}"/>
    <cellStyle name="20 % - Markeringsfarve1 2 7 3 2" xfId="11032" xr:uid="{00000000-0005-0000-0000-0000B2090000}"/>
    <cellStyle name="20 % - Markeringsfarve1 2 7 3 2 2" xfId="25063" xr:uid="{00000000-0005-0000-0000-0000B3090000}"/>
    <cellStyle name="20 % - Markeringsfarve1 2 7 3 3" xfId="21109" xr:uid="{00000000-0005-0000-0000-0000B4090000}"/>
    <cellStyle name="20 % - Markeringsfarve1 2 7 4" xfId="629" xr:uid="{00000000-0005-0000-0000-0000B5090000}"/>
    <cellStyle name="20 % - Markeringsfarve1 2 7 4 2" xfId="11033" xr:uid="{00000000-0005-0000-0000-0000B6090000}"/>
    <cellStyle name="20 % - Markeringsfarve1 2 7 4 2 2" xfId="25064" xr:uid="{00000000-0005-0000-0000-0000B7090000}"/>
    <cellStyle name="20 % - Markeringsfarve1 2 7 4 3" xfId="21110" xr:uid="{00000000-0005-0000-0000-0000B8090000}"/>
    <cellStyle name="20 % - Markeringsfarve1 2 7 5" xfId="630" xr:uid="{00000000-0005-0000-0000-0000B9090000}"/>
    <cellStyle name="20 % - Markeringsfarve1 2 7 5 2" xfId="11034" xr:uid="{00000000-0005-0000-0000-0000BA090000}"/>
    <cellStyle name="20 % - Markeringsfarve1 2 7 5 2 2" xfId="25065" xr:uid="{00000000-0005-0000-0000-0000BB090000}"/>
    <cellStyle name="20 % - Markeringsfarve1 2 7 5 3" xfId="21111" xr:uid="{00000000-0005-0000-0000-0000BC090000}"/>
    <cellStyle name="20 % - Markeringsfarve1 2 7 6" xfId="631" xr:uid="{00000000-0005-0000-0000-0000BD090000}"/>
    <cellStyle name="20 % - Markeringsfarve1 2 7 6 2" xfId="11035" xr:uid="{00000000-0005-0000-0000-0000BE090000}"/>
    <cellStyle name="20 % - Markeringsfarve1 2 7 6 2 2" xfId="25066" xr:uid="{00000000-0005-0000-0000-0000BF090000}"/>
    <cellStyle name="20 % - Markeringsfarve1 2 7 6 3" xfId="21112" xr:uid="{00000000-0005-0000-0000-0000C0090000}"/>
    <cellStyle name="20 % - Markeringsfarve1 2 7 7" xfId="11030" xr:uid="{00000000-0005-0000-0000-0000C1090000}"/>
    <cellStyle name="20 % - Markeringsfarve1 2 7 7 2" xfId="25061" xr:uid="{00000000-0005-0000-0000-0000C2090000}"/>
    <cellStyle name="20 % - Markeringsfarve1 2 7 8" xfId="21107" xr:uid="{00000000-0005-0000-0000-0000C3090000}"/>
    <cellStyle name="20 % - Markeringsfarve1 2 8" xfId="632" xr:uid="{00000000-0005-0000-0000-0000C4090000}"/>
    <cellStyle name="20 % - Markeringsfarve1 2 8 2" xfId="633" xr:uid="{00000000-0005-0000-0000-0000C5090000}"/>
    <cellStyle name="20 % - Markeringsfarve1 2 8 2 2" xfId="11037" xr:uid="{00000000-0005-0000-0000-0000C6090000}"/>
    <cellStyle name="20 % - Markeringsfarve1 2 8 2 2 2" xfId="25068" xr:uid="{00000000-0005-0000-0000-0000C7090000}"/>
    <cellStyle name="20 % - Markeringsfarve1 2 8 2 3" xfId="21114" xr:uid="{00000000-0005-0000-0000-0000C8090000}"/>
    <cellStyle name="20 % - Markeringsfarve1 2 8 3" xfId="634" xr:uid="{00000000-0005-0000-0000-0000C9090000}"/>
    <cellStyle name="20 % - Markeringsfarve1 2 8 3 2" xfId="11038" xr:uid="{00000000-0005-0000-0000-0000CA090000}"/>
    <cellStyle name="20 % - Markeringsfarve1 2 8 3 2 2" xfId="25069" xr:uid="{00000000-0005-0000-0000-0000CB090000}"/>
    <cellStyle name="20 % - Markeringsfarve1 2 8 3 3" xfId="21115" xr:uid="{00000000-0005-0000-0000-0000CC090000}"/>
    <cellStyle name="20 % - Markeringsfarve1 2 8 4" xfId="635" xr:uid="{00000000-0005-0000-0000-0000CD090000}"/>
    <cellStyle name="20 % - Markeringsfarve1 2 8 4 2" xfId="11039" xr:uid="{00000000-0005-0000-0000-0000CE090000}"/>
    <cellStyle name="20 % - Markeringsfarve1 2 8 4 2 2" xfId="25070" xr:uid="{00000000-0005-0000-0000-0000CF090000}"/>
    <cellStyle name="20 % - Markeringsfarve1 2 8 4 3" xfId="21116" xr:uid="{00000000-0005-0000-0000-0000D0090000}"/>
    <cellStyle name="20 % - Markeringsfarve1 2 8 5" xfId="636" xr:uid="{00000000-0005-0000-0000-0000D1090000}"/>
    <cellStyle name="20 % - Markeringsfarve1 2 8 5 2" xfId="11040" xr:uid="{00000000-0005-0000-0000-0000D2090000}"/>
    <cellStyle name="20 % - Markeringsfarve1 2 8 5 2 2" xfId="25071" xr:uid="{00000000-0005-0000-0000-0000D3090000}"/>
    <cellStyle name="20 % - Markeringsfarve1 2 8 5 3" xfId="21117" xr:uid="{00000000-0005-0000-0000-0000D4090000}"/>
    <cellStyle name="20 % - Markeringsfarve1 2 8 6" xfId="637" xr:uid="{00000000-0005-0000-0000-0000D5090000}"/>
    <cellStyle name="20 % - Markeringsfarve1 2 8 6 2" xfId="11041" xr:uid="{00000000-0005-0000-0000-0000D6090000}"/>
    <cellStyle name="20 % - Markeringsfarve1 2 8 6 2 2" xfId="25072" xr:uid="{00000000-0005-0000-0000-0000D7090000}"/>
    <cellStyle name="20 % - Markeringsfarve1 2 8 6 3" xfId="21118" xr:uid="{00000000-0005-0000-0000-0000D8090000}"/>
    <cellStyle name="20 % - Markeringsfarve1 2 8 7" xfId="11036" xr:uid="{00000000-0005-0000-0000-0000D9090000}"/>
    <cellStyle name="20 % - Markeringsfarve1 2 8 7 2" xfId="25067" xr:uid="{00000000-0005-0000-0000-0000DA090000}"/>
    <cellStyle name="20 % - Markeringsfarve1 2 8 8" xfId="21113" xr:uid="{00000000-0005-0000-0000-0000DB090000}"/>
    <cellStyle name="20 % - Markeringsfarve1 2 9" xfId="638" xr:uid="{00000000-0005-0000-0000-0000DC090000}"/>
    <cellStyle name="20 % - Markeringsfarve1 2 9 2" xfId="639" xr:uid="{00000000-0005-0000-0000-0000DD090000}"/>
    <cellStyle name="20 % - Markeringsfarve1 2 9 2 2" xfId="11043" xr:uid="{00000000-0005-0000-0000-0000DE090000}"/>
    <cellStyle name="20 % - Markeringsfarve1 2 9 2 2 2" xfId="25074" xr:uid="{00000000-0005-0000-0000-0000DF090000}"/>
    <cellStyle name="20 % - Markeringsfarve1 2 9 2 3" xfId="21120" xr:uid="{00000000-0005-0000-0000-0000E0090000}"/>
    <cellStyle name="20 % - Markeringsfarve1 2 9 3" xfId="640" xr:uid="{00000000-0005-0000-0000-0000E1090000}"/>
    <cellStyle name="20 % - Markeringsfarve1 2 9 3 2" xfId="11044" xr:uid="{00000000-0005-0000-0000-0000E2090000}"/>
    <cellStyle name="20 % - Markeringsfarve1 2 9 3 2 2" xfId="25075" xr:uid="{00000000-0005-0000-0000-0000E3090000}"/>
    <cellStyle name="20 % - Markeringsfarve1 2 9 3 3" xfId="21121" xr:uid="{00000000-0005-0000-0000-0000E4090000}"/>
    <cellStyle name="20 % - Markeringsfarve1 2 9 4" xfId="641" xr:uid="{00000000-0005-0000-0000-0000E5090000}"/>
    <cellStyle name="20 % - Markeringsfarve1 2 9 4 2" xfId="11045" xr:uid="{00000000-0005-0000-0000-0000E6090000}"/>
    <cellStyle name="20 % - Markeringsfarve1 2 9 4 2 2" xfId="25076" xr:uid="{00000000-0005-0000-0000-0000E7090000}"/>
    <cellStyle name="20 % - Markeringsfarve1 2 9 4 3" xfId="21122" xr:uid="{00000000-0005-0000-0000-0000E8090000}"/>
    <cellStyle name="20 % - Markeringsfarve1 2 9 5" xfId="642" xr:uid="{00000000-0005-0000-0000-0000E9090000}"/>
    <cellStyle name="20 % - Markeringsfarve1 2 9 5 2" xfId="11046" xr:uid="{00000000-0005-0000-0000-0000EA090000}"/>
    <cellStyle name="20 % - Markeringsfarve1 2 9 5 2 2" xfId="25077" xr:uid="{00000000-0005-0000-0000-0000EB090000}"/>
    <cellStyle name="20 % - Markeringsfarve1 2 9 5 3" xfId="21123" xr:uid="{00000000-0005-0000-0000-0000EC090000}"/>
    <cellStyle name="20 % - Markeringsfarve1 2 9 6" xfId="643" xr:uid="{00000000-0005-0000-0000-0000ED090000}"/>
    <cellStyle name="20 % - Markeringsfarve1 2 9 6 2" xfId="11047" xr:uid="{00000000-0005-0000-0000-0000EE090000}"/>
    <cellStyle name="20 % - Markeringsfarve1 2 9 6 2 2" xfId="25078" xr:uid="{00000000-0005-0000-0000-0000EF090000}"/>
    <cellStyle name="20 % - Markeringsfarve1 2 9 6 3" xfId="21124" xr:uid="{00000000-0005-0000-0000-0000F0090000}"/>
    <cellStyle name="20 % - Markeringsfarve1 2 9 7" xfId="11042" xr:uid="{00000000-0005-0000-0000-0000F1090000}"/>
    <cellStyle name="20 % - Markeringsfarve1 2 9 7 2" xfId="25073" xr:uid="{00000000-0005-0000-0000-0000F2090000}"/>
    <cellStyle name="20 % - Markeringsfarve1 2 9 8" xfId="21119" xr:uid="{00000000-0005-0000-0000-0000F3090000}"/>
    <cellStyle name="20 % - Markeringsfarve1 2_Budget" xfId="644" xr:uid="{00000000-0005-0000-0000-0000F4090000}"/>
    <cellStyle name="20 % - Markeringsfarve1 3" xfId="645" xr:uid="{00000000-0005-0000-0000-0000F5090000}"/>
    <cellStyle name="20 % - Markeringsfarve1 3 2" xfId="646" xr:uid="{00000000-0005-0000-0000-0000F6090000}"/>
    <cellStyle name="20 % - Markeringsfarve1 3 2 10" xfId="11048" xr:uid="{00000000-0005-0000-0000-0000F7090000}"/>
    <cellStyle name="20 % - Markeringsfarve1 3 2 10 2" xfId="25079" xr:uid="{00000000-0005-0000-0000-0000F8090000}"/>
    <cellStyle name="20 % - Markeringsfarve1 3 2 11" xfId="21125" xr:uid="{00000000-0005-0000-0000-0000F9090000}"/>
    <cellStyle name="20 % - Markeringsfarve1 3 2 2" xfId="647" xr:uid="{00000000-0005-0000-0000-0000FA090000}"/>
    <cellStyle name="20 % - Markeringsfarve1 3 2 2 2" xfId="648" xr:uid="{00000000-0005-0000-0000-0000FB090000}"/>
    <cellStyle name="20 % - Markeringsfarve1 3 2 2 2 2" xfId="649" xr:uid="{00000000-0005-0000-0000-0000FC090000}"/>
    <cellStyle name="20 % - Markeringsfarve1 3 2 2 2 2 2" xfId="11051" xr:uid="{00000000-0005-0000-0000-0000FD090000}"/>
    <cellStyle name="20 % - Markeringsfarve1 3 2 2 2 2 2 2" xfId="25082" xr:uid="{00000000-0005-0000-0000-0000FE090000}"/>
    <cellStyle name="20 % - Markeringsfarve1 3 2 2 2 2 3" xfId="21128" xr:uid="{00000000-0005-0000-0000-0000FF090000}"/>
    <cellStyle name="20 % - Markeringsfarve1 3 2 2 2 3" xfId="650" xr:uid="{00000000-0005-0000-0000-0000000A0000}"/>
    <cellStyle name="20 % - Markeringsfarve1 3 2 2 2 3 2" xfId="11052" xr:uid="{00000000-0005-0000-0000-0000010A0000}"/>
    <cellStyle name="20 % - Markeringsfarve1 3 2 2 2 3 2 2" xfId="25083" xr:uid="{00000000-0005-0000-0000-0000020A0000}"/>
    <cellStyle name="20 % - Markeringsfarve1 3 2 2 2 3 3" xfId="21129" xr:uid="{00000000-0005-0000-0000-0000030A0000}"/>
    <cellStyle name="20 % - Markeringsfarve1 3 2 2 2 4" xfId="651" xr:uid="{00000000-0005-0000-0000-0000040A0000}"/>
    <cellStyle name="20 % - Markeringsfarve1 3 2 2 2 4 2" xfId="11053" xr:uid="{00000000-0005-0000-0000-0000050A0000}"/>
    <cellStyle name="20 % - Markeringsfarve1 3 2 2 2 4 2 2" xfId="25084" xr:uid="{00000000-0005-0000-0000-0000060A0000}"/>
    <cellStyle name="20 % - Markeringsfarve1 3 2 2 2 4 3" xfId="21130" xr:uid="{00000000-0005-0000-0000-0000070A0000}"/>
    <cellStyle name="20 % - Markeringsfarve1 3 2 2 2 5" xfId="652" xr:uid="{00000000-0005-0000-0000-0000080A0000}"/>
    <cellStyle name="20 % - Markeringsfarve1 3 2 2 2 5 2" xfId="11054" xr:uid="{00000000-0005-0000-0000-0000090A0000}"/>
    <cellStyle name="20 % - Markeringsfarve1 3 2 2 2 5 2 2" xfId="25085" xr:uid="{00000000-0005-0000-0000-00000A0A0000}"/>
    <cellStyle name="20 % - Markeringsfarve1 3 2 2 2 5 3" xfId="21131" xr:uid="{00000000-0005-0000-0000-00000B0A0000}"/>
    <cellStyle name="20 % - Markeringsfarve1 3 2 2 2 6" xfId="653" xr:uid="{00000000-0005-0000-0000-00000C0A0000}"/>
    <cellStyle name="20 % - Markeringsfarve1 3 2 2 2 6 2" xfId="11055" xr:uid="{00000000-0005-0000-0000-00000D0A0000}"/>
    <cellStyle name="20 % - Markeringsfarve1 3 2 2 2 6 2 2" xfId="25086" xr:uid="{00000000-0005-0000-0000-00000E0A0000}"/>
    <cellStyle name="20 % - Markeringsfarve1 3 2 2 2 6 3" xfId="21132" xr:uid="{00000000-0005-0000-0000-00000F0A0000}"/>
    <cellStyle name="20 % - Markeringsfarve1 3 2 2 2 7" xfId="11050" xr:uid="{00000000-0005-0000-0000-0000100A0000}"/>
    <cellStyle name="20 % - Markeringsfarve1 3 2 2 2 7 2" xfId="25081" xr:uid="{00000000-0005-0000-0000-0000110A0000}"/>
    <cellStyle name="20 % - Markeringsfarve1 3 2 2 2 8" xfId="21127" xr:uid="{00000000-0005-0000-0000-0000120A0000}"/>
    <cellStyle name="20 % - Markeringsfarve1 3 2 2 3" xfId="654" xr:uid="{00000000-0005-0000-0000-0000130A0000}"/>
    <cellStyle name="20 % - Markeringsfarve1 3 2 2 3 2" xfId="11056" xr:uid="{00000000-0005-0000-0000-0000140A0000}"/>
    <cellStyle name="20 % - Markeringsfarve1 3 2 2 3 2 2" xfId="25087" xr:uid="{00000000-0005-0000-0000-0000150A0000}"/>
    <cellStyle name="20 % - Markeringsfarve1 3 2 2 3 3" xfId="21133" xr:uid="{00000000-0005-0000-0000-0000160A0000}"/>
    <cellStyle name="20 % - Markeringsfarve1 3 2 2 4" xfId="655" xr:uid="{00000000-0005-0000-0000-0000170A0000}"/>
    <cellStyle name="20 % - Markeringsfarve1 3 2 2 4 2" xfId="11057" xr:uid="{00000000-0005-0000-0000-0000180A0000}"/>
    <cellStyle name="20 % - Markeringsfarve1 3 2 2 4 2 2" xfId="25088" xr:uid="{00000000-0005-0000-0000-0000190A0000}"/>
    <cellStyle name="20 % - Markeringsfarve1 3 2 2 4 3" xfId="21134" xr:uid="{00000000-0005-0000-0000-00001A0A0000}"/>
    <cellStyle name="20 % - Markeringsfarve1 3 2 2 5" xfId="656" xr:uid="{00000000-0005-0000-0000-00001B0A0000}"/>
    <cellStyle name="20 % - Markeringsfarve1 3 2 2 5 2" xfId="11058" xr:uid="{00000000-0005-0000-0000-00001C0A0000}"/>
    <cellStyle name="20 % - Markeringsfarve1 3 2 2 5 2 2" xfId="25089" xr:uid="{00000000-0005-0000-0000-00001D0A0000}"/>
    <cellStyle name="20 % - Markeringsfarve1 3 2 2 5 3" xfId="21135" xr:uid="{00000000-0005-0000-0000-00001E0A0000}"/>
    <cellStyle name="20 % - Markeringsfarve1 3 2 2 6" xfId="657" xr:uid="{00000000-0005-0000-0000-00001F0A0000}"/>
    <cellStyle name="20 % - Markeringsfarve1 3 2 2 6 2" xfId="11059" xr:uid="{00000000-0005-0000-0000-0000200A0000}"/>
    <cellStyle name="20 % - Markeringsfarve1 3 2 2 6 2 2" xfId="25090" xr:uid="{00000000-0005-0000-0000-0000210A0000}"/>
    <cellStyle name="20 % - Markeringsfarve1 3 2 2 6 3" xfId="21136" xr:uid="{00000000-0005-0000-0000-0000220A0000}"/>
    <cellStyle name="20 % - Markeringsfarve1 3 2 2 7" xfId="658" xr:uid="{00000000-0005-0000-0000-0000230A0000}"/>
    <cellStyle name="20 % - Markeringsfarve1 3 2 2 7 2" xfId="11060" xr:uid="{00000000-0005-0000-0000-0000240A0000}"/>
    <cellStyle name="20 % - Markeringsfarve1 3 2 2 7 2 2" xfId="25091" xr:uid="{00000000-0005-0000-0000-0000250A0000}"/>
    <cellStyle name="20 % - Markeringsfarve1 3 2 2 7 3" xfId="21137" xr:uid="{00000000-0005-0000-0000-0000260A0000}"/>
    <cellStyle name="20 % - Markeringsfarve1 3 2 2 8" xfId="11049" xr:uid="{00000000-0005-0000-0000-0000270A0000}"/>
    <cellStyle name="20 % - Markeringsfarve1 3 2 2 8 2" xfId="25080" xr:uid="{00000000-0005-0000-0000-0000280A0000}"/>
    <cellStyle name="20 % - Markeringsfarve1 3 2 2 9" xfId="21126" xr:uid="{00000000-0005-0000-0000-0000290A0000}"/>
    <cellStyle name="20 % - Markeringsfarve1 3 2 3" xfId="659" xr:uid="{00000000-0005-0000-0000-00002A0A0000}"/>
    <cellStyle name="20 % - Markeringsfarve1 3 2 3 2" xfId="660" xr:uid="{00000000-0005-0000-0000-00002B0A0000}"/>
    <cellStyle name="20 % - Markeringsfarve1 3 2 3 2 2" xfId="11062" xr:uid="{00000000-0005-0000-0000-00002C0A0000}"/>
    <cellStyle name="20 % - Markeringsfarve1 3 2 3 2 2 2" xfId="25093" xr:uid="{00000000-0005-0000-0000-00002D0A0000}"/>
    <cellStyle name="20 % - Markeringsfarve1 3 2 3 2 3" xfId="21139" xr:uid="{00000000-0005-0000-0000-00002E0A0000}"/>
    <cellStyle name="20 % - Markeringsfarve1 3 2 3 3" xfId="661" xr:uid="{00000000-0005-0000-0000-00002F0A0000}"/>
    <cellStyle name="20 % - Markeringsfarve1 3 2 3 3 2" xfId="11063" xr:uid="{00000000-0005-0000-0000-0000300A0000}"/>
    <cellStyle name="20 % - Markeringsfarve1 3 2 3 3 2 2" xfId="25094" xr:uid="{00000000-0005-0000-0000-0000310A0000}"/>
    <cellStyle name="20 % - Markeringsfarve1 3 2 3 3 3" xfId="21140" xr:uid="{00000000-0005-0000-0000-0000320A0000}"/>
    <cellStyle name="20 % - Markeringsfarve1 3 2 3 4" xfId="662" xr:uid="{00000000-0005-0000-0000-0000330A0000}"/>
    <cellStyle name="20 % - Markeringsfarve1 3 2 3 4 2" xfId="11064" xr:uid="{00000000-0005-0000-0000-0000340A0000}"/>
    <cellStyle name="20 % - Markeringsfarve1 3 2 3 4 2 2" xfId="25095" xr:uid="{00000000-0005-0000-0000-0000350A0000}"/>
    <cellStyle name="20 % - Markeringsfarve1 3 2 3 4 3" xfId="21141" xr:uid="{00000000-0005-0000-0000-0000360A0000}"/>
    <cellStyle name="20 % - Markeringsfarve1 3 2 3 5" xfId="663" xr:uid="{00000000-0005-0000-0000-0000370A0000}"/>
    <cellStyle name="20 % - Markeringsfarve1 3 2 3 5 2" xfId="11065" xr:uid="{00000000-0005-0000-0000-0000380A0000}"/>
    <cellStyle name="20 % - Markeringsfarve1 3 2 3 5 2 2" xfId="25096" xr:uid="{00000000-0005-0000-0000-0000390A0000}"/>
    <cellStyle name="20 % - Markeringsfarve1 3 2 3 5 3" xfId="21142" xr:uid="{00000000-0005-0000-0000-00003A0A0000}"/>
    <cellStyle name="20 % - Markeringsfarve1 3 2 3 6" xfId="664" xr:uid="{00000000-0005-0000-0000-00003B0A0000}"/>
    <cellStyle name="20 % - Markeringsfarve1 3 2 3 6 2" xfId="11066" xr:uid="{00000000-0005-0000-0000-00003C0A0000}"/>
    <cellStyle name="20 % - Markeringsfarve1 3 2 3 6 2 2" xfId="25097" xr:uid="{00000000-0005-0000-0000-00003D0A0000}"/>
    <cellStyle name="20 % - Markeringsfarve1 3 2 3 6 3" xfId="21143" xr:uid="{00000000-0005-0000-0000-00003E0A0000}"/>
    <cellStyle name="20 % - Markeringsfarve1 3 2 3 7" xfId="11061" xr:uid="{00000000-0005-0000-0000-00003F0A0000}"/>
    <cellStyle name="20 % - Markeringsfarve1 3 2 3 7 2" xfId="25092" xr:uid="{00000000-0005-0000-0000-0000400A0000}"/>
    <cellStyle name="20 % - Markeringsfarve1 3 2 3 8" xfId="21138" xr:uid="{00000000-0005-0000-0000-0000410A0000}"/>
    <cellStyle name="20 % - Markeringsfarve1 3 2 4" xfId="665" xr:uid="{00000000-0005-0000-0000-0000420A0000}"/>
    <cellStyle name="20 % - Markeringsfarve1 3 2 4 2" xfId="11067" xr:uid="{00000000-0005-0000-0000-0000430A0000}"/>
    <cellStyle name="20 % - Markeringsfarve1 3 2 4 2 2" xfId="25098" xr:uid="{00000000-0005-0000-0000-0000440A0000}"/>
    <cellStyle name="20 % - Markeringsfarve1 3 2 4 3" xfId="21144" xr:uid="{00000000-0005-0000-0000-0000450A0000}"/>
    <cellStyle name="20 % - Markeringsfarve1 3 2 5" xfId="666" xr:uid="{00000000-0005-0000-0000-0000460A0000}"/>
    <cellStyle name="20 % - Markeringsfarve1 3 2 5 2" xfId="11068" xr:uid="{00000000-0005-0000-0000-0000470A0000}"/>
    <cellStyle name="20 % - Markeringsfarve1 3 2 5 2 2" xfId="25099" xr:uid="{00000000-0005-0000-0000-0000480A0000}"/>
    <cellStyle name="20 % - Markeringsfarve1 3 2 5 3" xfId="21145" xr:uid="{00000000-0005-0000-0000-0000490A0000}"/>
    <cellStyle name="20 % - Markeringsfarve1 3 2 6" xfId="667" xr:uid="{00000000-0005-0000-0000-00004A0A0000}"/>
    <cellStyle name="20 % - Markeringsfarve1 3 2 6 2" xfId="11069" xr:uid="{00000000-0005-0000-0000-00004B0A0000}"/>
    <cellStyle name="20 % - Markeringsfarve1 3 2 6 2 2" xfId="25100" xr:uid="{00000000-0005-0000-0000-00004C0A0000}"/>
    <cellStyle name="20 % - Markeringsfarve1 3 2 6 3" xfId="21146" xr:uid="{00000000-0005-0000-0000-00004D0A0000}"/>
    <cellStyle name="20 % - Markeringsfarve1 3 2 7" xfId="668" xr:uid="{00000000-0005-0000-0000-00004E0A0000}"/>
    <cellStyle name="20 % - Markeringsfarve1 3 2 7 2" xfId="11070" xr:uid="{00000000-0005-0000-0000-00004F0A0000}"/>
    <cellStyle name="20 % - Markeringsfarve1 3 2 7 2 2" xfId="25101" xr:uid="{00000000-0005-0000-0000-0000500A0000}"/>
    <cellStyle name="20 % - Markeringsfarve1 3 2 7 3" xfId="21147" xr:uid="{00000000-0005-0000-0000-0000510A0000}"/>
    <cellStyle name="20 % - Markeringsfarve1 3 2 8" xfId="669" xr:uid="{00000000-0005-0000-0000-0000520A0000}"/>
    <cellStyle name="20 % - Markeringsfarve1 3 2 8 2" xfId="11071" xr:uid="{00000000-0005-0000-0000-0000530A0000}"/>
    <cellStyle name="20 % - Markeringsfarve1 3 2 8 2 2" xfId="25102" xr:uid="{00000000-0005-0000-0000-0000540A0000}"/>
    <cellStyle name="20 % - Markeringsfarve1 3 2 8 3" xfId="21148" xr:uid="{00000000-0005-0000-0000-0000550A0000}"/>
    <cellStyle name="20 % - Markeringsfarve1 3 2 9" xfId="670" xr:uid="{00000000-0005-0000-0000-0000560A0000}"/>
    <cellStyle name="20 % - Markeringsfarve1 3 3" xfId="671" xr:uid="{00000000-0005-0000-0000-0000570A0000}"/>
    <cellStyle name="20 % - Markeringsfarve1 3 3 2" xfId="11072" xr:uid="{00000000-0005-0000-0000-0000580A0000}"/>
    <cellStyle name="20 % - Markeringsfarve1 3 3 2 2" xfId="25103" xr:uid="{00000000-0005-0000-0000-0000590A0000}"/>
    <cellStyle name="20 % - Markeringsfarve1 3 3 3" xfId="21149" xr:uid="{00000000-0005-0000-0000-00005A0A0000}"/>
    <cellStyle name="20 % - Markeringsfarve1 3_Budget" xfId="672" xr:uid="{00000000-0005-0000-0000-00005B0A0000}"/>
    <cellStyle name="20 % - Markeringsfarve1 4" xfId="673" xr:uid="{00000000-0005-0000-0000-00005C0A0000}"/>
    <cellStyle name="20 % - Markeringsfarve1 4 2" xfId="674" xr:uid="{00000000-0005-0000-0000-00005D0A0000}"/>
    <cellStyle name="20 % - Markeringsfarve1 5" xfId="675" xr:uid="{00000000-0005-0000-0000-00005E0A0000}"/>
    <cellStyle name="20 % - Markeringsfarve1 6" xfId="676" xr:uid="{00000000-0005-0000-0000-00005F0A0000}"/>
    <cellStyle name="20 % - Markeringsfarve1 6 10" xfId="677" xr:uid="{00000000-0005-0000-0000-0000600A0000}"/>
    <cellStyle name="20 % - Markeringsfarve1 6 10 2" xfId="11074" xr:uid="{00000000-0005-0000-0000-0000610A0000}"/>
    <cellStyle name="20 % - Markeringsfarve1 6 10 2 2" xfId="25105" xr:uid="{00000000-0005-0000-0000-0000620A0000}"/>
    <cellStyle name="20 % - Markeringsfarve1 6 10 3" xfId="21151" xr:uid="{00000000-0005-0000-0000-0000630A0000}"/>
    <cellStyle name="20 % - Markeringsfarve1 6 11" xfId="11073" xr:uid="{00000000-0005-0000-0000-0000640A0000}"/>
    <cellStyle name="20 % - Markeringsfarve1 6 11 2" xfId="25104" xr:uid="{00000000-0005-0000-0000-0000650A0000}"/>
    <cellStyle name="20 % - Markeringsfarve1 6 12" xfId="21150" xr:uid="{00000000-0005-0000-0000-0000660A0000}"/>
    <cellStyle name="20 % - Markeringsfarve1 6 2" xfId="678" xr:uid="{00000000-0005-0000-0000-0000670A0000}"/>
    <cellStyle name="20 % - Markeringsfarve1 6 2 10" xfId="21152" xr:uid="{00000000-0005-0000-0000-0000680A0000}"/>
    <cellStyle name="20 % - Markeringsfarve1 6 2 2" xfId="679" xr:uid="{00000000-0005-0000-0000-0000690A0000}"/>
    <cellStyle name="20 % - Markeringsfarve1 6 2 2 2" xfId="680" xr:uid="{00000000-0005-0000-0000-00006A0A0000}"/>
    <cellStyle name="20 % - Markeringsfarve1 6 2 2 2 2" xfId="11077" xr:uid="{00000000-0005-0000-0000-00006B0A0000}"/>
    <cellStyle name="20 % - Markeringsfarve1 6 2 2 2 2 2" xfId="25108" xr:uid="{00000000-0005-0000-0000-00006C0A0000}"/>
    <cellStyle name="20 % - Markeringsfarve1 6 2 2 2 3" xfId="21154" xr:uid="{00000000-0005-0000-0000-00006D0A0000}"/>
    <cellStyle name="20 % - Markeringsfarve1 6 2 2 3" xfId="681" xr:uid="{00000000-0005-0000-0000-00006E0A0000}"/>
    <cellStyle name="20 % - Markeringsfarve1 6 2 2 3 2" xfId="11078" xr:uid="{00000000-0005-0000-0000-00006F0A0000}"/>
    <cellStyle name="20 % - Markeringsfarve1 6 2 2 3 2 2" xfId="25109" xr:uid="{00000000-0005-0000-0000-0000700A0000}"/>
    <cellStyle name="20 % - Markeringsfarve1 6 2 2 3 3" xfId="21155" xr:uid="{00000000-0005-0000-0000-0000710A0000}"/>
    <cellStyle name="20 % - Markeringsfarve1 6 2 2 4" xfId="682" xr:uid="{00000000-0005-0000-0000-0000720A0000}"/>
    <cellStyle name="20 % - Markeringsfarve1 6 2 2 4 2" xfId="11079" xr:uid="{00000000-0005-0000-0000-0000730A0000}"/>
    <cellStyle name="20 % - Markeringsfarve1 6 2 2 4 2 2" xfId="25110" xr:uid="{00000000-0005-0000-0000-0000740A0000}"/>
    <cellStyle name="20 % - Markeringsfarve1 6 2 2 4 3" xfId="21156" xr:uid="{00000000-0005-0000-0000-0000750A0000}"/>
    <cellStyle name="20 % - Markeringsfarve1 6 2 2 5" xfId="683" xr:uid="{00000000-0005-0000-0000-0000760A0000}"/>
    <cellStyle name="20 % - Markeringsfarve1 6 2 2 5 2" xfId="11080" xr:uid="{00000000-0005-0000-0000-0000770A0000}"/>
    <cellStyle name="20 % - Markeringsfarve1 6 2 2 5 2 2" xfId="25111" xr:uid="{00000000-0005-0000-0000-0000780A0000}"/>
    <cellStyle name="20 % - Markeringsfarve1 6 2 2 5 3" xfId="21157" xr:uid="{00000000-0005-0000-0000-0000790A0000}"/>
    <cellStyle name="20 % - Markeringsfarve1 6 2 2 6" xfId="684" xr:uid="{00000000-0005-0000-0000-00007A0A0000}"/>
    <cellStyle name="20 % - Markeringsfarve1 6 2 2 6 2" xfId="11081" xr:uid="{00000000-0005-0000-0000-00007B0A0000}"/>
    <cellStyle name="20 % - Markeringsfarve1 6 2 2 6 2 2" xfId="25112" xr:uid="{00000000-0005-0000-0000-00007C0A0000}"/>
    <cellStyle name="20 % - Markeringsfarve1 6 2 2 6 3" xfId="21158" xr:uid="{00000000-0005-0000-0000-00007D0A0000}"/>
    <cellStyle name="20 % - Markeringsfarve1 6 2 2 7" xfId="11076" xr:uid="{00000000-0005-0000-0000-00007E0A0000}"/>
    <cellStyle name="20 % - Markeringsfarve1 6 2 2 7 2" xfId="25107" xr:uid="{00000000-0005-0000-0000-00007F0A0000}"/>
    <cellStyle name="20 % - Markeringsfarve1 6 2 2 8" xfId="21153" xr:uid="{00000000-0005-0000-0000-0000800A0000}"/>
    <cellStyle name="20 % - Markeringsfarve1 6 2 3" xfId="685" xr:uid="{00000000-0005-0000-0000-0000810A0000}"/>
    <cellStyle name="20 % - Markeringsfarve1 6 2 3 2" xfId="686" xr:uid="{00000000-0005-0000-0000-0000820A0000}"/>
    <cellStyle name="20 % - Markeringsfarve1 6 2 3 2 2" xfId="11083" xr:uid="{00000000-0005-0000-0000-0000830A0000}"/>
    <cellStyle name="20 % - Markeringsfarve1 6 2 3 2 2 2" xfId="25114" xr:uid="{00000000-0005-0000-0000-0000840A0000}"/>
    <cellStyle name="20 % - Markeringsfarve1 6 2 3 2 3" xfId="21160" xr:uid="{00000000-0005-0000-0000-0000850A0000}"/>
    <cellStyle name="20 % - Markeringsfarve1 6 2 3 3" xfId="687" xr:uid="{00000000-0005-0000-0000-0000860A0000}"/>
    <cellStyle name="20 % - Markeringsfarve1 6 2 3 3 2" xfId="11084" xr:uid="{00000000-0005-0000-0000-0000870A0000}"/>
    <cellStyle name="20 % - Markeringsfarve1 6 2 3 3 2 2" xfId="25115" xr:uid="{00000000-0005-0000-0000-0000880A0000}"/>
    <cellStyle name="20 % - Markeringsfarve1 6 2 3 3 3" xfId="21161" xr:uid="{00000000-0005-0000-0000-0000890A0000}"/>
    <cellStyle name="20 % - Markeringsfarve1 6 2 3 4" xfId="688" xr:uid="{00000000-0005-0000-0000-00008A0A0000}"/>
    <cellStyle name="20 % - Markeringsfarve1 6 2 3 4 2" xfId="11085" xr:uid="{00000000-0005-0000-0000-00008B0A0000}"/>
    <cellStyle name="20 % - Markeringsfarve1 6 2 3 4 2 2" xfId="25116" xr:uid="{00000000-0005-0000-0000-00008C0A0000}"/>
    <cellStyle name="20 % - Markeringsfarve1 6 2 3 4 3" xfId="21162" xr:uid="{00000000-0005-0000-0000-00008D0A0000}"/>
    <cellStyle name="20 % - Markeringsfarve1 6 2 3 5" xfId="689" xr:uid="{00000000-0005-0000-0000-00008E0A0000}"/>
    <cellStyle name="20 % - Markeringsfarve1 6 2 3 5 2" xfId="11086" xr:uid="{00000000-0005-0000-0000-00008F0A0000}"/>
    <cellStyle name="20 % - Markeringsfarve1 6 2 3 5 2 2" xfId="25117" xr:uid="{00000000-0005-0000-0000-0000900A0000}"/>
    <cellStyle name="20 % - Markeringsfarve1 6 2 3 5 3" xfId="21163" xr:uid="{00000000-0005-0000-0000-0000910A0000}"/>
    <cellStyle name="20 % - Markeringsfarve1 6 2 3 6" xfId="690" xr:uid="{00000000-0005-0000-0000-0000920A0000}"/>
    <cellStyle name="20 % - Markeringsfarve1 6 2 3 6 2" xfId="11087" xr:uid="{00000000-0005-0000-0000-0000930A0000}"/>
    <cellStyle name="20 % - Markeringsfarve1 6 2 3 6 2 2" xfId="25118" xr:uid="{00000000-0005-0000-0000-0000940A0000}"/>
    <cellStyle name="20 % - Markeringsfarve1 6 2 3 6 3" xfId="21164" xr:uid="{00000000-0005-0000-0000-0000950A0000}"/>
    <cellStyle name="20 % - Markeringsfarve1 6 2 3 7" xfId="11082" xr:uid="{00000000-0005-0000-0000-0000960A0000}"/>
    <cellStyle name="20 % - Markeringsfarve1 6 2 3 7 2" xfId="25113" xr:uid="{00000000-0005-0000-0000-0000970A0000}"/>
    <cellStyle name="20 % - Markeringsfarve1 6 2 3 8" xfId="21159" xr:uid="{00000000-0005-0000-0000-0000980A0000}"/>
    <cellStyle name="20 % - Markeringsfarve1 6 2 4" xfId="691" xr:uid="{00000000-0005-0000-0000-0000990A0000}"/>
    <cellStyle name="20 % - Markeringsfarve1 6 2 4 2" xfId="11088" xr:uid="{00000000-0005-0000-0000-00009A0A0000}"/>
    <cellStyle name="20 % - Markeringsfarve1 6 2 4 2 2" xfId="25119" xr:uid="{00000000-0005-0000-0000-00009B0A0000}"/>
    <cellStyle name="20 % - Markeringsfarve1 6 2 4 3" xfId="21165" xr:uid="{00000000-0005-0000-0000-00009C0A0000}"/>
    <cellStyle name="20 % - Markeringsfarve1 6 2 5" xfId="692" xr:uid="{00000000-0005-0000-0000-00009D0A0000}"/>
    <cellStyle name="20 % - Markeringsfarve1 6 2 5 2" xfId="11089" xr:uid="{00000000-0005-0000-0000-00009E0A0000}"/>
    <cellStyle name="20 % - Markeringsfarve1 6 2 5 2 2" xfId="25120" xr:uid="{00000000-0005-0000-0000-00009F0A0000}"/>
    <cellStyle name="20 % - Markeringsfarve1 6 2 5 3" xfId="21166" xr:uid="{00000000-0005-0000-0000-0000A00A0000}"/>
    <cellStyle name="20 % - Markeringsfarve1 6 2 6" xfId="693" xr:uid="{00000000-0005-0000-0000-0000A10A0000}"/>
    <cellStyle name="20 % - Markeringsfarve1 6 2 6 2" xfId="11090" xr:uid="{00000000-0005-0000-0000-0000A20A0000}"/>
    <cellStyle name="20 % - Markeringsfarve1 6 2 6 2 2" xfId="25121" xr:uid="{00000000-0005-0000-0000-0000A30A0000}"/>
    <cellStyle name="20 % - Markeringsfarve1 6 2 6 3" xfId="21167" xr:uid="{00000000-0005-0000-0000-0000A40A0000}"/>
    <cellStyle name="20 % - Markeringsfarve1 6 2 7" xfId="694" xr:uid="{00000000-0005-0000-0000-0000A50A0000}"/>
    <cellStyle name="20 % - Markeringsfarve1 6 2 7 2" xfId="11091" xr:uid="{00000000-0005-0000-0000-0000A60A0000}"/>
    <cellStyle name="20 % - Markeringsfarve1 6 2 7 2 2" xfId="25122" xr:uid="{00000000-0005-0000-0000-0000A70A0000}"/>
    <cellStyle name="20 % - Markeringsfarve1 6 2 7 3" xfId="21168" xr:uid="{00000000-0005-0000-0000-0000A80A0000}"/>
    <cellStyle name="20 % - Markeringsfarve1 6 2 8" xfId="695" xr:uid="{00000000-0005-0000-0000-0000A90A0000}"/>
    <cellStyle name="20 % - Markeringsfarve1 6 2 8 2" xfId="11092" xr:uid="{00000000-0005-0000-0000-0000AA0A0000}"/>
    <cellStyle name="20 % - Markeringsfarve1 6 2 8 2 2" xfId="25123" xr:uid="{00000000-0005-0000-0000-0000AB0A0000}"/>
    <cellStyle name="20 % - Markeringsfarve1 6 2 8 3" xfId="21169" xr:uid="{00000000-0005-0000-0000-0000AC0A0000}"/>
    <cellStyle name="20 % - Markeringsfarve1 6 2 9" xfId="11075" xr:uid="{00000000-0005-0000-0000-0000AD0A0000}"/>
    <cellStyle name="20 % - Markeringsfarve1 6 2 9 2" xfId="25106" xr:uid="{00000000-0005-0000-0000-0000AE0A0000}"/>
    <cellStyle name="20 % - Markeringsfarve1 6 3" xfId="696" xr:uid="{00000000-0005-0000-0000-0000AF0A0000}"/>
    <cellStyle name="20 % - Markeringsfarve1 6 4" xfId="697" xr:uid="{00000000-0005-0000-0000-0000B00A0000}"/>
    <cellStyle name="20 % - Markeringsfarve1 6 4 2" xfId="698" xr:uid="{00000000-0005-0000-0000-0000B10A0000}"/>
    <cellStyle name="20 % - Markeringsfarve1 6 4 2 2" xfId="11094" xr:uid="{00000000-0005-0000-0000-0000B20A0000}"/>
    <cellStyle name="20 % - Markeringsfarve1 6 4 2 2 2" xfId="25125" xr:uid="{00000000-0005-0000-0000-0000B30A0000}"/>
    <cellStyle name="20 % - Markeringsfarve1 6 4 2 3" xfId="21171" xr:uid="{00000000-0005-0000-0000-0000B40A0000}"/>
    <cellStyle name="20 % - Markeringsfarve1 6 4 3" xfId="699" xr:uid="{00000000-0005-0000-0000-0000B50A0000}"/>
    <cellStyle name="20 % - Markeringsfarve1 6 4 3 2" xfId="11095" xr:uid="{00000000-0005-0000-0000-0000B60A0000}"/>
    <cellStyle name="20 % - Markeringsfarve1 6 4 3 2 2" xfId="25126" xr:uid="{00000000-0005-0000-0000-0000B70A0000}"/>
    <cellStyle name="20 % - Markeringsfarve1 6 4 3 3" xfId="21172" xr:uid="{00000000-0005-0000-0000-0000B80A0000}"/>
    <cellStyle name="20 % - Markeringsfarve1 6 4 4" xfId="700" xr:uid="{00000000-0005-0000-0000-0000B90A0000}"/>
    <cellStyle name="20 % - Markeringsfarve1 6 4 4 2" xfId="11096" xr:uid="{00000000-0005-0000-0000-0000BA0A0000}"/>
    <cellStyle name="20 % - Markeringsfarve1 6 4 4 2 2" xfId="25127" xr:uid="{00000000-0005-0000-0000-0000BB0A0000}"/>
    <cellStyle name="20 % - Markeringsfarve1 6 4 4 3" xfId="21173" xr:uid="{00000000-0005-0000-0000-0000BC0A0000}"/>
    <cellStyle name="20 % - Markeringsfarve1 6 4 5" xfId="701" xr:uid="{00000000-0005-0000-0000-0000BD0A0000}"/>
    <cellStyle name="20 % - Markeringsfarve1 6 4 5 2" xfId="11097" xr:uid="{00000000-0005-0000-0000-0000BE0A0000}"/>
    <cellStyle name="20 % - Markeringsfarve1 6 4 5 2 2" xfId="25128" xr:uid="{00000000-0005-0000-0000-0000BF0A0000}"/>
    <cellStyle name="20 % - Markeringsfarve1 6 4 5 3" xfId="21174" xr:uid="{00000000-0005-0000-0000-0000C00A0000}"/>
    <cellStyle name="20 % - Markeringsfarve1 6 4 6" xfId="702" xr:uid="{00000000-0005-0000-0000-0000C10A0000}"/>
    <cellStyle name="20 % - Markeringsfarve1 6 4 6 2" xfId="11098" xr:uid="{00000000-0005-0000-0000-0000C20A0000}"/>
    <cellStyle name="20 % - Markeringsfarve1 6 4 6 2 2" xfId="25129" xr:uid="{00000000-0005-0000-0000-0000C30A0000}"/>
    <cellStyle name="20 % - Markeringsfarve1 6 4 6 3" xfId="21175" xr:uid="{00000000-0005-0000-0000-0000C40A0000}"/>
    <cellStyle name="20 % - Markeringsfarve1 6 4 7" xfId="11093" xr:uid="{00000000-0005-0000-0000-0000C50A0000}"/>
    <cellStyle name="20 % - Markeringsfarve1 6 4 7 2" xfId="25124" xr:uid="{00000000-0005-0000-0000-0000C60A0000}"/>
    <cellStyle name="20 % - Markeringsfarve1 6 4 8" xfId="21170" xr:uid="{00000000-0005-0000-0000-0000C70A0000}"/>
    <cellStyle name="20 % - Markeringsfarve1 6 5" xfId="703" xr:uid="{00000000-0005-0000-0000-0000C80A0000}"/>
    <cellStyle name="20 % - Markeringsfarve1 6 5 2" xfId="704" xr:uid="{00000000-0005-0000-0000-0000C90A0000}"/>
    <cellStyle name="20 % - Markeringsfarve1 6 5 2 2" xfId="11100" xr:uid="{00000000-0005-0000-0000-0000CA0A0000}"/>
    <cellStyle name="20 % - Markeringsfarve1 6 5 2 2 2" xfId="25131" xr:uid="{00000000-0005-0000-0000-0000CB0A0000}"/>
    <cellStyle name="20 % - Markeringsfarve1 6 5 2 3" xfId="21177" xr:uid="{00000000-0005-0000-0000-0000CC0A0000}"/>
    <cellStyle name="20 % - Markeringsfarve1 6 5 3" xfId="705" xr:uid="{00000000-0005-0000-0000-0000CD0A0000}"/>
    <cellStyle name="20 % - Markeringsfarve1 6 5 3 2" xfId="11101" xr:uid="{00000000-0005-0000-0000-0000CE0A0000}"/>
    <cellStyle name="20 % - Markeringsfarve1 6 5 3 2 2" xfId="25132" xr:uid="{00000000-0005-0000-0000-0000CF0A0000}"/>
    <cellStyle name="20 % - Markeringsfarve1 6 5 3 3" xfId="21178" xr:uid="{00000000-0005-0000-0000-0000D00A0000}"/>
    <cellStyle name="20 % - Markeringsfarve1 6 5 4" xfId="706" xr:uid="{00000000-0005-0000-0000-0000D10A0000}"/>
    <cellStyle name="20 % - Markeringsfarve1 6 5 4 2" xfId="11102" xr:uid="{00000000-0005-0000-0000-0000D20A0000}"/>
    <cellStyle name="20 % - Markeringsfarve1 6 5 4 2 2" xfId="25133" xr:uid="{00000000-0005-0000-0000-0000D30A0000}"/>
    <cellStyle name="20 % - Markeringsfarve1 6 5 4 3" xfId="21179" xr:uid="{00000000-0005-0000-0000-0000D40A0000}"/>
    <cellStyle name="20 % - Markeringsfarve1 6 5 5" xfId="707" xr:uid="{00000000-0005-0000-0000-0000D50A0000}"/>
    <cellStyle name="20 % - Markeringsfarve1 6 5 5 2" xfId="11103" xr:uid="{00000000-0005-0000-0000-0000D60A0000}"/>
    <cellStyle name="20 % - Markeringsfarve1 6 5 5 2 2" xfId="25134" xr:uid="{00000000-0005-0000-0000-0000D70A0000}"/>
    <cellStyle name="20 % - Markeringsfarve1 6 5 5 3" xfId="21180" xr:uid="{00000000-0005-0000-0000-0000D80A0000}"/>
    <cellStyle name="20 % - Markeringsfarve1 6 5 6" xfId="708" xr:uid="{00000000-0005-0000-0000-0000D90A0000}"/>
    <cellStyle name="20 % - Markeringsfarve1 6 5 6 2" xfId="11104" xr:uid="{00000000-0005-0000-0000-0000DA0A0000}"/>
    <cellStyle name="20 % - Markeringsfarve1 6 5 6 2 2" xfId="25135" xr:uid="{00000000-0005-0000-0000-0000DB0A0000}"/>
    <cellStyle name="20 % - Markeringsfarve1 6 5 6 3" xfId="21181" xr:uid="{00000000-0005-0000-0000-0000DC0A0000}"/>
    <cellStyle name="20 % - Markeringsfarve1 6 5 7" xfId="11099" xr:uid="{00000000-0005-0000-0000-0000DD0A0000}"/>
    <cellStyle name="20 % - Markeringsfarve1 6 5 7 2" xfId="25130" xr:uid="{00000000-0005-0000-0000-0000DE0A0000}"/>
    <cellStyle name="20 % - Markeringsfarve1 6 5 8" xfId="21176" xr:uid="{00000000-0005-0000-0000-0000DF0A0000}"/>
    <cellStyle name="20 % - Markeringsfarve1 6 6" xfId="709" xr:uid="{00000000-0005-0000-0000-0000E00A0000}"/>
    <cellStyle name="20 % - Markeringsfarve1 6 6 2" xfId="11105" xr:uid="{00000000-0005-0000-0000-0000E10A0000}"/>
    <cellStyle name="20 % - Markeringsfarve1 6 6 2 2" xfId="25136" xr:uid="{00000000-0005-0000-0000-0000E20A0000}"/>
    <cellStyle name="20 % - Markeringsfarve1 6 6 3" xfId="21182" xr:uid="{00000000-0005-0000-0000-0000E30A0000}"/>
    <cellStyle name="20 % - Markeringsfarve1 6 7" xfId="710" xr:uid="{00000000-0005-0000-0000-0000E40A0000}"/>
    <cellStyle name="20 % - Markeringsfarve1 6 7 2" xfId="11106" xr:uid="{00000000-0005-0000-0000-0000E50A0000}"/>
    <cellStyle name="20 % - Markeringsfarve1 6 7 2 2" xfId="25137" xr:uid="{00000000-0005-0000-0000-0000E60A0000}"/>
    <cellStyle name="20 % - Markeringsfarve1 6 7 3" xfId="21183" xr:uid="{00000000-0005-0000-0000-0000E70A0000}"/>
    <cellStyle name="20 % - Markeringsfarve1 6 8" xfId="711" xr:uid="{00000000-0005-0000-0000-0000E80A0000}"/>
    <cellStyle name="20 % - Markeringsfarve1 6 8 2" xfId="11107" xr:uid="{00000000-0005-0000-0000-0000E90A0000}"/>
    <cellStyle name="20 % - Markeringsfarve1 6 8 2 2" xfId="25138" xr:uid="{00000000-0005-0000-0000-0000EA0A0000}"/>
    <cellStyle name="20 % - Markeringsfarve1 6 8 3" xfId="21184" xr:uid="{00000000-0005-0000-0000-0000EB0A0000}"/>
    <cellStyle name="20 % - Markeringsfarve1 6 9" xfId="712" xr:uid="{00000000-0005-0000-0000-0000EC0A0000}"/>
    <cellStyle name="20 % - Markeringsfarve1 6 9 2" xfId="11108" xr:uid="{00000000-0005-0000-0000-0000ED0A0000}"/>
    <cellStyle name="20 % - Markeringsfarve1 6 9 2 2" xfId="25139" xr:uid="{00000000-0005-0000-0000-0000EE0A0000}"/>
    <cellStyle name="20 % - Markeringsfarve1 6 9 3" xfId="21185" xr:uid="{00000000-0005-0000-0000-0000EF0A0000}"/>
    <cellStyle name="20 % - Markeringsfarve1 7" xfId="713" xr:uid="{00000000-0005-0000-0000-0000F00A0000}"/>
    <cellStyle name="20 % - Markeringsfarve1 8" xfId="714" xr:uid="{00000000-0005-0000-0000-0000F10A0000}"/>
    <cellStyle name="20 % - Markeringsfarve1 9" xfId="715" xr:uid="{00000000-0005-0000-0000-0000F20A0000}"/>
    <cellStyle name="20 % - Markeringsfarve2 10" xfId="717" xr:uid="{00000000-0005-0000-0000-0000F30A0000}"/>
    <cellStyle name="20 % - Markeringsfarve2 11" xfId="718" xr:uid="{00000000-0005-0000-0000-0000F40A0000}"/>
    <cellStyle name="20 % - Markeringsfarve2 11 2" xfId="719" xr:uid="{00000000-0005-0000-0000-0000F50A0000}"/>
    <cellStyle name="20 % - Markeringsfarve2 11 2 2" xfId="11110" xr:uid="{00000000-0005-0000-0000-0000F60A0000}"/>
    <cellStyle name="20 % - Markeringsfarve2 11 2 2 2" xfId="25141" xr:uid="{00000000-0005-0000-0000-0000F70A0000}"/>
    <cellStyle name="20 % - Markeringsfarve2 11 2 3" xfId="21188" xr:uid="{00000000-0005-0000-0000-0000F80A0000}"/>
    <cellStyle name="20 % - Markeringsfarve2 11 3" xfId="11109" xr:uid="{00000000-0005-0000-0000-0000F90A0000}"/>
    <cellStyle name="20 % - Markeringsfarve2 11 3 2" xfId="25140" xr:uid="{00000000-0005-0000-0000-0000FA0A0000}"/>
    <cellStyle name="20 % - Markeringsfarve2 11 4" xfId="21187" xr:uid="{00000000-0005-0000-0000-0000FB0A0000}"/>
    <cellStyle name="20 % - Markeringsfarve2 12" xfId="720" xr:uid="{00000000-0005-0000-0000-0000FC0A0000}"/>
    <cellStyle name="20 % - Markeringsfarve2 12 2" xfId="11111" xr:uid="{00000000-0005-0000-0000-0000FD0A0000}"/>
    <cellStyle name="20 % - Markeringsfarve2 12 2 2" xfId="25142" xr:uid="{00000000-0005-0000-0000-0000FE0A0000}"/>
    <cellStyle name="20 % - Markeringsfarve2 12 3" xfId="21189" xr:uid="{00000000-0005-0000-0000-0000FF0A0000}"/>
    <cellStyle name="20 % - Markeringsfarve2 13" xfId="721" xr:uid="{00000000-0005-0000-0000-0000000B0000}"/>
    <cellStyle name="20 % - Markeringsfarve2 13 2" xfId="11112" xr:uid="{00000000-0005-0000-0000-0000010B0000}"/>
    <cellStyle name="20 % - Markeringsfarve2 13 2 2" xfId="25143" xr:uid="{00000000-0005-0000-0000-0000020B0000}"/>
    <cellStyle name="20 % - Markeringsfarve2 13 3" xfId="21190" xr:uid="{00000000-0005-0000-0000-0000030B0000}"/>
    <cellStyle name="20 % - Markeringsfarve2 14" xfId="722" xr:uid="{00000000-0005-0000-0000-0000040B0000}"/>
    <cellStyle name="20 % - Markeringsfarve2 15" xfId="723" xr:uid="{00000000-0005-0000-0000-0000050B0000}"/>
    <cellStyle name="20 % - Markeringsfarve2 16" xfId="724" xr:uid="{00000000-0005-0000-0000-0000060B0000}"/>
    <cellStyle name="20 % - Markeringsfarve2 17" xfId="725" xr:uid="{00000000-0005-0000-0000-0000070B0000}"/>
    <cellStyle name="20 % - Markeringsfarve2 18" xfId="726" xr:uid="{00000000-0005-0000-0000-0000080B0000}"/>
    <cellStyle name="20 % - Markeringsfarve2 18 2" xfId="11113" xr:uid="{00000000-0005-0000-0000-0000090B0000}"/>
    <cellStyle name="20 % - Markeringsfarve2 18 2 2" xfId="25144" xr:uid="{00000000-0005-0000-0000-00000A0B0000}"/>
    <cellStyle name="20 % - Markeringsfarve2 18 3" xfId="21191" xr:uid="{00000000-0005-0000-0000-00000B0B0000}"/>
    <cellStyle name="20 % - Markeringsfarve2 19" xfId="727" xr:uid="{00000000-0005-0000-0000-00000C0B0000}"/>
    <cellStyle name="20 % - Markeringsfarve2 19 2" xfId="11114" xr:uid="{00000000-0005-0000-0000-00000D0B0000}"/>
    <cellStyle name="20 % - Markeringsfarve2 19 2 2" xfId="25145" xr:uid="{00000000-0005-0000-0000-00000E0B0000}"/>
    <cellStyle name="20 % - Markeringsfarve2 19 3" xfId="21192" xr:uid="{00000000-0005-0000-0000-00000F0B0000}"/>
    <cellStyle name="20 % - Markeringsfarve2 2" xfId="728" xr:uid="{00000000-0005-0000-0000-0000100B0000}"/>
    <cellStyle name="20 % - Markeringsfarve2 2 10" xfId="729" xr:uid="{00000000-0005-0000-0000-0000110B0000}"/>
    <cellStyle name="20 % - Markeringsfarve2 2 10 2" xfId="11115" xr:uid="{00000000-0005-0000-0000-0000120B0000}"/>
    <cellStyle name="20 % - Markeringsfarve2 2 10 2 2" xfId="25146" xr:uid="{00000000-0005-0000-0000-0000130B0000}"/>
    <cellStyle name="20 % - Markeringsfarve2 2 10 3" xfId="21193" xr:uid="{00000000-0005-0000-0000-0000140B0000}"/>
    <cellStyle name="20 % - Markeringsfarve2 2 11" xfId="730" xr:uid="{00000000-0005-0000-0000-0000150B0000}"/>
    <cellStyle name="20 % - Markeringsfarve2 2 11 2" xfId="11116" xr:uid="{00000000-0005-0000-0000-0000160B0000}"/>
    <cellStyle name="20 % - Markeringsfarve2 2 11 2 2" xfId="25147" xr:uid="{00000000-0005-0000-0000-0000170B0000}"/>
    <cellStyle name="20 % - Markeringsfarve2 2 11 3" xfId="21194" xr:uid="{00000000-0005-0000-0000-0000180B0000}"/>
    <cellStyle name="20 % - Markeringsfarve2 2 12" xfId="731" xr:uid="{00000000-0005-0000-0000-0000190B0000}"/>
    <cellStyle name="20 % - Markeringsfarve2 2 12 2" xfId="11117" xr:uid="{00000000-0005-0000-0000-00001A0B0000}"/>
    <cellStyle name="20 % - Markeringsfarve2 2 12 2 2" xfId="25148" xr:uid="{00000000-0005-0000-0000-00001B0B0000}"/>
    <cellStyle name="20 % - Markeringsfarve2 2 12 3" xfId="21195" xr:uid="{00000000-0005-0000-0000-00001C0B0000}"/>
    <cellStyle name="20 % - Markeringsfarve2 2 13" xfId="732" xr:uid="{00000000-0005-0000-0000-00001D0B0000}"/>
    <cellStyle name="20 % - Markeringsfarve2 2 13 2" xfId="11118" xr:uid="{00000000-0005-0000-0000-00001E0B0000}"/>
    <cellStyle name="20 % - Markeringsfarve2 2 13 2 2" xfId="25149" xr:uid="{00000000-0005-0000-0000-00001F0B0000}"/>
    <cellStyle name="20 % - Markeringsfarve2 2 13 3" xfId="21196" xr:uid="{00000000-0005-0000-0000-0000200B0000}"/>
    <cellStyle name="20 % - Markeringsfarve2 2 14" xfId="733" xr:uid="{00000000-0005-0000-0000-0000210B0000}"/>
    <cellStyle name="20 % - Markeringsfarve2 2 14 2" xfId="11119" xr:uid="{00000000-0005-0000-0000-0000220B0000}"/>
    <cellStyle name="20 % - Markeringsfarve2 2 14 2 2" xfId="25150" xr:uid="{00000000-0005-0000-0000-0000230B0000}"/>
    <cellStyle name="20 % - Markeringsfarve2 2 14 3" xfId="21197" xr:uid="{00000000-0005-0000-0000-0000240B0000}"/>
    <cellStyle name="20 % - Markeringsfarve2 2 15" xfId="734" xr:uid="{00000000-0005-0000-0000-0000250B0000}"/>
    <cellStyle name="20 % - Markeringsfarve2 2 15 2" xfId="11120" xr:uid="{00000000-0005-0000-0000-0000260B0000}"/>
    <cellStyle name="20 % - Markeringsfarve2 2 15 2 2" xfId="25151" xr:uid="{00000000-0005-0000-0000-0000270B0000}"/>
    <cellStyle name="20 % - Markeringsfarve2 2 15 3" xfId="21198" xr:uid="{00000000-0005-0000-0000-0000280B0000}"/>
    <cellStyle name="20 % - Markeringsfarve2 2 16" xfId="735" xr:uid="{00000000-0005-0000-0000-0000290B0000}"/>
    <cellStyle name="20 % - Markeringsfarve2 2 17" xfId="736" xr:uid="{00000000-0005-0000-0000-00002A0B0000}"/>
    <cellStyle name="20 % - Markeringsfarve2 2 17 2" xfId="11121" xr:uid="{00000000-0005-0000-0000-00002B0B0000}"/>
    <cellStyle name="20 % - Markeringsfarve2 2 17 2 2" xfId="25152" xr:uid="{00000000-0005-0000-0000-00002C0B0000}"/>
    <cellStyle name="20 % - Markeringsfarve2 2 17 3" xfId="21199" xr:uid="{00000000-0005-0000-0000-00002D0B0000}"/>
    <cellStyle name="20 % - Markeringsfarve2 2 2" xfId="737" xr:uid="{00000000-0005-0000-0000-00002E0B0000}"/>
    <cellStyle name="20 % - Markeringsfarve2 2 2 10" xfId="738" xr:uid="{00000000-0005-0000-0000-00002F0B0000}"/>
    <cellStyle name="20 % - Markeringsfarve2 2 2 10 2" xfId="11123" xr:uid="{00000000-0005-0000-0000-0000300B0000}"/>
    <cellStyle name="20 % - Markeringsfarve2 2 2 10 2 2" xfId="25154" xr:uid="{00000000-0005-0000-0000-0000310B0000}"/>
    <cellStyle name="20 % - Markeringsfarve2 2 2 10 3" xfId="21201" xr:uid="{00000000-0005-0000-0000-0000320B0000}"/>
    <cellStyle name="20 % - Markeringsfarve2 2 2 11" xfId="739" xr:uid="{00000000-0005-0000-0000-0000330B0000}"/>
    <cellStyle name="20 % - Markeringsfarve2 2 2 11 2" xfId="11124" xr:uid="{00000000-0005-0000-0000-0000340B0000}"/>
    <cellStyle name="20 % - Markeringsfarve2 2 2 11 2 2" xfId="25155" xr:uid="{00000000-0005-0000-0000-0000350B0000}"/>
    <cellStyle name="20 % - Markeringsfarve2 2 2 11 3" xfId="21202" xr:uid="{00000000-0005-0000-0000-0000360B0000}"/>
    <cellStyle name="20 % - Markeringsfarve2 2 2 12" xfId="740" xr:uid="{00000000-0005-0000-0000-0000370B0000}"/>
    <cellStyle name="20 % - Markeringsfarve2 2 2 12 2" xfId="11125" xr:uid="{00000000-0005-0000-0000-0000380B0000}"/>
    <cellStyle name="20 % - Markeringsfarve2 2 2 12 2 2" xfId="25156" xr:uid="{00000000-0005-0000-0000-0000390B0000}"/>
    <cellStyle name="20 % - Markeringsfarve2 2 2 12 3" xfId="21203" xr:uid="{00000000-0005-0000-0000-00003A0B0000}"/>
    <cellStyle name="20 % - Markeringsfarve2 2 2 13" xfId="741" xr:uid="{00000000-0005-0000-0000-00003B0B0000}"/>
    <cellStyle name="20 % - Markeringsfarve2 2 2 13 2" xfId="11126" xr:uid="{00000000-0005-0000-0000-00003C0B0000}"/>
    <cellStyle name="20 % - Markeringsfarve2 2 2 13 2 2" xfId="25157" xr:uid="{00000000-0005-0000-0000-00003D0B0000}"/>
    <cellStyle name="20 % - Markeringsfarve2 2 2 13 3" xfId="21204" xr:uid="{00000000-0005-0000-0000-00003E0B0000}"/>
    <cellStyle name="20 % - Markeringsfarve2 2 2 14" xfId="742" xr:uid="{00000000-0005-0000-0000-00003F0B0000}"/>
    <cellStyle name="20 % - Markeringsfarve2 2 2 15" xfId="11122" xr:uid="{00000000-0005-0000-0000-0000400B0000}"/>
    <cellStyle name="20 % - Markeringsfarve2 2 2 15 2" xfId="25153" xr:uid="{00000000-0005-0000-0000-0000410B0000}"/>
    <cellStyle name="20 % - Markeringsfarve2 2 2 16" xfId="21200" xr:uid="{00000000-0005-0000-0000-0000420B0000}"/>
    <cellStyle name="20 % - Markeringsfarve2 2 2 2" xfId="743" xr:uid="{00000000-0005-0000-0000-0000430B0000}"/>
    <cellStyle name="20 % - Markeringsfarve2 2 2 2 10" xfId="744" xr:uid="{00000000-0005-0000-0000-0000440B0000}"/>
    <cellStyle name="20 % - Markeringsfarve2 2 2 2 10 2" xfId="11128" xr:uid="{00000000-0005-0000-0000-0000450B0000}"/>
    <cellStyle name="20 % - Markeringsfarve2 2 2 2 10 2 2" xfId="25159" xr:uid="{00000000-0005-0000-0000-0000460B0000}"/>
    <cellStyle name="20 % - Markeringsfarve2 2 2 2 10 3" xfId="21206" xr:uid="{00000000-0005-0000-0000-0000470B0000}"/>
    <cellStyle name="20 % - Markeringsfarve2 2 2 2 11" xfId="745" xr:uid="{00000000-0005-0000-0000-0000480B0000}"/>
    <cellStyle name="20 % - Markeringsfarve2 2 2 2 11 2" xfId="11129" xr:uid="{00000000-0005-0000-0000-0000490B0000}"/>
    <cellStyle name="20 % - Markeringsfarve2 2 2 2 11 2 2" xfId="25160" xr:uid="{00000000-0005-0000-0000-00004A0B0000}"/>
    <cellStyle name="20 % - Markeringsfarve2 2 2 2 11 3" xfId="21207" xr:uid="{00000000-0005-0000-0000-00004B0B0000}"/>
    <cellStyle name="20 % - Markeringsfarve2 2 2 2 12" xfId="746" xr:uid="{00000000-0005-0000-0000-00004C0B0000}"/>
    <cellStyle name="20 % - Markeringsfarve2 2 2 2 12 2" xfId="11130" xr:uid="{00000000-0005-0000-0000-00004D0B0000}"/>
    <cellStyle name="20 % - Markeringsfarve2 2 2 2 12 2 2" xfId="25161" xr:uid="{00000000-0005-0000-0000-00004E0B0000}"/>
    <cellStyle name="20 % - Markeringsfarve2 2 2 2 12 3" xfId="21208" xr:uid="{00000000-0005-0000-0000-00004F0B0000}"/>
    <cellStyle name="20 % - Markeringsfarve2 2 2 2 13" xfId="11127" xr:uid="{00000000-0005-0000-0000-0000500B0000}"/>
    <cellStyle name="20 % - Markeringsfarve2 2 2 2 13 2" xfId="25158" xr:uid="{00000000-0005-0000-0000-0000510B0000}"/>
    <cellStyle name="20 % - Markeringsfarve2 2 2 2 14" xfId="21205" xr:uid="{00000000-0005-0000-0000-0000520B0000}"/>
    <cellStyle name="20 % - Markeringsfarve2 2 2 2 2" xfId="747" xr:uid="{00000000-0005-0000-0000-0000530B0000}"/>
    <cellStyle name="20 % - Markeringsfarve2 2 2 2 2 10" xfId="748" xr:uid="{00000000-0005-0000-0000-0000540B0000}"/>
    <cellStyle name="20 % - Markeringsfarve2 2 2 2 2 10 2" xfId="11132" xr:uid="{00000000-0005-0000-0000-0000550B0000}"/>
    <cellStyle name="20 % - Markeringsfarve2 2 2 2 2 10 2 2" xfId="25163" xr:uid="{00000000-0005-0000-0000-0000560B0000}"/>
    <cellStyle name="20 % - Markeringsfarve2 2 2 2 2 10 3" xfId="21210" xr:uid="{00000000-0005-0000-0000-0000570B0000}"/>
    <cellStyle name="20 % - Markeringsfarve2 2 2 2 2 11" xfId="749" xr:uid="{00000000-0005-0000-0000-0000580B0000}"/>
    <cellStyle name="20 % - Markeringsfarve2 2 2 2 2 11 2" xfId="11133" xr:uid="{00000000-0005-0000-0000-0000590B0000}"/>
    <cellStyle name="20 % - Markeringsfarve2 2 2 2 2 11 2 2" xfId="25164" xr:uid="{00000000-0005-0000-0000-00005A0B0000}"/>
    <cellStyle name="20 % - Markeringsfarve2 2 2 2 2 11 3" xfId="21211" xr:uid="{00000000-0005-0000-0000-00005B0B0000}"/>
    <cellStyle name="20 % - Markeringsfarve2 2 2 2 2 12" xfId="11131" xr:uid="{00000000-0005-0000-0000-00005C0B0000}"/>
    <cellStyle name="20 % - Markeringsfarve2 2 2 2 2 12 2" xfId="25162" xr:uid="{00000000-0005-0000-0000-00005D0B0000}"/>
    <cellStyle name="20 % - Markeringsfarve2 2 2 2 2 13" xfId="21209" xr:uid="{00000000-0005-0000-0000-00005E0B0000}"/>
    <cellStyle name="20 % - Markeringsfarve2 2 2 2 2 2" xfId="750" xr:uid="{00000000-0005-0000-0000-00005F0B0000}"/>
    <cellStyle name="20 % - Markeringsfarve2 2 2 2 2 2 10" xfId="751" xr:uid="{00000000-0005-0000-0000-0000600B0000}"/>
    <cellStyle name="20 % - Markeringsfarve2 2 2 2 2 2 10 2" xfId="11135" xr:uid="{00000000-0005-0000-0000-0000610B0000}"/>
    <cellStyle name="20 % - Markeringsfarve2 2 2 2 2 2 10 2 2" xfId="25166" xr:uid="{00000000-0005-0000-0000-0000620B0000}"/>
    <cellStyle name="20 % - Markeringsfarve2 2 2 2 2 2 10 3" xfId="21213" xr:uid="{00000000-0005-0000-0000-0000630B0000}"/>
    <cellStyle name="20 % - Markeringsfarve2 2 2 2 2 2 11" xfId="11134" xr:uid="{00000000-0005-0000-0000-0000640B0000}"/>
    <cellStyle name="20 % - Markeringsfarve2 2 2 2 2 2 11 2" xfId="25165" xr:uid="{00000000-0005-0000-0000-0000650B0000}"/>
    <cellStyle name="20 % - Markeringsfarve2 2 2 2 2 2 12" xfId="21212" xr:uid="{00000000-0005-0000-0000-0000660B0000}"/>
    <cellStyle name="20 % - Markeringsfarve2 2 2 2 2 2 2" xfId="752" xr:uid="{00000000-0005-0000-0000-0000670B0000}"/>
    <cellStyle name="20 % - Markeringsfarve2 2 2 2 2 2 2 2" xfId="753" xr:uid="{00000000-0005-0000-0000-0000680B0000}"/>
    <cellStyle name="20 % - Markeringsfarve2 2 2 2 2 2 2 2 2" xfId="11137" xr:uid="{00000000-0005-0000-0000-0000690B0000}"/>
    <cellStyle name="20 % - Markeringsfarve2 2 2 2 2 2 2 2 2 2" xfId="25168" xr:uid="{00000000-0005-0000-0000-00006A0B0000}"/>
    <cellStyle name="20 % - Markeringsfarve2 2 2 2 2 2 2 2 3" xfId="21215" xr:uid="{00000000-0005-0000-0000-00006B0B0000}"/>
    <cellStyle name="20 % - Markeringsfarve2 2 2 2 2 2 2 3" xfId="754" xr:uid="{00000000-0005-0000-0000-00006C0B0000}"/>
    <cellStyle name="20 % - Markeringsfarve2 2 2 2 2 2 2 3 2" xfId="11138" xr:uid="{00000000-0005-0000-0000-00006D0B0000}"/>
    <cellStyle name="20 % - Markeringsfarve2 2 2 2 2 2 2 3 2 2" xfId="25169" xr:uid="{00000000-0005-0000-0000-00006E0B0000}"/>
    <cellStyle name="20 % - Markeringsfarve2 2 2 2 2 2 2 3 3" xfId="21216" xr:uid="{00000000-0005-0000-0000-00006F0B0000}"/>
    <cellStyle name="20 % - Markeringsfarve2 2 2 2 2 2 2 4" xfId="755" xr:uid="{00000000-0005-0000-0000-0000700B0000}"/>
    <cellStyle name="20 % - Markeringsfarve2 2 2 2 2 2 2 4 2" xfId="11139" xr:uid="{00000000-0005-0000-0000-0000710B0000}"/>
    <cellStyle name="20 % - Markeringsfarve2 2 2 2 2 2 2 4 2 2" xfId="25170" xr:uid="{00000000-0005-0000-0000-0000720B0000}"/>
    <cellStyle name="20 % - Markeringsfarve2 2 2 2 2 2 2 4 3" xfId="21217" xr:uid="{00000000-0005-0000-0000-0000730B0000}"/>
    <cellStyle name="20 % - Markeringsfarve2 2 2 2 2 2 2 5" xfId="756" xr:uid="{00000000-0005-0000-0000-0000740B0000}"/>
    <cellStyle name="20 % - Markeringsfarve2 2 2 2 2 2 2 5 2" xfId="11140" xr:uid="{00000000-0005-0000-0000-0000750B0000}"/>
    <cellStyle name="20 % - Markeringsfarve2 2 2 2 2 2 2 5 2 2" xfId="25171" xr:uid="{00000000-0005-0000-0000-0000760B0000}"/>
    <cellStyle name="20 % - Markeringsfarve2 2 2 2 2 2 2 5 3" xfId="21218" xr:uid="{00000000-0005-0000-0000-0000770B0000}"/>
    <cellStyle name="20 % - Markeringsfarve2 2 2 2 2 2 2 6" xfId="757" xr:uid="{00000000-0005-0000-0000-0000780B0000}"/>
    <cellStyle name="20 % - Markeringsfarve2 2 2 2 2 2 2 6 2" xfId="11141" xr:uid="{00000000-0005-0000-0000-0000790B0000}"/>
    <cellStyle name="20 % - Markeringsfarve2 2 2 2 2 2 2 6 2 2" xfId="25172" xr:uid="{00000000-0005-0000-0000-00007A0B0000}"/>
    <cellStyle name="20 % - Markeringsfarve2 2 2 2 2 2 2 6 3" xfId="21219" xr:uid="{00000000-0005-0000-0000-00007B0B0000}"/>
    <cellStyle name="20 % - Markeringsfarve2 2 2 2 2 2 2 7" xfId="11136" xr:uid="{00000000-0005-0000-0000-00007C0B0000}"/>
    <cellStyle name="20 % - Markeringsfarve2 2 2 2 2 2 2 7 2" xfId="25167" xr:uid="{00000000-0005-0000-0000-00007D0B0000}"/>
    <cellStyle name="20 % - Markeringsfarve2 2 2 2 2 2 2 8" xfId="21214" xr:uid="{00000000-0005-0000-0000-00007E0B0000}"/>
    <cellStyle name="20 % - Markeringsfarve2 2 2 2 2 2 3" xfId="758" xr:uid="{00000000-0005-0000-0000-00007F0B0000}"/>
    <cellStyle name="20 % - Markeringsfarve2 2 2 2 2 2 3 2" xfId="759" xr:uid="{00000000-0005-0000-0000-0000800B0000}"/>
    <cellStyle name="20 % - Markeringsfarve2 2 2 2 2 2 3 2 2" xfId="11143" xr:uid="{00000000-0005-0000-0000-0000810B0000}"/>
    <cellStyle name="20 % - Markeringsfarve2 2 2 2 2 2 3 2 2 2" xfId="25174" xr:uid="{00000000-0005-0000-0000-0000820B0000}"/>
    <cellStyle name="20 % - Markeringsfarve2 2 2 2 2 2 3 2 3" xfId="21221" xr:uid="{00000000-0005-0000-0000-0000830B0000}"/>
    <cellStyle name="20 % - Markeringsfarve2 2 2 2 2 2 3 3" xfId="760" xr:uid="{00000000-0005-0000-0000-0000840B0000}"/>
    <cellStyle name="20 % - Markeringsfarve2 2 2 2 2 2 3 3 2" xfId="11144" xr:uid="{00000000-0005-0000-0000-0000850B0000}"/>
    <cellStyle name="20 % - Markeringsfarve2 2 2 2 2 2 3 3 2 2" xfId="25175" xr:uid="{00000000-0005-0000-0000-0000860B0000}"/>
    <cellStyle name="20 % - Markeringsfarve2 2 2 2 2 2 3 3 3" xfId="21222" xr:uid="{00000000-0005-0000-0000-0000870B0000}"/>
    <cellStyle name="20 % - Markeringsfarve2 2 2 2 2 2 3 4" xfId="761" xr:uid="{00000000-0005-0000-0000-0000880B0000}"/>
    <cellStyle name="20 % - Markeringsfarve2 2 2 2 2 2 3 4 2" xfId="11145" xr:uid="{00000000-0005-0000-0000-0000890B0000}"/>
    <cellStyle name="20 % - Markeringsfarve2 2 2 2 2 2 3 4 2 2" xfId="25176" xr:uid="{00000000-0005-0000-0000-00008A0B0000}"/>
    <cellStyle name="20 % - Markeringsfarve2 2 2 2 2 2 3 4 3" xfId="21223" xr:uid="{00000000-0005-0000-0000-00008B0B0000}"/>
    <cellStyle name="20 % - Markeringsfarve2 2 2 2 2 2 3 5" xfId="762" xr:uid="{00000000-0005-0000-0000-00008C0B0000}"/>
    <cellStyle name="20 % - Markeringsfarve2 2 2 2 2 2 3 5 2" xfId="11146" xr:uid="{00000000-0005-0000-0000-00008D0B0000}"/>
    <cellStyle name="20 % - Markeringsfarve2 2 2 2 2 2 3 5 2 2" xfId="25177" xr:uid="{00000000-0005-0000-0000-00008E0B0000}"/>
    <cellStyle name="20 % - Markeringsfarve2 2 2 2 2 2 3 5 3" xfId="21224" xr:uid="{00000000-0005-0000-0000-00008F0B0000}"/>
    <cellStyle name="20 % - Markeringsfarve2 2 2 2 2 2 3 6" xfId="763" xr:uid="{00000000-0005-0000-0000-0000900B0000}"/>
    <cellStyle name="20 % - Markeringsfarve2 2 2 2 2 2 3 6 2" xfId="11147" xr:uid="{00000000-0005-0000-0000-0000910B0000}"/>
    <cellStyle name="20 % - Markeringsfarve2 2 2 2 2 2 3 6 2 2" xfId="25178" xr:uid="{00000000-0005-0000-0000-0000920B0000}"/>
    <cellStyle name="20 % - Markeringsfarve2 2 2 2 2 2 3 6 3" xfId="21225" xr:uid="{00000000-0005-0000-0000-0000930B0000}"/>
    <cellStyle name="20 % - Markeringsfarve2 2 2 2 2 2 3 7" xfId="11142" xr:uid="{00000000-0005-0000-0000-0000940B0000}"/>
    <cellStyle name="20 % - Markeringsfarve2 2 2 2 2 2 3 7 2" xfId="25173" xr:uid="{00000000-0005-0000-0000-0000950B0000}"/>
    <cellStyle name="20 % - Markeringsfarve2 2 2 2 2 2 3 8" xfId="21220" xr:uid="{00000000-0005-0000-0000-0000960B0000}"/>
    <cellStyle name="20 % - Markeringsfarve2 2 2 2 2 2 4" xfId="764" xr:uid="{00000000-0005-0000-0000-0000970B0000}"/>
    <cellStyle name="20 % - Markeringsfarve2 2 2 2 2 2 4 2" xfId="765" xr:uid="{00000000-0005-0000-0000-0000980B0000}"/>
    <cellStyle name="20 % - Markeringsfarve2 2 2 2 2 2 4 2 2" xfId="11149" xr:uid="{00000000-0005-0000-0000-0000990B0000}"/>
    <cellStyle name="20 % - Markeringsfarve2 2 2 2 2 2 4 2 2 2" xfId="25180" xr:uid="{00000000-0005-0000-0000-00009A0B0000}"/>
    <cellStyle name="20 % - Markeringsfarve2 2 2 2 2 2 4 2 3" xfId="21227" xr:uid="{00000000-0005-0000-0000-00009B0B0000}"/>
    <cellStyle name="20 % - Markeringsfarve2 2 2 2 2 2 4 3" xfId="766" xr:uid="{00000000-0005-0000-0000-00009C0B0000}"/>
    <cellStyle name="20 % - Markeringsfarve2 2 2 2 2 2 4 3 2" xfId="11150" xr:uid="{00000000-0005-0000-0000-00009D0B0000}"/>
    <cellStyle name="20 % - Markeringsfarve2 2 2 2 2 2 4 3 2 2" xfId="25181" xr:uid="{00000000-0005-0000-0000-00009E0B0000}"/>
    <cellStyle name="20 % - Markeringsfarve2 2 2 2 2 2 4 3 3" xfId="21228" xr:uid="{00000000-0005-0000-0000-00009F0B0000}"/>
    <cellStyle name="20 % - Markeringsfarve2 2 2 2 2 2 4 4" xfId="767" xr:uid="{00000000-0005-0000-0000-0000A00B0000}"/>
    <cellStyle name="20 % - Markeringsfarve2 2 2 2 2 2 4 4 2" xfId="11151" xr:uid="{00000000-0005-0000-0000-0000A10B0000}"/>
    <cellStyle name="20 % - Markeringsfarve2 2 2 2 2 2 4 4 2 2" xfId="25182" xr:uid="{00000000-0005-0000-0000-0000A20B0000}"/>
    <cellStyle name="20 % - Markeringsfarve2 2 2 2 2 2 4 4 3" xfId="21229" xr:uid="{00000000-0005-0000-0000-0000A30B0000}"/>
    <cellStyle name="20 % - Markeringsfarve2 2 2 2 2 2 4 5" xfId="768" xr:uid="{00000000-0005-0000-0000-0000A40B0000}"/>
    <cellStyle name="20 % - Markeringsfarve2 2 2 2 2 2 4 5 2" xfId="11152" xr:uid="{00000000-0005-0000-0000-0000A50B0000}"/>
    <cellStyle name="20 % - Markeringsfarve2 2 2 2 2 2 4 5 2 2" xfId="25183" xr:uid="{00000000-0005-0000-0000-0000A60B0000}"/>
    <cellStyle name="20 % - Markeringsfarve2 2 2 2 2 2 4 5 3" xfId="21230" xr:uid="{00000000-0005-0000-0000-0000A70B0000}"/>
    <cellStyle name="20 % - Markeringsfarve2 2 2 2 2 2 4 6" xfId="769" xr:uid="{00000000-0005-0000-0000-0000A80B0000}"/>
    <cellStyle name="20 % - Markeringsfarve2 2 2 2 2 2 4 6 2" xfId="11153" xr:uid="{00000000-0005-0000-0000-0000A90B0000}"/>
    <cellStyle name="20 % - Markeringsfarve2 2 2 2 2 2 4 6 2 2" xfId="25184" xr:uid="{00000000-0005-0000-0000-0000AA0B0000}"/>
    <cellStyle name="20 % - Markeringsfarve2 2 2 2 2 2 4 6 3" xfId="21231" xr:uid="{00000000-0005-0000-0000-0000AB0B0000}"/>
    <cellStyle name="20 % - Markeringsfarve2 2 2 2 2 2 4 7" xfId="11148" xr:uid="{00000000-0005-0000-0000-0000AC0B0000}"/>
    <cellStyle name="20 % - Markeringsfarve2 2 2 2 2 2 4 7 2" xfId="25179" xr:uid="{00000000-0005-0000-0000-0000AD0B0000}"/>
    <cellStyle name="20 % - Markeringsfarve2 2 2 2 2 2 4 8" xfId="21226" xr:uid="{00000000-0005-0000-0000-0000AE0B0000}"/>
    <cellStyle name="20 % - Markeringsfarve2 2 2 2 2 2 5" xfId="770" xr:uid="{00000000-0005-0000-0000-0000AF0B0000}"/>
    <cellStyle name="20 % - Markeringsfarve2 2 2 2 2 2 5 2" xfId="771" xr:uid="{00000000-0005-0000-0000-0000B00B0000}"/>
    <cellStyle name="20 % - Markeringsfarve2 2 2 2 2 2 5 2 2" xfId="11155" xr:uid="{00000000-0005-0000-0000-0000B10B0000}"/>
    <cellStyle name="20 % - Markeringsfarve2 2 2 2 2 2 5 2 2 2" xfId="25186" xr:uid="{00000000-0005-0000-0000-0000B20B0000}"/>
    <cellStyle name="20 % - Markeringsfarve2 2 2 2 2 2 5 2 3" xfId="21233" xr:uid="{00000000-0005-0000-0000-0000B30B0000}"/>
    <cellStyle name="20 % - Markeringsfarve2 2 2 2 2 2 5 3" xfId="772" xr:uid="{00000000-0005-0000-0000-0000B40B0000}"/>
    <cellStyle name="20 % - Markeringsfarve2 2 2 2 2 2 5 3 2" xfId="11156" xr:uid="{00000000-0005-0000-0000-0000B50B0000}"/>
    <cellStyle name="20 % - Markeringsfarve2 2 2 2 2 2 5 3 2 2" xfId="25187" xr:uid="{00000000-0005-0000-0000-0000B60B0000}"/>
    <cellStyle name="20 % - Markeringsfarve2 2 2 2 2 2 5 3 3" xfId="21234" xr:uid="{00000000-0005-0000-0000-0000B70B0000}"/>
    <cellStyle name="20 % - Markeringsfarve2 2 2 2 2 2 5 4" xfId="773" xr:uid="{00000000-0005-0000-0000-0000B80B0000}"/>
    <cellStyle name="20 % - Markeringsfarve2 2 2 2 2 2 5 4 2" xfId="11157" xr:uid="{00000000-0005-0000-0000-0000B90B0000}"/>
    <cellStyle name="20 % - Markeringsfarve2 2 2 2 2 2 5 4 2 2" xfId="25188" xr:uid="{00000000-0005-0000-0000-0000BA0B0000}"/>
    <cellStyle name="20 % - Markeringsfarve2 2 2 2 2 2 5 4 3" xfId="21235" xr:uid="{00000000-0005-0000-0000-0000BB0B0000}"/>
    <cellStyle name="20 % - Markeringsfarve2 2 2 2 2 2 5 5" xfId="774" xr:uid="{00000000-0005-0000-0000-0000BC0B0000}"/>
    <cellStyle name="20 % - Markeringsfarve2 2 2 2 2 2 5 5 2" xfId="11158" xr:uid="{00000000-0005-0000-0000-0000BD0B0000}"/>
    <cellStyle name="20 % - Markeringsfarve2 2 2 2 2 2 5 5 2 2" xfId="25189" xr:uid="{00000000-0005-0000-0000-0000BE0B0000}"/>
    <cellStyle name="20 % - Markeringsfarve2 2 2 2 2 2 5 5 3" xfId="21236" xr:uid="{00000000-0005-0000-0000-0000BF0B0000}"/>
    <cellStyle name="20 % - Markeringsfarve2 2 2 2 2 2 5 6" xfId="775" xr:uid="{00000000-0005-0000-0000-0000C00B0000}"/>
    <cellStyle name="20 % - Markeringsfarve2 2 2 2 2 2 5 6 2" xfId="11159" xr:uid="{00000000-0005-0000-0000-0000C10B0000}"/>
    <cellStyle name="20 % - Markeringsfarve2 2 2 2 2 2 5 6 2 2" xfId="25190" xr:uid="{00000000-0005-0000-0000-0000C20B0000}"/>
    <cellStyle name="20 % - Markeringsfarve2 2 2 2 2 2 5 6 3" xfId="21237" xr:uid="{00000000-0005-0000-0000-0000C30B0000}"/>
    <cellStyle name="20 % - Markeringsfarve2 2 2 2 2 2 5 7" xfId="11154" xr:uid="{00000000-0005-0000-0000-0000C40B0000}"/>
    <cellStyle name="20 % - Markeringsfarve2 2 2 2 2 2 5 7 2" xfId="25185" xr:uid="{00000000-0005-0000-0000-0000C50B0000}"/>
    <cellStyle name="20 % - Markeringsfarve2 2 2 2 2 2 5 8" xfId="21232" xr:uid="{00000000-0005-0000-0000-0000C60B0000}"/>
    <cellStyle name="20 % - Markeringsfarve2 2 2 2 2 2 6" xfId="776" xr:uid="{00000000-0005-0000-0000-0000C70B0000}"/>
    <cellStyle name="20 % - Markeringsfarve2 2 2 2 2 2 6 2" xfId="11160" xr:uid="{00000000-0005-0000-0000-0000C80B0000}"/>
    <cellStyle name="20 % - Markeringsfarve2 2 2 2 2 2 6 2 2" xfId="25191" xr:uid="{00000000-0005-0000-0000-0000C90B0000}"/>
    <cellStyle name="20 % - Markeringsfarve2 2 2 2 2 2 6 3" xfId="21238" xr:uid="{00000000-0005-0000-0000-0000CA0B0000}"/>
    <cellStyle name="20 % - Markeringsfarve2 2 2 2 2 2 7" xfId="777" xr:uid="{00000000-0005-0000-0000-0000CB0B0000}"/>
    <cellStyle name="20 % - Markeringsfarve2 2 2 2 2 2 7 2" xfId="11161" xr:uid="{00000000-0005-0000-0000-0000CC0B0000}"/>
    <cellStyle name="20 % - Markeringsfarve2 2 2 2 2 2 7 2 2" xfId="25192" xr:uid="{00000000-0005-0000-0000-0000CD0B0000}"/>
    <cellStyle name="20 % - Markeringsfarve2 2 2 2 2 2 7 3" xfId="21239" xr:uid="{00000000-0005-0000-0000-0000CE0B0000}"/>
    <cellStyle name="20 % - Markeringsfarve2 2 2 2 2 2 8" xfId="778" xr:uid="{00000000-0005-0000-0000-0000CF0B0000}"/>
    <cellStyle name="20 % - Markeringsfarve2 2 2 2 2 2 8 2" xfId="11162" xr:uid="{00000000-0005-0000-0000-0000D00B0000}"/>
    <cellStyle name="20 % - Markeringsfarve2 2 2 2 2 2 8 2 2" xfId="25193" xr:uid="{00000000-0005-0000-0000-0000D10B0000}"/>
    <cellStyle name="20 % - Markeringsfarve2 2 2 2 2 2 8 3" xfId="21240" xr:uid="{00000000-0005-0000-0000-0000D20B0000}"/>
    <cellStyle name="20 % - Markeringsfarve2 2 2 2 2 2 9" xfId="779" xr:uid="{00000000-0005-0000-0000-0000D30B0000}"/>
    <cellStyle name="20 % - Markeringsfarve2 2 2 2 2 2 9 2" xfId="11163" xr:uid="{00000000-0005-0000-0000-0000D40B0000}"/>
    <cellStyle name="20 % - Markeringsfarve2 2 2 2 2 2 9 2 2" xfId="25194" xr:uid="{00000000-0005-0000-0000-0000D50B0000}"/>
    <cellStyle name="20 % - Markeringsfarve2 2 2 2 2 2 9 3" xfId="21241" xr:uid="{00000000-0005-0000-0000-0000D60B0000}"/>
    <cellStyle name="20 % - Markeringsfarve2 2 2 2 2 3" xfId="780" xr:uid="{00000000-0005-0000-0000-0000D70B0000}"/>
    <cellStyle name="20 % - Markeringsfarve2 2 2 2 2 3 2" xfId="781" xr:uid="{00000000-0005-0000-0000-0000D80B0000}"/>
    <cellStyle name="20 % - Markeringsfarve2 2 2 2 2 3 2 2" xfId="11165" xr:uid="{00000000-0005-0000-0000-0000D90B0000}"/>
    <cellStyle name="20 % - Markeringsfarve2 2 2 2 2 3 2 2 2" xfId="25196" xr:uid="{00000000-0005-0000-0000-0000DA0B0000}"/>
    <cellStyle name="20 % - Markeringsfarve2 2 2 2 2 3 2 3" xfId="21243" xr:uid="{00000000-0005-0000-0000-0000DB0B0000}"/>
    <cellStyle name="20 % - Markeringsfarve2 2 2 2 2 3 3" xfId="782" xr:uid="{00000000-0005-0000-0000-0000DC0B0000}"/>
    <cellStyle name="20 % - Markeringsfarve2 2 2 2 2 3 3 2" xfId="11166" xr:uid="{00000000-0005-0000-0000-0000DD0B0000}"/>
    <cellStyle name="20 % - Markeringsfarve2 2 2 2 2 3 3 2 2" xfId="25197" xr:uid="{00000000-0005-0000-0000-0000DE0B0000}"/>
    <cellStyle name="20 % - Markeringsfarve2 2 2 2 2 3 3 3" xfId="21244" xr:uid="{00000000-0005-0000-0000-0000DF0B0000}"/>
    <cellStyle name="20 % - Markeringsfarve2 2 2 2 2 3 4" xfId="783" xr:uid="{00000000-0005-0000-0000-0000E00B0000}"/>
    <cellStyle name="20 % - Markeringsfarve2 2 2 2 2 3 4 2" xfId="11167" xr:uid="{00000000-0005-0000-0000-0000E10B0000}"/>
    <cellStyle name="20 % - Markeringsfarve2 2 2 2 2 3 4 2 2" xfId="25198" xr:uid="{00000000-0005-0000-0000-0000E20B0000}"/>
    <cellStyle name="20 % - Markeringsfarve2 2 2 2 2 3 4 3" xfId="21245" xr:uid="{00000000-0005-0000-0000-0000E30B0000}"/>
    <cellStyle name="20 % - Markeringsfarve2 2 2 2 2 3 5" xfId="784" xr:uid="{00000000-0005-0000-0000-0000E40B0000}"/>
    <cellStyle name="20 % - Markeringsfarve2 2 2 2 2 3 5 2" xfId="11168" xr:uid="{00000000-0005-0000-0000-0000E50B0000}"/>
    <cellStyle name="20 % - Markeringsfarve2 2 2 2 2 3 5 2 2" xfId="25199" xr:uid="{00000000-0005-0000-0000-0000E60B0000}"/>
    <cellStyle name="20 % - Markeringsfarve2 2 2 2 2 3 5 3" xfId="21246" xr:uid="{00000000-0005-0000-0000-0000E70B0000}"/>
    <cellStyle name="20 % - Markeringsfarve2 2 2 2 2 3 6" xfId="785" xr:uid="{00000000-0005-0000-0000-0000E80B0000}"/>
    <cellStyle name="20 % - Markeringsfarve2 2 2 2 2 3 6 2" xfId="11169" xr:uid="{00000000-0005-0000-0000-0000E90B0000}"/>
    <cellStyle name="20 % - Markeringsfarve2 2 2 2 2 3 6 2 2" xfId="25200" xr:uid="{00000000-0005-0000-0000-0000EA0B0000}"/>
    <cellStyle name="20 % - Markeringsfarve2 2 2 2 2 3 6 3" xfId="21247" xr:uid="{00000000-0005-0000-0000-0000EB0B0000}"/>
    <cellStyle name="20 % - Markeringsfarve2 2 2 2 2 3 7" xfId="11164" xr:uid="{00000000-0005-0000-0000-0000EC0B0000}"/>
    <cellStyle name="20 % - Markeringsfarve2 2 2 2 2 3 7 2" xfId="25195" xr:uid="{00000000-0005-0000-0000-0000ED0B0000}"/>
    <cellStyle name="20 % - Markeringsfarve2 2 2 2 2 3 8" xfId="21242" xr:uid="{00000000-0005-0000-0000-0000EE0B0000}"/>
    <cellStyle name="20 % - Markeringsfarve2 2 2 2 2 4" xfId="786" xr:uid="{00000000-0005-0000-0000-0000EF0B0000}"/>
    <cellStyle name="20 % - Markeringsfarve2 2 2 2 2 4 2" xfId="787" xr:uid="{00000000-0005-0000-0000-0000F00B0000}"/>
    <cellStyle name="20 % - Markeringsfarve2 2 2 2 2 4 2 2" xfId="11171" xr:uid="{00000000-0005-0000-0000-0000F10B0000}"/>
    <cellStyle name="20 % - Markeringsfarve2 2 2 2 2 4 2 2 2" xfId="25202" xr:uid="{00000000-0005-0000-0000-0000F20B0000}"/>
    <cellStyle name="20 % - Markeringsfarve2 2 2 2 2 4 2 3" xfId="21249" xr:uid="{00000000-0005-0000-0000-0000F30B0000}"/>
    <cellStyle name="20 % - Markeringsfarve2 2 2 2 2 4 3" xfId="788" xr:uid="{00000000-0005-0000-0000-0000F40B0000}"/>
    <cellStyle name="20 % - Markeringsfarve2 2 2 2 2 4 3 2" xfId="11172" xr:uid="{00000000-0005-0000-0000-0000F50B0000}"/>
    <cellStyle name="20 % - Markeringsfarve2 2 2 2 2 4 3 2 2" xfId="25203" xr:uid="{00000000-0005-0000-0000-0000F60B0000}"/>
    <cellStyle name="20 % - Markeringsfarve2 2 2 2 2 4 3 3" xfId="21250" xr:uid="{00000000-0005-0000-0000-0000F70B0000}"/>
    <cellStyle name="20 % - Markeringsfarve2 2 2 2 2 4 4" xfId="789" xr:uid="{00000000-0005-0000-0000-0000F80B0000}"/>
    <cellStyle name="20 % - Markeringsfarve2 2 2 2 2 4 4 2" xfId="11173" xr:uid="{00000000-0005-0000-0000-0000F90B0000}"/>
    <cellStyle name="20 % - Markeringsfarve2 2 2 2 2 4 4 2 2" xfId="25204" xr:uid="{00000000-0005-0000-0000-0000FA0B0000}"/>
    <cellStyle name="20 % - Markeringsfarve2 2 2 2 2 4 4 3" xfId="21251" xr:uid="{00000000-0005-0000-0000-0000FB0B0000}"/>
    <cellStyle name="20 % - Markeringsfarve2 2 2 2 2 4 5" xfId="790" xr:uid="{00000000-0005-0000-0000-0000FC0B0000}"/>
    <cellStyle name="20 % - Markeringsfarve2 2 2 2 2 4 5 2" xfId="11174" xr:uid="{00000000-0005-0000-0000-0000FD0B0000}"/>
    <cellStyle name="20 % - Markeringsfarve2 2 2 2 2 4 5 2 2" xfId="25205" xr:uid="{00000000-0005-0000-0000-0000FE0B0000}"/>
    <cellStyle name="20 % - Markeringsfarve2 2 2 2 2 4 5 3" xfId="21252" xr:uid="{00000000-0005-0000-0000-0000FF0B0000}"/>
    <cellStyle name="20 % - Markeringsfarve2 2 2 2 2 4 6" xfId="791" xr:uid="{00000000-0005-0000-0000-0000000C0000}"/>
    <cellStyle name="20 % - Markeringsfarve2 2 2 2 2 4 6 2" xfId="11175" xr:uid="{00000000-0005-0000-0000-0000010C0000}"/>
    <cellStyle name="20 % - Markeringsfarve2 2 2 2 2 4 6 2 2" xfId="25206" xr:uid="{00000000-0005-0000-0000-0000020C0000}"/>
    <cellStyle name="20 % - Markeringsfarve2 2 2 2 2 4 6 3" xfId="21253" xr:uid="{00000000-0005-0000-0000-0000030C0000}"/>
    <cellStyle name="20 % - Markeringsfarve2 2 2 2 2 4 7" xfId="11170" xr:uid="{00000000-0005-0000-0000-0000040C0000}"/>
    <cellStyle name="20 % - Markeringsfarve2 2 2 2 2 4 7 2" xfId="25201" xr:uid="{00000000-0005-0000-0000-0000050C0000}"/>
    <cellStyle name="20 % - Markeringsfarve2 2 2 2 2 4 8" xfId="21248" xr:uid="{00000000-0005-0000-0000-0000060C0000}"/>
    <cellStyle name="20 % - Markeringsfarve2 2 2 2 2 5" xfId="792" xr:uid="{00000000-0005-0000-0000-0000070C0000}"/>
    <cellStyle name="20 % - Markeringsfarve2 2 2 2 2 5 2" xfId="793" xr:uid="{00000000-0005-0000-0000-0000080C0000}"/>
    <cellStyle name="20 % - Markeringsfarve2 2 2 2 2 5 2 2" xfId="11177" xr:uid="{00000000-0005-0000-0000-0000090C0000}"/>
    <cellStyle name="20 % - Markeringsfarve2 2 2 2 2 5 2 2 2" xfId="25208" xr:uid="{00000000-0005-0000-0000-00000A0C0000}"/>
    <cellStyle name="20 % - Markeringsfarve2 2 2 2 2 5 2 3" xfId="21255" xr:uid="{00000000-0005-0000-0000-00000B0C0000}"/>
    <cellStyle name="20 % - Markeringsfarve2 2 2 2 2 5 3" xfId="794" xr:uid="{00000000-0005-0000-0000-00000C0C0000}"/>
    <cellStyle name="20 % - Markeringsfarve2 2 2 2 2 5 3 2" xfId="11178" xr:uid="{00000000-0005-0000-0000-00000D0C0000}"/>
    <cellStyle name="20 % - Markeringsfarve2 2 2 2 2 5 3 2 2" xfId="25209" xr:uid="{00000000-0005-0000-0000-00000E0C0000}"/>
    <cellStyle name="20 % - Markeringsfarve2 2 2 2 2 5 3 3" xfId="21256" xr:uid="{00000000-0005-0000-0000-00000F0C0000}"/>
    <cellStyle name="20 % - Markeringsfarve2 2 2 2 2 5 4" xfId="795" xr:uid="{00000000-0005-0000-0000-0000100C0000}"/>
    <cellStyle name="20 % - Markeringsfarve2 2 2 2 2 5 4 2" xfId="11179" xr:uid="{00000000-0005-0000-0000-0000110C0000}"/>
    <cellStyle name="20 % - Markeringsfarve2 2 2 2 2 5 4 2 2" xfId="25210" xr:uid="{00000000-0005-0000-0000-0000120C0000}"/>
    <cellStyle name="20 % - Markeringsfarve2 2 2 2 2 5 4 3" xfId="21257" xr:uid="{00000000-0005-0000-0000-0000130C0000}"/>
    <cellStyle name="20 % - Markeringsfarve2 2 2 2 2 5 5" xfId="796" xr:uid="{00000000-0005-0000-0000-0000140C0000}"/>
    <cellStyle name="20 % - Markeringsfarve2 2 2 2 2 5 5 2" xfId="11180" xr:uid="{00000000-0005-0000-0000-0000150C0000}"/>
    <cellStyle name="20 % - Markeringsfarve2 2 2 2 2 5 5 2 2" xfId="25211" xr:uid="{00000000-0005-0000-0000-0000160C0000}"/>
    <cellStyle name="20 % - Markeringsfarve2 2 2 2 2 5 5 3" xfId="21258" xr:uid="{00000000-0005-0000-0000-0000170C0000}"/>
    <cellStyle name="20 % - Markeringsfarve2 2 2 2 2 5 6" xfId="797" xr:uid="{00000000-0005-0000-0000-0000180C0000}"/>
    <cellStyle name="20 % - Markeringsfarve2 2 2 2 2 5 6 2" xfId="11181" xr:uid="{00000000-0005-0000-0000-0000190C0000}"/>
    <cellStyle name="20 % - Markeringsfarve2 2 2 2 2 5 6 2 2" xfId="25212" xr:uid="{00000000-0005-0000-0000-00001A0C0000}"/>
    <cellStyle name="20 % - Markeringsfarve2 2 2 2 2 5 6 3" xfId="21259" xr:uid="{00000000-0005-0000-0000-00001B0C0000}"/>
    <cellStyle name="20 % - Markeringsfarve2 2 2 2 2 5 7" xfId="11176" xr:uid="{00000000-0005-0000-0000-00001C0C0000}"/>
    <cellStyle name="20 % - Markeringsfarve2 2 2 2 2 5 7 2" xfId="25207" xr:uid="{00000000-0005-0000-0000-00001D0C0000}"/>
    <cellStyle name="20 % - Markeringsfarve2 2 2 2 2 5 8" xfId="21254" xr:uid="{00000000-0005-0000-0000-00001E0C0000}"/>
    <cellStyle name="20 % - Markeringsfarve2 2 2 2 2 6" xfId="798" xr:uid="{00000000-0005-0000-0000-00001F0C0000}"/>
    <cellStyle name="20 % - Markeringsfarve2 2 2 2 2 6 2" xfId="799" xr:uid="{00000000-0005-0000-0000-0000200C0000}"/>
    <cellStyle name="20 % - Markeringsfarve2 2 2 2 2 6 2 2" xfId="11183" xr:uid="{00000000-0005-0000-0000-0000210C0000}"/>
    <cellStyle name="20 % - Markeringsfarve2 2 2 2 2 6 2 2 2" xfId="25214" xr:uid="{00000000-0005-0000-0000-0000220C0000}"/>
    <cellStyle name="20 % - Markeringsfarve2 2 2 2 2 6 2 3" xfId="21261" xr:uid="{00000000-0005-0000-0000-0000230C0000}"/>
    <cellStyle name="20 % - Markeringsfarve2 2 2 2 2 6 3" xfId="800" xr:uid="{00000000-0005-0000-0000-0000240C0000}"/>
    <cellStyle name="20 % - Markeringsfarve2 2 2 2 2 6 3 2" xfId="11184" xr:uid="{00000000-0005-0000-0000-0000250C0000}"/>
    <cellStyle name="20 % - Markeringsfarve2 2 2 2 2 6 3 2 2" xfId="25215" xr:uid="{00000000-0005-0000-0000-0000260C0000}"/>
    <cellStyle name="20 % - Markeringsfarve2 2 2 2 2 6 3 3" xfId="21262" xr:uid="{00000000-0005-0000-0000-0000270C0000}"/>
    <cellStyle name="20 % - Markeringsfarve2 2 2 2 2 6 4" xfId="801" xr:uid="{00000000-0005-0000-0000-0000280C0000}"/>
    <cellStyle name="20 % - Markeringsfarve2 2 2 2 2 6 4 2" xfId="11185" xr:uid="{00000000-0005-0000-0000-0000290C0000}"/>
    <cellStyle name="20 % - Markeringsfarve2 2 2 2 2 6 4 2 2" xfId="25216" xr:uid="{00000000-0005-0000-0000-00002A0C0000}"/>
    <cellStyle name="20 % - Markeringsfarve2 2 2 2 2 6 4 3" xfId="21263" xr:uid="{00000000-0005-0000-0000-00002B0C0000}"/>
    <cellStyle name="20 % - Markeringsfarve2 2 2 2 2 6 5" xfId="802" xr:uid="{00000000-0005-0000-0000-00002C0C0000}"/>
    <cellStyle name="20 % - Markeringsfarve2 2 2 2 2 6 5 2" xfId="11186" xr:uid="{00000000-0005-0000-0000-00002D0C0000}"/>
    <cellStyle name="20 % - Markeringsfarve2 2 2 2 2 6 5 2 2" xfId="25217" xr:uid="{00000000-0005-0000-0000-00002E0C0000}"/>
    <cellStyle name="20 % - Markeringsfarve2 2 2 2 2 6 5 3" xfId="21264" xr:uid="{00000000-0005-0000-0000-00002F0C0000}"/>
    <cellStyle name="20 % - Markeringsfarve2 2 2 2 2 6 6" xfId="803" xr:uid="{00000000-0005-0000-0000-0000300C0000}"/>
    <cellStyle name="20 % - Markeringsfarve2 2 2 2 2 6 6 2" xfId="11187" xr:uid="{00000000-0005-0000-0000-0000310C0000}"/>
    <cellStyle name="20 % - Markeringsfarve2 2 2 2 2 6 6 2 2" xfId="25218" xr:uid="{00000000-0005-0000-0000-0000320C0000}"/>
    <cellStyle name="20 % - Markeringsfarve2 2 2 2 2 6 6 3" xfId="21265" xr:uid="{00000000-0005-0000-0000-0000330C0000}"/>
    <cellStyle name="20 % - Markeringsfarve2 2 2 2 2 6 7" xfId="11182" xr:uid="{00000000-0005-0000-0000-0000340C0000}"/>
    <cellStyle name="20 % - Markeringsfarve2 2 2 2 2 6 7 2" xfId="25213" xr:uid="{00000000-0005-0000-0000-0000350C0000}"/>
    <cellStyle name="20 % - Markeringsfarve2 2 2 2 2 6 8" xfId="21260" xr:uid="{00000000-0005-0000-0000-0000360C0000}"/>
    <cellStyle name="20 % - Markeringsfarve2 2 2 2 2 7" xfId="804" xr:uid="{00000000-0005-0000-0000-0000370C0000}"/>
    <cellStyle name="20 % - Markeringsfarve2 2 2 2 2 7 2" xfId="11188" xr:uid="{00000000-0005-0000-0000-0000380C0000}"/>
    <cellStyle name="20 % - Markeringsfarve2 2 2 2 2 7 2 2" xfId="25219" xr:uid="{00000000-0005-0000-0000-0000390C0000}"/>
    <cellStyle name="20 % - Markeringsfarve2 2 2 2 2 7 3" xfId="21266" xr:uid="{00000000-0005-0000-0000-00003A0C0000}"/>
    <cellStyle name="20 % - Markeringsfarve2 2 2 2 2 8" xfId="805" xr:uid="{00000000-0005-0000-0000-00003B0C0000}"/>
    <cellStyle name="20 % - Markeringsfarve2 2 2 2 2 8 2" xfId="11189" xr:uid="{00000000-0005-0000-0000-00003C0C0000}"/>
    <cellStyle name="20 % - Markeringsfarve2 2 2 2 2 8 2 2" xfId="25220" xr:uid="{00000000-0005-0000-0000-00003D0C0000}"/>
    <cellStyle name="20 % - Markeringsfarve2 2 2 2 2 8 3" xfId="21267" xr:uid="{00000000-0005-0000-0000-00003E0C0000}"/>
    <cellStyle name="20 % - Markeringsfarve2 2 2 2 2 9" xfId="806" xr:uid="{00000000-0005-0000-0000-00003F0C0000}"/>
    <cellStyle name="20 % - Markeringsfarve2 2 2 2 2 9 2" xfId="11190" xr:uid="{00000000-0005-0000-0000-0000400C0000}"/>
    <cellStyle name="20 % - Markeringsfarve2 2 2 2 2 9 2 2" xfId="25221" xr:uid="{00000000-0005-0000-0000-0000410C0000}"/>
    <cellStyle name="20 % - Markeringsfarve2 2 2 2 2 9 3" xfId="21268" xr:uid="{00000000-0005-0000-0000-0000420C0000}"/>
    <cellStyle name="20 % - Markeringsfarve2 2 2 2 3" xfId="807" xr:uid="{00000000-0005-0000-0000-0000430C0000}"/>
    <cellStyle name="20 % - Markeringsfarve2 2 2 2 3 10" xfId="808" xr:uid="{00000000-0005-0000-0000-0000440C0000}"/>
    <cellStyle name="20 % - Markeringsfarve2 2 2 2 3 10 2" xfId="11192" xr:uid="{00000000-0005-0000-0000-0000450C0000}"/>
    <cellStyle name="20 % - Markeringsfarve2 2 2 2 3 10 2 2" xfId="25223" xr:uid="{00000000-0005-0000-0000-0000460C0000}"/>
    <cellStyle name="20 % - Markeringsfarve2 2 2 2 3 10 3" xfId="21270" xr:uid="{00000000-0005-0000-0000-0000470C0000}"/>
    <cellStyle name="20 % - Markeringsfarve2 2 2 2 3 11" xfId="11191" xr:uid="{00000000-0005-0000-0000-0000480C0000}"/>
    <cellStyle name="20 % - Markeringsfarve2 2 2 2 3 11 2" xfId="25222" xr:uid="{00000000-0005-0000-0000-0000490C0000}"/>
    <cellStyle name="20 % - Markeringsfarve2 2 2 2 3 12" xfId="21269" xr:uid="{00000000-0005-0000-0000-00004A0C0000}"/>
    <cellStyle name="20 % - Markeringsfarve2 2 2 2 3 2" xfId="809" xr:uid="{00000000-0005-0000-0000-00004B0C0000}"/>
    <cellStyle name="20 % - Markeringsfarve2 2 2 2 3 2 2" xfId="810" xr:uid="{00000000-0005-0000-0000-00004C0C0000}"/>
    <cellStyle name="20 % - Markeringsfarve2 2 2 2 3 2 2 2" xfId="11194" xr:uid="{00000000-0005-0000-0000-00004D0C0000}"/>
    <cellStyle name="20 % - Markeringsfarve2 2 2 2 3 2 2 2 2" xfId="25225" xr:uid="{00000000-0005-0000-0000-00004E0C0000}"/>
    <cellStyle name="20 % - Markeringsfarve2 2 2 2 3 2 2 3" xfId="21272" xr:uid="{00000000-0005-0000-0000-00004F0C0000}"/>
    <cellStyle name="20 % - Markeringsfarve2 2 2 2 3 2 3" xfId="811" xr:uid="{00000000-0005-0000-0000-0000500C0000}"/>
    <cellStyle name="20 % - Markeringsfarve2 2 2 2 3 2 3 2" xfId="11195" xr:uid="{00000000-0005-0000-0000-0000510C0000}"/>
    <cellStyle name="20 % - Markeringsfarve2 2 2 2 3 2 3 2 2" xfId="25226" xr:uid="{00000000-0005-0000-0000-0000520C0000}"/>
    <cellStyle name="20 % - Markeringsfarve2 2 2 2 3 2 3 3" xfId="21273" xr:uid="{00000000-0005-0000-0000-0000530C0000}"/>
    <cellStyle name="20 % - Markeringsfarve2 2 2 2 3 2 4" xfId="812" xr:uid="{00000000-0005-0000-0000-0000540C0000}"/>
    <cellStyle name="20 % - Markeringsfarve2 2 2 2 3 2 4 2" xfId="11196" xr:uid="{00000000-0005-0000-0000-0000550C0000}"/>
    <cellStyle name="20 % - Markeringsfarve2 2 2 2 3 2 4 2 2" xfId="25227" xr:uid="{00000000-0005-0000-0000-0000560C0000}"/>
    <cellStyle name="20 % - Markeringsfarve2 2 2 2 3 2 4 3" xfId="21274" xr:uid="{00000000-0005-0000-0000-0000570C0000}"/>
    <cellStyle name="20 % - Markeringsfarve2 2 2 2 3 2 5" xfId="813" xr:uid="{00000000-0005-0000-0000-0000580C0000}"/>
    <cellStyle name="20 % - Markeringsfarve2 2 2 2 3 2 5 2" xfId="11197" xr:uid="{00000000-0005-0000-0000-0000590C0000}"/>
    <cellStyle name="20 % - Markeringsfarve2 2 2 2 3 2 5 2 2" xfId="25228" xr:uid="{00000000-0005-0000-0000-00005A0C0000}"/>
    <cellStyle name="20 % - Markeringsfarve2 2 2 2 3 2 5 3" xfId="21275" xr:uid="{00000000-0005-0000-0000-00005B0C0000}"/>
    <cellStyle name="20 % - Markeringsfarve2 2 2 2 3 2 6" xfId="814" xr:uid="{00000000-0005-0000-0000-00005C0C0000}"/>
    <cellStyle name="20 % - Markeringsfarve2 2 2 2 3 2 6 2" xfId="11198" xr:uid="{00000000-0005-0000-0000-00005D0C0000}"/>
    <cellStyle name="20 % - Markeringsfarve2 2 2 2 3 2 6 2 2" xfId="25229" xr:uid="{00000000-0005-0000-0000-00005E0C0000}"/>
    <cellStyle name="20 % - Markeringsfarve2 2 2 2 3 2 6 3" xfId="21276" xr:uid="{00000000-0005-0000-0000-00005F0C0000}"/>
    <cellStyle name="20 % - Markeringsfarve2 2 2 2 3 2 7" xfId="11193" xr:uid="{00000000-0005-0000-0000-0000600C0000}"/>
    <cellStyle name="20 % - Markeringsfarve2 2 2 2 3 2 7 2" xfId="25224" xr:uid="{00000000-0005-0000-0000-0000610C0000}"/>
    <cellStyle name="20 % - Markeringsfarve2 2 2 2 3 2 8" xfId="21271" xr:uid="{00000000-0005-0000-0000-0000620C0000}"/>
    <cellStyle name="20 % - Markeringsfarve2 2 2 2 3 3" xfId="815" xr:uid="{00000000-0005-0000-0000-0000630C0000}"/>
    <cellStyle name="20 % - Markeringsfarve2 2 2 2 3 3 2" xfId="816" xr:uid="{00000000-0005-0000-0000-0000640C0000}"/>
    <cellStyle name="20 % - Markeringsfarve2 2 2 2 3 3 2 2" xfId="11200" xr:uid="{00000000-0005-0000-0000-0000650C0000}"/>
    <cellStyle name="20 % - Markeringsfarve2 2 2 2 3 3 2 2 2" xfId="25231" xr:uid="{00000000-0005-0000-0000-0000660C0000}"/>
    <cellStyle name="20 % - Markeringsfarve2 2 2 2 3 3 2 3" xfId="21278" xr:uid="{00000000-0005-0000-0000-0000670C0000}"/>
    <cellStyle name="20 % - Markeringsfarve2 2 2 2 3 3 3" xfId="817" xr:uid="{00000000-0005-0000-0000-0000680C0000}"/>
    <cellStyle name="20 % - Markeringsfarve2 2 2 2 3 3 3 2" xfId="11201" xr:uid="{00000000-0005-0000-0000-0000690C0000}"/>
    <cellStyle name="20 % - Markeringsfarve2 2 2 2 3 3 3 2 2" xfId="25232" xr:uid="{00000000-0005-0000-0000-00006A0C0000}"/>
    <cellStyle name="20 % - Markeringsfarve2 2 2 2 3 3 3 3" xfId="21279" xr:uid="{00000000-0005-0000-0000-00006B0C0000}"/>
    <cellStyle name="20 % - Markeringsfarve2 2 2 2 3 3 4" xfId="818" xr:uid="{00000000-0005-0000-0000-00006C0C0000}"/>
    <cellStyle name="20 % - Markeringsfarve2 2 2 2 3 3 4 2" xfId="11202" xr:uid="{00000000-0005-0000-0000-00006D0C0000}"/>
    <cellStyle name="20 % - Markeringsfarve2 2 2 2 3 3 4 2 2" xfId="25233" xr:uid="{00000000-0005-0000-0000-00006E0C0000}"/>
    <cellStyle name="20 % - Markeringsfarve2 2 2 2 3 3 4 3" xfId="21280" xr:uid="{00000000-0005-0000-0000-00006F0C0000}"/>
    <cellStyle name="20 % - Markeringsfarve2 2 2 2 3 3 5" xfId="819" xr:uid="{00000000-0005-0000-0000-0000700C0000}"/>
    <cellStyle name="20 % - Markeringsfarve2 2 2 2 3 3 5 2" xfId="11203" xr:uid="{00000000-0005-0000-0000-0000710C0000}"/>
    <cellStyle name="20 % - Markeringsfarve2 2 2 2 3 3 5 2 2" xfId="25234" xr:uid="{00000000-0005-0000-0000-0000720C0000}"/>
    <cellStyle name="20 % - Markeringsfarve2 2 2 2 3 3 5 3" xfId="21281" xr:uid="{00000000-0005-0000-0000-0000730C0000}"/>
    <cellStyle name="20 % - Markeringsfarve2 2 2 2 3 3 6" xfId="820" xr:uid="{00000000-0005-0000-0000-0000740C0000}"/>
    <cellStyle name="20 % - Markeringsfarve2 2 2 2 3 3 6 2" xfId="11204" xr:uid="{00000000-0005-0000-0000-0000750C0000}"/>
    <cellStyle name="20 % - Markeringsfarve2 2 2 2 3 3 6 2 2" xfId="25235" xr:uid="{00000000-0005-0000-0000-0000760C0000}"/>
    <cellStyle name="20 % - Markeringsfarve2 2 2 2 3 3 6 3" xfId="21282" xr:uid="{00000000-0005-0000-0000-0000770C0000}"/>
    <cellStyle name="20 % - Markeringsfarve2 2 2 2 3 3 7" xfId="11199" xr:uid="{00000000-0005-0000-0000-0000780C0000}"/>
    <cellStyle name="20 % - Markeringsfarve2 2 2 2 3 3 7 2" xfId="25230" xr:uid="{00000000-0005-0000-0000-0000790C0000}"/>
    <cellStyle name="20 % - Markeringsfarve2 2 2 2 3 3 8" xfId="21277" xr:uid="{00000000-0005-0000-0000-00007A0C0000}"/>
    <cellStyle name="20 % - Markeringsfarve2 2 2 2 3 4" xfId="821" xr:uid="{00000000-0005-0000-0000-00007B0C0000}"/>
    <cellStyle name="20 % - Markeringsfarve2 2 2 2 3 4 2" xfId="822" xr:uid="{00000000-0005-0000-0000-00007C0C0000}"/>
    <cellStyle name="20 % - Markeringsfarve2 2 2 2 3 4 2 2" xfId="11206" xr:uid="{00000000-0005-0000-0000-00007D0C0000}"/>
    <cellStyle name="20 % - Markeringsfarve2 2 2 2 3 4 2 2 2" xfId="25237" xr:uid="{00000000-0005-0000-0000-00007E0C0000}"/>
    <cellStyle name="20 % - Markeringsfarve2 2 2 2 3 4 2 3" xfId="21284" xr:uid="{00000000-0005-0000-0000-00007F0C0000}"/>
    <cellStyle name="20 % - Markeringsfarve2 2 2 2 3 4 3" xfId="823" xr:uid="{00000000-0005-0000-0000-0000800C0000}"/>
    <cellStyle name="20 % - Markeringsfarve2 2 2 2 3 4 3 2" xfId="11207" xr:uid="{00000000-0005-0000-0000-0000810C0000}"/>
    <cellStyle name="20 % - Markeringsfarve2 2 2 2 3 4 3 2 2" xfId="25238" xr:uid="{00000000-0005-0000-0000-0000820C0000}"/>
    <cellStyle name="20 % - Markeringsfarve2 2 2 2 3 4 3 3" xfId="21285" xr:uid="{00000000-0005-0000-0000-0000830C0000}"/>
    <cellStyle name="20 % - Markeringsfarve2 2 2 2 3 4 4" xfId="824" xr:uid="{00000000-0005-0000-0000-0000840C0000}"/>
    <cellStyle name="20 % - Markeringsfarve2 2 2 2 3 4 4 2" xfId="11208" xr:uid="{00000000-0005-0000-0000-0000850C0000}"/>
    <cellStyle name="20 % - Markeringsfarve2 2 2 2 3 4 4 2 2" xfId="25239" xr:uid="{00000000-0005-0000-0000-0000860C0000}"/>
    <cellStyle name="20 % - Markeringsfarve2 2 2 2 3 4 4 3" xfId="21286" xr:uid="{00000000-0005-0000-0000-0000870C0000}"/>
    <cellStyle name="20 % - Markeringsfarve2 2 2 2 3 4 5" xfId="825" xr:uid="{00000000-0005-0000-0000-0000880C0000}"/>
    <cellStyle name="20 % - Markeringsfarve2 2 2 2 3 4 5 2" xfId="11209" xr:uid="{00000000-0005-0000-0000-0000890C0000}"/>
    <cellStyle name="20 % - Markeringsfarve2 2 2 2 3 4 5 2 2" xfId="25240" xr:uid="{00000000-0005-0000-0000-00008A0C0000}"/>
    <cellStyle name="20 % - Markeringsfarve2 2 2 2 3 4 5 3" xfId="21287" xr:uid="{00000000-0005-0000-0000-00008B0C0000}"/>
    <cellStyle name="20 % - Markeringsfarve2 2 2 2 3 4 6" xfId="826" xr:uid="{00000000-0005-0000-0000-00008C0C0000}"/>
    <cellStyle name="20 % - Markeringsfarve2 2 2 2 3 4 6 2" xfId="11210" xr:uid="{00000000-0005-0000-0000-00008D0C0000}"/>
    <cellStyle name="20 % - Markeringsfarve2 2 2 2 3 4 6 2 2" xfId="25241" xr:uid="{00000000-0005-0000-0000-00008E0C0000}"/>
    <cellStyle name="20 % - Markeringsfarve2 2 2 2 3 4 6 3" xfId="21288" xr:uid="{00000000-0005-0000-0000-00008F0C0000}"/>
    <cellStyle name="20 % - Markeringsfarve2 2 2 2 3 4 7" xfId="11205" xr:uid="{00000000-0005-0000-0000-0000900C0000}"/>
    <cellStyle name="20 % - Markeringsfarve2 2 2 2 3 4 7 2" xfId="25236" xr:uid="{00000000-0005-0000-0000-0000910C0000}"/>
    <cellStyle name="20 % - Markeringsfarve2 2 2 2 3 4 8" xfId="21283" xr:uid="{00000000-0005-0000-0000-0000920C0000}"/>
    <cellStyle name="20 % - Markeringsfarve2 2 2 2 3 5" xfId="827" xr:uid="{00000000-0005-0000-0000-0000930C0000}"/>
    <cellStyle name="20 % - Markeringsfarve2 2 2 2 3 5 2" xfId="828" xr:uid="{00000000-0005-0000-0000-0000940C0000}"/>
    <cellStyle name="20 % - Markeringsfarve2 2 2 2 3 5 2 2" xfId="11212" xr:uid="{00000000-0005-0000-0000-0000950C0000}"/>
    <cellStyle name="20 % - Markeringsfarve2 2 2 2 3 5 2 2 2" xfId="25243" xr:uid="{00000000-0005-0000-0000-0000960C0000}"/>
    <cellStyle name="20 % - Markeringsfarve2 2 2 2 3 5 2 3" xfId="21290" xr:uid="{00000000-0005-0000-0000-0000970C0000}"/>
    <cellStyle name="20 % - Markeringsfarve2 2 2 2 3 5 3" xfId="829" xr:uid="{00000000-0005-0000-0000-0000980C0000}"/>
    <cellStyle name="20 % - Markeringsfarve2 2 2 2 3 5 3 2" xfId="11213" xr:uid="{00000000-0005-0000-0000-0000990C0000}"/>
    <cellStyle name="20 % - Markeringsfarve2 2 2 2 3 5 3 2 2" xfId="25244" xr:uid="{00000000-0005-0000-0000-00009A0C0000}"/>
    <cellStyle name="20 % - Markeringsfarve2 2 2 2 3 5 3 3" xfId="21291" xr:uid="{00000000-0005-0000-0000-00009B0C0000}"/>
    <cellStyle name="20 % - Markeringsfarve2 2 2 2 3 5 4" xfId="830" xr:uid="{00000000-0005-0000-0000-00009C0C0000}"/>
    <cellStyle name="20 % - Markeringsfarve2 2 2 2 3 5 4 2" xfId="11214" xr:uid="{00000000-0005-0000-0000-00009D0C0000}"/>
    <cellStyle name="20 % - Markeringsfarve2 2 2 2 3 5 4 2 2" xfId="25245" xr:uid="{00000000-0005-0000-0000-00009E0C0000}"/>
    <cellStyle name="20 % - Markeringsfarve2 2 2 2 3 5 4 3" xfId="21292" xr:uid="{00000000-0005-0000-0000-00009F0C0000}"/>
    <cellStyle name="20 % - Markeringsfarve2 2 2 2 3 5 5" xfId="831" xr:uid="{00000000-0005-0000-0000-0000A00C0000}"/>
    <cellStyle name="20 % - Markeringsfarve2 2 2 2 3 5 5 2" xfId="11215" xr:uid="{00000000-0005-0000-0000-0000A10C0000}"/>
    <cellStyle name="20 % - Markeringsfarve2 2 2 2 3 5 5 2 2" xfId="25246" xr:uid="{00000000-0005-0000-0000-0000A20C0000}"/>
    <cellStyle name="20 % - Markeringsfarve2 2 2 2 3 5 5 3" xfId="21293" xr:uid="{00000000-0005-0000-0000-0000A30C0000}"/>
    <cellStyle name="20 % - Markeringsfarve2 2 2 2 3 5 6" xfId="832" xr:uid="{00000000-0005-0000-0000-0000A40C0000}"/>
    <cellStyle name="20 % - Markeringsfarve2 2 2 2 3 5 6 2" xfId="11216" xr:uid="{00000000-0005-0000-0000-0000A50C0000}"/>
    <cellStyle name="20 % - Markeringsfarve2 2 2 2 3 5 6 2 2" xfId="25247" xr:uid="{00000000-0005-0000-0000-0000A60C0000}"/>
    <cellStyle name="20 % - Markeringsfarve2 2 2 2 3 5 6 3" xfId="21294" xr:uid="{00000000-0005-0000-0000-0000A70C0000}"/>
    <cellStyle name="20 % - Markeringsfarve2 2 2 2 3 5 7" xfId="11211" xr:uid="{00000000-0005-0000-0000-0000A80C0000}"/>
    <cellStyle name="20 % - Markeringsfarve2 2 2 2 3 5 7 2" xfId="25242" xr:uid="{00000000-0005-0000-0000-0000A90C0000}"/>
    <cellStyle name="20 % - Markeringsfarve2 2 2 2 3 5 8" xfId="21289" xr:uid="{00000000-0005-0000-0000-0000AA0C0000}"/>
    <cellStyle name="20 % - Markeringsfarve2 2 2 2 3 6" xfId="833" xr:uid="{00000000-0005-0000-0000-0000AB0C0000}"/>
    <cellStyle name="20 % - Markeringsfarve2 2 2 2 3 6 2" xfId="11217" xr:uid="{00000000-0005-0000-0000-0000AC0C0000}"/>
    <cellStyle name="20 % - Markeringsfarve2 2 2 2 3 6 2 2" xfId="25248" xr:uid="{00000000-0005-0000-0000-0000AD0C0000}"/>
    <cellStyle name="20 % - Markeringsfarve2 2 2 2 3 6 3" xfId="21295" xr:uid="{00000000-0005-0000-0000-0000AE0C0000}"/>
    <cellStyle name="20 % - Markeringsfarve2 2 2 2 3 7" xfId="834" xr:uid="{00000000-0005-0000-0000-0000AF0C0000}"/>
    <cellStyle name="20 % - Markeringsfarve2 2 2 2 3 7 2" xfId="11218" xr:uid="{00000000-0005-0000-0000-0000B00C0000}"/>
    <cellStyle name="20 % - Markeringsfarve2 2 2 2 3 7 2 2" xfId="25249" xr:uid="{00000000-0005-0000-0000-0000B10C0000}"/>
    <cellStyle name="20 % - Markeringsfarve2 2 2 2 3 7 3" xfId="21296" xr:uid="{00000000-0005-0000-0000-0000B20C0000}"/>
    <cellStyle name="20 % - Markeringsfarve2 2 2 2 3 8" xfId="835" xr:uid="{00000000-0005-0000-0000-0000B30C0000}"/>
    <cellStyle name="20 % - Markeringsfarve2 2 2 2 3 8 2" xfId="11219" xr:uid="{00000000-0005-0000-0000-0000B40C0000}"/>
    <cellStyle name="20 % - Markeringsfarve2 2 2 2 3 8 2 2" xfId="25250" xr:uid="{00000000-0005-0000-0000-0000B50C0000}"/>
    <cellStyle name="20 % - Markeringsfarve2 2 2 2 3 8 3" xfId="21297" xr:uid="{00000000-0005-0000-0000-0000B60C0000}"/>
    <cellStyle name="20 % - Markeringsfarve2 2 2 2 3 9" xfId="836" xr:uid="{00000000-0005-0000-0000-0000B70C0000}"/>
    <cellStyle name="20 % - Markeringsfarve2 2 2 2 3 9 2" xfId="11220" xr:uid="{00000000-0005-0000-0000-0000B80C0000}"/>
    <cellStyle name="20 % - Markeringsfarve2 2 2 2 3 9 2 2" xfId="25251" xr:uid="{00000000-0005-0000-0000-0000B90C0000}"/>
    <cellStyle name="20 % - Markeringsfarve2 2 2 2 3 9 3" xfId="21298" xr:uid="{00000000-0005-0000-0000-0000BA0C0000}"/>
    <cellStyle name="20 % - Markeringsfarve2 2 2 2 4" xfId="837" xr:uid="{00000000-0005-0000-0000-0000BB0C0000}"/>
    <cellStyle name="20 % - Markeringsfarve2 2 2 2 4 2" xfId="838" xr:uid="{00000000-0005-0000-0000-0000BC0C0000}"/>
    <cellStyle name="20 % - Markeringsfarve2 2 2 2 4 2 2" xfId="11222" xr:uid="{00000000-0005-0000-0000-0000BD0C0000}"/>
    <cellStyle name="20 % - Markeringsfarve2 2 2 2 4 2 2 2" xfId="25253" xr:uid="{00000000-0005-0000-0000-0000BE0C0000}"/>
    <cellStyle name="20 % - Markeringsfarve2 2 2 2 4 2 3" xfId="21300" xr:uid="{00000000-0005-0000-0000-0000BF0C0000}"/>
    <cellStyle name="20 % - Markeringsfarve2 2 2 2 4 3" xfId="839" xr:uid="{00000000-0005-0000-0000-0000C00C0000}"/>
    <cellStyle name="20 % - Markeringsfarve2 2 2 2 4 3 2" xfId="11223" xr:uid="{00000000-0005-0000-0000-0000C10C0000}"/>
    <cellStyle name="20 % - Markeringsfarve2 2 2 2 4 3 2 2" xfId="25254" xr:uid="{00000000-0005-0000-0000-0000C20C0000}"/>
    <cellStyle name="20 % - Markeringsfarve2 2 2 2 4 3 3" xfId="21301" xr:uid="{00000000-0005-0000-0000-0000C30C0000}"/>
    <cellStyle name="20 % - Markeringsfarve2 2 2 2 4 4" xfId="840" xr:uid="{00000000-0005-0000-0000-0000C40C0000}"/>
    <cellStyle name="20 % - Markeringsfarve2 2 2 2 4 4 2" xfId="11224" xr:uid="{00000000-0005-0000-0000-0000C50C0000}"/>
    <cellStyle name="20 % - Markeringsfarve2 2 2 2 4 4 2 2" xfId="25255" xr:uid="{00000000-0005-0000-0000-0000C60C0000}"/>
    <cellStyle name="20 % - Markeringsfarve2 2 2 2 4 4 3" xfId="21302" xr:uid="{00000000-0005-0000-0000-0000C70C0000}"/>
    <cellStyle name="20 % - Markeringsfarve2 2 2 2 4 5" xfId="841" xr:uid="{00000000-0005-0000-0000-0000C80C0000}"/>
    <cellStyle name="20 % - Markeringsfarve2 2 2 2 4 5 2" xfId="11225" xr:uid="{00000000-0005-0000-0000-0000C90C0000}"/>
    <cellStyle name="20 % - Markeringsfarve2 2 2 2 4 5 2 2" xfId="25256" xr:uid="{00000000-0005-0000-0000-0000CA0C0000}"/>
    <cellStyle name="20 % - Markeringsfarve2 2 2 2 4 5 3" xfId="21303" xr:uid="{00000000-0005-0000-0000-0000CB0C0000}"/>
    <cellStyle name="20 % - Markeringsfarve2 2 2 2 4 6" xfId="842" xr:uid="{00000000-0005-0000-0000-0000CC0C0000}"/>
    <cellStyle name="20 % - Markeringsfarve2 2 2 2 4 6 2" xfId="11226" xr:uid="{00000000-0005-0000-0000-0000CD0C0000}"/>
    <cellStyle name="20 % - Markeringsfarve2 2 2 2 4 6 2 2" xfId="25257" xr:uid="{00000000-0005-0000-0000-0000CE0C0000}"/>
    <cellStyle name="20 % - Markeringsfarve2 2 2 2 4 6 3" xfId="21304" xr:uid="{00000000-0005-0000-0000-0000CF0C0000}"/>
    <cellStyle name="20 % - Markeringsfarve2 2 2 2 4 7" xfId="11221" xr:uid="{00000000-0005-0000-0000-0000D00C0000}"/>
    <cellStyle name="20 % - Markeringsfarve2 2 2 2 4 7 2" xfId="25252" xr:uid="{00000000-0005-0000-0000-0000D10C0000}"/>
    <cellStyle name="20 % - Markeringsfarve2 2 2 2 4 8" xfId="21299" xr:uid="{00000000-0005-0000-0000-0000D20C0000}"/>
    <cellStyle name="20 % - Markeringsfarve2 2 2 2 5" xfId="843" xr:uid="{00000000-0005-0000-0000-0000D30C0000}"/>
    <cellStyle name="20 % - Markeringsfarve2 2 2 2 5 2" xfId="844" xr:uid="{00000000-0005-0000-0000-0000D40C0000}"/>
    <cellStyle name="20 % - Markeringsfarve2 2 2 2 5 2 2" xfId="11228" xr:uid="{00000000-0005-0000-0000-0000D50C0000}"/>
    <cellStyle name="20 % - Markeringsfarve2 2 2 2 5 2 2 2" xfId="25259" xr:uid="{00000000-0005-0000-0000-0000D60C0000}"/>
    <cellStyle name="20 % - Markeringsfarve2 2 2 2 5 2 3" xfId="21306" xr:uid="{00000000-0005-0000-0000-0000D70C0000}"/>
    <cellStyle name="20 % - Markeringsfarve2 2 2 2 5 3" xfId="845" xr:uid="{00000000-0005-0000-0000-0000D80C0000}"/>
    <cellStyle name="20 % - Markeringsfarve2 2 2 2 5 3 2" xfId="11229" xr:uid="{00000000-0005-0000-0000-0000D90C0000}"/>
    <cellStyle name="20 % - Markeringsfarve2 2 2 2 5 3 2 2" xfId="25260" xr:uid="{00000000-0005-0000-0000-0000DA0C0000}"/>
    <cellStyle name="20 % - Markeringsfarve2 2 2 2 5 3 3" xfId="21307" xr:uid="{00000000-0005-0000-0000-0000DB0C0000}"/>
    <cellStyle name="20 % - Markeringsfarve2 2 2 2 5 4" xfId="846" xr:uid="{00000000-0005-0000-0000-0000DC0C0000}"/>
    <cellStyle name="20 % - Markeringsfarve2 2 2 2 5 4 2" xfId="11230" xr:uid="{00000000-0005-0000-0000-0000DD0C0000}"/>
    <cellStyle name="20 % - Markeringsfarve2 2 2 2 5 4 2 2" xfId="25261" xr:uid="{00000000-0005-0000-0000-0000DE0C0000}"/>
    <cellStyle name="20 % - Markeringsfarve2 2 2 2 5 4 3" xfId="21308" xr:uid="{00000000-0005-0000-0000-0000DF0C0000}"/>
    <cellStyle name="20 % - Markeringsfarve2 2 2 2 5 5" xfId="847" xr:uid="{00000000-0005-0000-0000-0000E00C0000}"/>
    <cellStyle name="20 % - Markeringsfarve2 2 2 2 5 5 2" xfId="11231" xr:uid="{00000000-0005-0000-0000-0000E10C0000}"/>
    <cellStyle name="20 % - Markeringsfarve2 2 2 2 5 5 2 2" xfId="25262" xr:uid="{00000000-0005-0000-0000-0000E20C0000}"/>
    <cellStyle name="20 % - Markeringsfarve2 2 2 2 5 5 3" xfId="21309" xr:uid="{00000000-0005-0000-0000-0000E30C0000}"/>
    <cellStyle name="20 % - Markeringsfarve2 2 2 2 5 6" xfId="848" xr:uid="{00000000-0005-0000-0000-0000E40C0000}"/>
    <cellStyle name="20 % - Markeringsfarve2 2 2 2 5 6 2" xfId="11232" xr:uid="{00000000-0005-0000-0000-0000E50C0000}"/>
    <cellStyle name="20 % - Markeringsfarve2 2 2 2 5 6 2 2" xfId="25263" xr:uid="{00000000-0005-0000-0000-0000E60C0000}"/>
    <cellStyle name="20 % - Markeringsfarve2 2 2 2 5 6 3" xfId="21310" xr:uid="{00000000-0005-0000-0000-0000E70C0000}"/>
    <cellStyle name="20 % - Markeringsfarve2 2 2 2 5 7" xfId="11227" xr:uid="{00000000-0005-0000-0000-0000E80C0000}"/>
    <cellStyle name="20 % - Markeringsfarve2 2 2 2 5 7 2" xfId="25258" xr:uid="{00000000-0005-0000-0000-0000E90C0000}"/>
    <cellStyle name="20 % - Markeringsfarve2 2 2 2 5 8" xfId="21305" xr:uid="{00000000-0005-0000-0000-0000EA0C0000}"/>
    <cellStyle name="20 % - Markeringsfarve2 2 2 2 6" xfId="849" xr:uid="{00000000-0005-0000-0000-0000EB0C0000}"/>
    <cellStyle name="20 % - Markeringsfarve2 2 2 2 6 2" xfId="850" xr:uid="{00000000-0005-0000-0000-0000EC0C0000}"/>
    <cellStyle name="20 % - Markeringsfarve2 2 2 2 6 2 2" xfId="11234" xr:uid="{00000000-0005-0000-0000-0000ED0C0000}"/>
    <cellStyle name="20 % - Markeringsfarve2 2 2 2 6 2 2 2" xfId="25265" xr:uid="{00000000-0005-0000-0000-0000EE0C0000}"/>
    <cellStyle name="20 % - Markeringsfarve2 2 2 2 6 2 3" xfId="21312" xr:uid="{00000000-0005-0000-0000-0000EF0C0000}"/>
    <cellStyle name="20 % - Markeringsfarve2 2 2 2 6 3" xfId="851" xr:uid="{00000000-0005-0000-0000-0000F00C0000}"/>
    <cellStyle name="20 % - Markeringsfarve2 2 2 2 6 3 2" xfId="11235" xr:uid="{00000000-0005-0000-0000-0000F10C0000}"/>
    <cellStyle name="20 % - Markeringsfarve2 2 2 2 6 3 2 2" xfId="25266" xr:uid="{00000000-0005-0000-0000-0000F20C0000}"/>
    <cellStyle name="20 % - Markeringsfarve2 2 2 2 6 3 3" xfId="21313" xr:uid="{00000000-0005-0000-0000-0000F30C0000}"/>
    <cellStyle name="20 % - Markeringsfarve2 2 2 2 6 4" xfId="852" xr:uid="{00000000-0005-0000-0000-0000F40C0000}"/>
    <cellStyle name="20 % - Markeringsfarve2 2 2 2 6 4 2" xfId="11236" xr:uid="{00000000-0005-0000-0000-0000F50C0000}"/>
    <cellStyle name="20 % - Markeringsfarve2 2 2 2 6 4 2 2" xfId="25267" xr:uid="{00000000-0005-0000-0000-0000F60C0000}"/>
    <cellStyle name="20 % - Markeringsfarve2 2 2 2 6 4 3" xfId="21314" xr:uid="{00000000-0005-0000-0000-0000F70C0000}"/>
    <cellStyle name="20 % - Markeringsfarve2 2 2 2 6 5" xfId="853" xr:uid="{00000000-0005-0000-0000-0000F80C0000}"/>
    <cellStyle name="20 % - Markeringsfarve2 2 2 2 6 5 2" xfId="11237" xr:uid="{00000000-0005-0000-0000-0000F90C0000}"/>
    <cellStyle name="20 % - Markeringsfarve2 2 2 2 6 5 2 2" xfId="25268" xr:uid="{00000000-0005-0000-0000-0000FA0C0000}"/>
    <cellStyle name="20 % - Markeringsfarve2 2 2 2 6 5 3" xfId="21315" xr:uid="{00000000-0005-0000-0000-0000FB0C0000}"/>
    <cellStyle name="20 % - Markeringsfarve2 2 2 2 6 6" xfId="854" xr:uid="{00000000-0005-0000-0000-0000FC0C0000}"/>
    <cellStyle name="20 % - Markeringsfarve2 2 2 2 6 6 2" xfId="11238" xr:uid="{00000000-0005-0000-0000-0000FD0C0000}"/>
    <cellStyle name="20 % - Markeringsfarve2 2 2 2 6 6 2 2" xfId="25269" xr:uid="{00000000-0005-0000-0000-0000FE0C0000}"/>
    <cellStyle name="20 % - Markeringsfarve2 2 2 2 6 6 3" xfId="21316" xr:uid="{00000000-0005-0000-0000-0000FF0C0000}"/>
    <cellStyle name="20 % - Markeringsfarve2 2 2 2 6 7" xfId="11233" xr:uid="{00000000-0005-0000-0000-0000000D0000}"/>
    <cellStyle name="20 % - Markeringsfarve2 2 2 2 6 7 2" xfId="25264" xr:uid="{00000000-0005-0000-0000-0000010D0000}"/>
    <cellStyle name="20 % - Markeringsfarve2 2 2 2 6 8" xfId="21311" xr:uid="{00000000-0005-0000-0000-0000020D0000}"/>
    <cellStyle name="20 % - Markeringsfarve2 2 2 2 7" xfId="855" xr:uid="{00000000-0005-0000-0000-0000030D0000}"/>
    <cellStyle name="20 % - Markeringsfarve2 2 2 2 7 2" xfId="856" xr:uid="{00000000-0005-0000-0000-0000040D0000}"/>
    <cellStyle name="20 % - Markeringsfarve2 2 2 2 7 2 2" xfId="11240" xr:uid="{00000000-0005-0000-0000-0000050D0000}"/>
    <cellStyle name="20 % - Markeringsfarve2 2 2 2 7 2 2 2" xfId="25271" xr:uid="{00000000-0005-0000-0000-0000060D0000}"/>
    <cellStyle name="20 % - Markeringsfarve2 2 2 2 7 2 3" xfId="21318" xr:uid="{00000000-0005-0000-0000-0000070D0000}"/>
    <cellStyle name="20 % - Markeringsfarve2 2 2 2 7 3" xfId="857" xr:uid="{00000000-0005-0000-0000-0000080D0000}"/>
    <cellStyle name="20 % - Markeringsfarve2 2 2 2 7 3 2" xfId="11241" xr:uid="{00000000-0005-0000-0000-0000090D0000}"/>
    <cellStyle name="20 % - Markeringsfarve2 2 2 2 7 3 2 2" xfId="25272" xr:uid="{00000000-0005-0000-0000-00000A0D0000}"/>
    <cellStyle name="20 % - Markeringsfarve2 2 2 2 7 3 3" xfId="21319" xr:uid="{00000000-0005-0000-0000-00000B0D0000}"/>
    <cellStyle name="20 % - Markeringsfarve2 2 2 2 7 4" xfId="858" xr:uid="{00000000-0005-0000-0000-00000C0D0000}"/>
    <cellStyle name="20 % - Markeringsfarve2 2 2 2 7 4 2" xfId="11242" xr:uid="{00000000-0005-0000-0000-00000D0D0000}"/>
    <cellStyle name="20 % - Markeringsfarve2 2 2 2 7 4 2 2" xfId="25273" xr:uid="{00000000-0005-0000-0000-00000E0D0000}"/>
    <cellStyle name="20 % - Markeringsfarve2 2 2 2 7 4 3" xfId="21320" xr:uid="{00000000-0005-0000-0000-00000F0D0000}"/>
    <cellStyle name="20 % - Markeringsfarve2 2 2 2 7 5" xfId="859" xr:uid="{00000000-0005-0000-0000-0000100D0000}"/>
    <cellStyle name="20 % - Markeringsfarve2 2 2 2 7 5 2" xfId="11243" xr:uid="{00000000-0005-0000-0000-0000110D0000}"/>
    <cellStyle name="20 % - Markeringsfarve2 2 2 2 7 5 2 2" xfId="25274" xr:uid="{00000000-0005-0000-0000-0000120D0000}"/>
    <cellStyle name="20 % - Markeringsfarve2 2 2 2 7 5 3" xfId="21321" xr:uid="{00000000-0005-0000-0000-0000130D0000}"/>
    <cellStyle name="20 % - Markeringsfarve2 2 2 2 7 6" xfId="860" xr:uid="{00000000-0005-0000-0000-0000140D0000}"/>
    <cellStyle name="20 % - Markeringsfarve2 2 2 2 7 6 2" xfId="11244" xr:uid="{00000000-0005-0000-0000-0000150D0000}"/>
    <cellStyle name="20 % - Markeringsfarve2 2 2 2 7 6 2 2" xfId="25275" xr:uid="{00000000-0005-0000-0000-0000160D0000}"/>
    <cellStyle name="20 % - Markeringsfarve2 2 2 2 7 6 3" xfId="21322" xr:uid="{00000000-0005-0000-0000-0000170D0000}"/>
    <cellStyle name="20 % - Markeringsfarve2 2 2 2 7 7" xfId="11239" xr:uid="{00000000-0005-0000-0000-0000180D0000}"/>
    <cellStyle name="20 % - Markeringsfarve2 2 2 2 7 7 2" xfId="25270" xr:uid="{00000000-0005-0000-0000-0000190D0000}"/>
    <cellStyle name="20 % - Markeringsfarve2 2 2 2 7 8" xfId="21317" xr:uid="{00000000-0005-0000-0000-00001A0D0000}"/>
    <cellStyle name="20 % - Markeringsfarve2 2 2 2 8" xfId="861" xr:uid="{00000000-0005-0000-0000-00001B0D0000}"/>
    <cellStyle name="20 % - Markeringsfarve2 2 2 2 8 2" xfId="11245" xr:uid="{00000000-0005-0000-0000-00001C0D0000}"/>
    <cellStyle name="20 % - Markeringsfarve2 2 2 2 8 2 2" xfId="25276" xr:uid="{00000000-0005-0000-0000-00001D0D0000}"/>
    <cellStyle name="20 % - Markeringsfarve2 2 2 2 8 3" xfId="21323" xr:uid="{00000000-0005-0000-0000-00001E0D0000}"/>
    <cellStyle name="20 % - Markeringsfarve2 2 2 2 9" xfId="862" xr:uid="{00000000-0005-0000-0000-00001F0D0000}"/>
    <cellStyle name="20 % - Markeringsfarve2 2 2 2 9 2" xfId="11246" xr:uid="{00000000-0005-0000-0000-0000200D0000}"/>
    <cellStyle name="20 % - Markeringsfarve2 2 2 2 9 2 2" xfId="25277" xr:uid="{00000000-0005-0000-0000-0000210D0000}"/>
    <cellStyle name="20 % - Markeringsfarve2 2 2 2 9 3" xfId="21324" xr:uid="{00000000-0005-0000-0000-0000220D0000}"/>
    <cellStyle name="20 % - Markeringsfarve2 2 2 3" xfId="863" xr:uid="{00000000-0005-0000-0000-0000230D0000}"/>
    <cellStyle name="20 % - Markeringsfarve2 2 2 3 10" xfId="864" xr:uid="{00000000-0005-0000-0000-0000240D0000}"/>
    <cellStyle name="20 % - Markeringsfarve2 2 2 3 10 2" xfId="11248" xr:uid="{00000000-0005-0000-0000-0000250D0000}"/>
    <cellStyle name="20 % - Markeringsfarve2 2 2 3 10 2 2" xfId="25279" xr:uid="{00000000-0005-0000-0000-0000260D0000}"/>
    <cellStyle name="20 % - Markeringsfarve2 2 2 3 10 3" xfId="21326" xr:uid="{00000000-0005-0000-0000-0000270D0000}"/>
    <cellStyle name="20 % - Markeringsfarve2 2 2 3 11" xfId="865" xr:uid="{00000000-0005-0000-0000-0000280D0000}"/>
    <cellStyle name="20 % - Markeringsfarve2 2 2 3 11 2" xfId="11249" xr:uid="{00000000-0005-0000-0000-0000290D0000}"/>
    <cellStyle name="20 % - Markeringsfarve2 2 2 3 11 2 2" xfId="25280" xr:uid="{00000000-0005-0000-0000-00002A0D0000}"/>
    <cellStyle name="20 % - Markeringsfarve2 2 2 3 11 3" xfId="21327" xr:uid="{00000000-0005-0000-0000-00002B0D0000}"/>
    <cellStyle name="20 % - Markeringsfarve2 2 2 3 12" xfId="11247" xr:uid="{00000000-0005-0000-0000-00002C0D0000}"/>
    <cellStyle name="20 % - Markeringsfarve2 2 2 3 12 2" xfId="25278" xr:uid="{00000000-0005-0000-0000-00002D0D0000}"/>
    <cellStyle name="20 % - Markeringsfarve2 2 2 3 13" xfId="21325" xr:uid="{00000000-0005-0000-0000-00002E0D0000}"/>
    <cellStyle name="20 % - Markeringsfarve2 2 2 3 2" xfId="866" xr:uid="{00000000-0005-0000-0000-00002F0D0000}"/>
    <cellStyle name="20 % - Markeringsfarve2 2 2 3 2 10" xfId="867" xr:uid="{00000000-0005-0000-0000-0000300D0000}"/>
    <cellStyle name="20 % - Markeringsfarve2 2 2 3 2 10 2" xfId="11251" xr:uid="{00000000-0005-0000-0000-0000310D0000}"/>
    <cellStyle name="20 % - Markeringsfarve2 2 2 3 2 10 2 2" xfId="25282" xr:uid="{00000000-0005-0000-0000-0000320D0000}"/>
    <cellStyle name="20 % - Markeringsfarve2 2 2 3 2 10 3" xfId="21329" xr:uid="{00000000-0005-0000-0000-0000330D0000}"/>
    <cellStyle name="20 % - Markeringsfarve2 2 2 3 2 11" xfId="11250" xr:uid="{00000000-0005-0000-0000-0000340D0000}"/>
    <cellStyle name="20 % - Markeringsfarve2 2 2 3 2 11 2" xfId="25281" xr:uid="{00000000-0005-0000-0000-0000350D0000}"/>
    <cellStyle name="20 % - Markeringsfarve2 2 2 3 2 12" xfId="21328" xr:uid="{00000000-0005-0000-0000-0000360D0000}"/>
    <cellStyle name="20 % - Markeringsfarve2 2 2 3 2 2" xfId="868" xr:uid="{00000000-0005-0000-0000-0000370D0000}"/>
    <cellStyle name="20 % - Markeringsfarve2 2 2 3 2 2 10" xfId="11252" xr:uid="{00000000-0005-0000-0000-0000380D0000}"/>
    <cellStyle name="20 % - Markeringsfarve2 2 2 3 2 2 10 2" xfId="25283" xr:uid="{00000000-0005-0000-0000-0000390D0000}"/>
    <cellStyle name="20 % - Markeringsfarve2 2 2 3 2 2 11" xfId="21330" xr:uid="{00000000-0005-0000-0000-00003A0D0000}"/>
    <cellStyle name="20 % - Markeringsfarve2 2 2 3 2 2 2" xfId="869" xr:uid="{00000000-0005-0000-0000-00003B0D0000}"/>
    <cellStyle name="20 % - Markeringsfarve2 2 2 3 2 2 2 2" xfId="870" xr:uid="{00000000-0005-0000-0000-00003C0D0000}"/>
    <cellStyle name="20 % - Markeringsfarve2 2 2 3 2 2 2 2 2" xfId="11254" xr:uid="{00000000-0005-0000-0000-00003D0D0000}"/>
    <cellStyle name="20 % - Markeringsfarve2 2 2 3 2 2 2 2 2 2" xfId="25285" xr:uid="{00000000-0005-0000-0000-00003E0D0000}"/>
    <cellStyle name="20 % - Markeringsfarve2 2 2 3 2 2 2 2 3" xfId="21332" xr:uid="{00000000-0005-0000-0000-00003F0D0000}"/>
    <cellStyle name="20 % - Markeringsfarve2 2 2 3 2 2 2 3" xfId="871" xr:uid="{00000000-0005-0000-0000-0000400D0000}"/>
    <cellStyle name="20 % - Markeringsfarve2 2 2 3 2 2 2 3 2" xfId="11255" xr:uid="{00000000-0005-0000-0000-0000410D0000}"/>
    <cellStyle name="20 % - Markeringsfarve2 2 2 3 2 2 2 3 2 2" xfId="25286" xr:uid="{00000000-0005-0000-0000-0000420D0000}"/>
    <cellStyle name="20 % - Markeringsfarve2 2 2 3 2 2 2 3 3" xfId="21333" xr:uid="{00000000-0005-0000-0000-0000430D0000}"/>
    <cellStyle name="20 % - Markeringsfarve2 2 2 3 2 2 2 4" xfId="872" xr:uid="{00000000-0005-0000-0000-0000440D0000}"/>
    <cellStyle name="20 % - Markeringsfarve2 2 2 3 2 2 2 4 2" xfId="11256" xr:uid="{00000000-0005-0000-0000-0000450D0000}"/>
    <cellStyle name="20 % - Markeringsfarve2 2 2 3 2 2 2 4 2 2" xfId="25287" xr:uid="{00000000-0005-0000-0000-0000460D0000}"/>
    <cellStyle name="20 % - Markeringsfarve2 2 2 3 2 2 2 4 3" xfId="21334" xr:uid="{00000000-0005-0000-0000-0000470D0000}"/>
    <cellStyle name="20 % - Markeringsfarve2 2 2 3 2 2 2 5" xfId="873" xr:uid="{00000000-0005-0000-0000-0000480D0000}"/>
    <cellStyle name="20 % - Markeringsfarve2 2 2 3 2 2 2 5 2" xfId="11257" xr:uid="{00000000-0005-0000-0000-0000490D0000}"/>
    <cellStyle name="20 % - Markeringsfarve2 2 2 3 2 2 2 5 2 2" xfId="25288" xr:uid="{00000000-0005-0000-0000-00004A0D0000}"/>
    <cellStyle name="20 % - Markeringsfarve2 2 2 3 2 2 2 5 3" xfId="21335" xr:uid="{00000000-0005-0000-0000-00004B0D0000}"/>
    <cellStyle name="20 % - Markeringsfarve2 2 2 3 2 2 2 6" xfId="874" xr:uid="{00000000-0005-0000-0000-00004C0D0000}"/>
    <cellStyle name="20 % - Markeringsfarve2 2 2 3 2 2 2 6 2" xfId="11258" xr:uid="{00000000-0005-0000-0000-00004D0D0000}"/>
    <cellStyle name="20 % - Markeringsfarve2 2 2 3 2 2 2 6 2 2" xfId="25289" xr:uid="{00000000-0005-0000-0000-00004E0D0000}"/>
    <cellStyle name="20 % - Markeringsfarve2 2 2 3 2 2 2 6 3" xfId="21336" xr:uid="{00000000-0005-0000-0000-00004F0D0000}"/>
    <cellStyle name="20 % - Markeringsfarve2 2 2 3 2 2 2 7" xfId="11253" xr:uid="{00000000-0005-0000-0000-0000500D0000}"/>
    <cellStyle name="20 % - Markeringsfarve2 2 2 3 2 2 2 7 2" xfId="25284" xr:uid="{00000000-0005-0000-0000-0000510D0000}"/>
    <cellStyle name="20 % - Markeringsfarve2 2 2 3 2 2 2 8" xfId="21331" xr:uid="{00000000-0005-0000-0000-0000520D0000}"/>
    <cellStyle name="20 % - Markeringsfarve2 2 2 3 2 2 3" xfId="875" xr:uid="{00000000-0005-0000-0000-0000530D0000}"/>
    <cellStyle name="20 % - Markeringsfarve2 2 2 3 2 2 3 2" xfId="876" xr:uid="{00000000-0005-0000-0000-0000540D0000}"/>
    <cellStyle name="20 % - Markeringsfarve2 2 2 3 2 2 3 2 2" xfId="11260" xr:uid="{00000000-0005-0000-0000-0000550D0000}"/>
    <cellStyle name="20 % - Markeringsfarve2 2 2 3 2 2 3 2 2 2" xfId="25291" xr:uid="{00000000-0005-0000-0000-0000560D0000}"/>
    <cellStyle name="20 % - Markeringsfarve2 2 2 3 2 2 3 2 3" xfId="21338" xr:uid="{00000000-0005-0000-0000-0000570D0000}"/>
    <cellStyle name="20 % - Markeringsfarve2 2 2 3 2 2 3 3" xfId="877" xr:uid="{00000000-0005-0000-0000-0000580D0000}"/>
    <cellStyle name="20 % - Markeringsfarve2 2 2 3 2 2 3 3 2" xfId="11261" xr:uid="{00000000-0005-0000-0000-0000590D0000}"/>
    <cellStyle name="20 % - Markeringsfarve2 2 2 3 2 2 3 3 2 2" xfId="25292" xr:uid="{00000000-0005-0000-0000-00005A0D0000}"/>
    <cellStyle name="20 % - Markeringsfarve2 2 2 3 2 2 3 3 3" xfId="21339" xr:uid="{00000000-0005-0000-0000-00005B0D0000}"/>
    <cellStyle name="20 % - Markeringsfarve2 2 2 3 2 2 3 4" xfId="878" xr:uid="{00000000-0005-0000-0000-00005C0D0000}"/>
    <cellStyle name="20 % - Markeringsfarve2 2 2 3 2 2 3 4 2" xfId="11262" xr:uid="{00000000-0005-0000-0000-00005D0D0000}"/>
    <cellStyle name="20 % - Markeringsfarve2 2 2 3 2 2 3 4 2 2" xfId="25293" xr:uid="{00000000-0005-0000-0000-00005E0D0000}"/>
    <cellStyle name="20 % - Markeringsfarve2 2 2 3 2 2 3 4 3" xfId="21340" xr:uid="{00000000-0005-0000-0000-00005F0D0000}"/>
    <cellStyle name="20 % - Markeringsfarve2 2 2 3 2 2 3 5" xfId="879" xr:uid="{00000000-0005-0000-0000-0000600D0000}"/>
    <cellStyle name="20 % - Markeringsfarve2 2 2 3 2 2 3 5 2" xfId="11263" xr:uid="{00000000-0005-0000-0000-0000610D0000}"/>
    <cellStyle name="20 % - Markeringsfarve2 2 2 3 2 2 3 5 2 2" xfId="25294" xr:uid="{00000000-0005-0000-0000-0000620D0000}"/>
    <cellStyle name="20 % - Markeringsfarve2 2 2 3 2 2 3 5 3" xfId="21341" xr:uid="{00000000-0005-0000-0000-0000630D0000}"/>
    <cellStyle name="20 % - Markeringsfarve2 2 2 3 2 2 3 6" xfId="880" xr:uid="{00000000-0005-0000-0000-0000640D0000}"/>
    <cellStyle name="20 % - Markeringsfarve2 2 2 3 2 2 3 6 2" xfId="11264" xr:uid="{00000000-0005-0000-0000-0000650D0000}"/>
    <cellStyle name="20 % - Markeringsfarve2 2 2 3 2 2 3 6 2 2" xfId="25295" xr:uid="{00000000-0005-0000-0000-0000660D0000}"/>
    <cellStyle name="20 % - Markeringsfarve2 2 2 3 2 2 3 6 3" xfId="21342" xr:uid="{00000000-0005-0000-0000-0000670D0000}"/>
    <cellStyle name="20 % - Markeringsfarve2 2 2 3 2 2 3 7" xfId="11259" xr:uid="{00000000-0005-0000-0000-0000680D0000}"/>
    <cellStyle name="20 % - Markeringsfarve2 2 2 3 2 2 3 7 2" xfId="25290" xr:uid="{00000000-0005-0000-0000-0000690D0000}"/>
    <cellStyle name="20 % - Markeringsfarve2 2 2 3 2 2 3 8" xfId="21337" xr:uid="{00000000-0005-0000-0000-00006A0D0000}"/>
    <cellStyle name="20 % - Markeringsfarve2 2 2 3 2 2 4" xfId="881" xr:uid="{00000000-0005-0000-0000-00006B0D0000}"/>
    <cellStyle name="20 % - Markeringsfarve2 2 2 3 2 2 4 2" xfId="882" xr:uid="{00000000-0005-0000-0000-00006C0D0000}"/>
    <cellStyle name="20 % - Markeringsfarve2 2 2 3 2 2 4 2 2" xfId="11266" xr:uid="{00000000-0005-0000-0000-00006D0D0000}"/>
    <cellStyle name="20 % - Markeringsfarve2 2 2 3 2 2 4 2 2 2" xfId="25297" xr:uid="{00000000-0005-0000-0000-00006E0D0000}"/>
    <cellStyle name="20 % - Markeringsfarve2 2 2 3 2 2 4 2 3" xfId="21344" xr:uid="{00000000-0005-0000-0000-00006F0D0000}"/>
    <cellStyle name="20 % - Markeringsfarve2 2 2 3 2 2 4 3" xfId="883" xr:uid="{00000000-0005-0000-0000-0000700D0000}"/>
    <cellStyle name="20 % - Markeringsfarve2 2 2 3 2 2 4 3 2" xfId="11267" xr:uid="{00000000-0005-0000-0000-0000710D0000}"/>
    <cellStyle name="20 % - Markeringsfarve2 2 2 3 2 2 4 3 2 2" xfId="25298" xr:uid="{00000000-0005-0000-0000-0000720D0000}"/>
    <cellStyle name="20 % - Markeringsfarve2 2 2 3 2 2 4 3 3" xfId="21345" xr:uid="{00000000-0005-0000-0000-0000730D0000}"/>
    <cellStyle name="20 % - Markeringsfarve2 2 2 3 2 2 4 4" xfId="884" xr:uid="{00000000-0005-0000-0000-0000740D0000}"/>
    <cellStyle name="20 % - Markeringsfarve2 2 2 3 2 2 4 4 2" xfId="11268" xr:uid="{00000000-0005-0000-0000-0000750D0000}"/>
    <cellStyle name="20 % - Markeringsfarve2 2 2 3 2 2 4 4 2 2" xfId="25299" xr:uid="{00000000-0005-0000-0000-0000760D0000}"/>
    <cellStyle name="20 % - Markeringsfarve2 2 2 3 2 2 4 4 3" xfId="21346" xr:uid="{00000000-0005-0000-0000-0000770D0000}"/>
    <cellStyle name="20 % - Markeringsfarve2 2 2 3 2 2 4 5" xfId="885" xr:uid="{00000000-0005-0000-0000-0000780D0000}"/>
    <cellStyle name="20 % - Markeringsfarve2 2 2 3 2 2 4 5 2" xfId="11269" xr:uid="{00000000-0005-0000-0000-0000790D0000}"/>
    <cellStyle name="20 % - Markeringsfarve2 2 2 3 2 2 4 5 2 2" xfId="25300" xr:uid="{00000000-0005-0000-0000-00007A0D0000}"/>
    <cellStyle name="20 % - Markeringsfarve2 2 2 3 2 2 4 5 3" xfId="21347" xr:uid="{00000000-0005-0000-0000-00007B0D0000}"/>
    <cellStyle name="20 % - Markeringsfarve2 2 2 3 2 2 4 6" xfId="886" xr:uid="{00000000-0005-0000-0000-00007C0D0000}"/>
    <cellStyle name="20 % - Markeringsfarve2 2 2 3 2 2 4 6 2" xfId="11270" xr:uid="{00000000-0005-0000-0000-00007D0D0000}"/>
    <cellStyle name="20 % - Markeringsfarve2 2 2 3 2 2 4 6 2 2" xfId="25301" xr:uid="{00000000-0005-0000-0000-00007E0D0000}"/>
    <cellStyle name="20 % - Markeringsfarve2 2 2 3 2 2 4 6 3" xfId="21348" xr:uid="{00000000-0005-0000-0000-00007F0D0000}"/>
    <cellStyle name="20 % - Markeringsfarve2 2 2 3 2 2 4 7" xfId="11265" xr:uid="{00000000-0005-0000-0000-0000800D0000}"/>
    <cellStyle name="20 % - Markeringsfarve2 2 2 3 2 2 4 7 2" xfId="25296" xr:uid="{00000000-0005-0000-0000-0000810D0000}"/>
    <cellStyle name="20 % - Markeringsfarve2 2 2 3 2 2 4 8" xfId="21343" xr:uid="{00000000-0005-0000-0000-0000820D0000}"/>
    <cellStyle name="20 % - Markeringsfarve2 2 2 3 2 2 5" xfId="887" xr:uid="{00000000-0005-0000-0000-0000830D0000}"/>
    <cellStyle name="20 % - Markeringsfarve2 2 2 3 2 2 5 2" xfId="11271" xr:uid="{00000000-0005-0000-0000-0000840D0000}"/>
    <cellStyle name="20 % - Markeringsfarve2 2 2 3 2 2 5 2 2" xfId="25302" xr:uid="{00000000-0005-0000-0000-0000850D0000}"/>
    <cellStyle name="20 % - Markeringsfarve2 2 2 3 2 2 5 3" xfId="21349" xr:uid="{00000000-0005-0000-0000-0000860D0000}"/>
    <cellStyle name="20 % - Markeringsfarve2 2 2 3 2 2 6" xfId="888" xr:uid="{00000000-0005-0000-0000-0000870D0000}"/>
    <cellStyle name="20 % - Markeringsfarve2 2 2 3 2 2 6 2" xfId="11272" xr:uid="{00000000-0005-0000-0000-0000880D0000}"/>
    <cellStyle name="20 % - Markeringsfarve2 2 2 3 2 2 6 2 2" xfId="25303" xr:uid="{00000000-0005-0000-0000-0000890D0000}"/>
    <cellStyle name="20 % - Markeringsfarve2 2 2 3 2 2 6 3" xfId="21350" xr:uid="{00000000-0005-0000-0000-00008A0D0000}"/>
    <cellStyle name="20 % - Markeringsfarve2 2 2 3 2 2 7" xfId="889" xr:uid="{00000000-0005-0000-0000-00008B0D0000}"/>
    <cellStyle name="20 % - Markeringsfarve2 2 2 3 2 2 7 2" xfId="11273" xr:uid="{00000000-0005-0000-0000-00008C0D0000}"/>
    <cellStyle name="20 % - Markeringsfarve2 2 2 3 2 2 7 2 2" xfId="25304" xr:uid="{00000000-0005-0000-0000-00008D0D0000}"/>
    <cellStyle name="20 % - Markeringsfarve2 2 2 3 2 2 7 3" xfId="21351" xr:uid="{00000000-0005-0000-0000-00008E0D0000}"/>
    <cellStyle name="20 % - Markeringsfarve2 2 2 3 2 2 8" xfId="890" xr:uid="{00000000-0005-0000-0000-00008F0D0000}"/>
    <cellStyle name="20 % - Markeringsfarve2 2 2 3 2 2 8 2" xfId="11274" xr:uid="{00000000-0005-0000-0000-0000900D0000}"/>
    <cellStyle name="20 % - Markeringsfarve2 2 2 3 2 2 8 2 2" xfId="25305" xr:uid="{00000000-0005-0000-0000-0000910D0000}"/>
    <cellStyle name="20 % - Markeringsfarve2 2 2 3 2 2 8 3" xfId="21352" xr:uid="{00000000-0005-0000-0000-0000920D0000}"/>
    <cellStyle name="20 % - Markeringsfarve2 2 2 3 2 2 9" xfId="891" xr:uid="{00000000-0005-0000-0000-0000930D0000}"/>
    <cellStyle name="20 % - Markeringsfarve2 2 2 3 2 2 9 2" xfId="11275" xr:uid="{00000000-0005-0000-0000-0000940D0000}"/>
    <cellStyle name="20 % - Markeringsfarve2 2 2 3 2 2 9 2 2" xfId="25306" xr:uid="{00000000-0005-0000-0000-0000950D0000}"/>
    <cellStyle name="20 % - Markeringsfarve2 2 2 3 2 2 9 3" xfId="21353" xr:uid="{00000000-0005-0000-0000-0000960D0000}"/>
    <cellStyle name="20 % - Markeringsfarve2 2 2 3 2 3" xfId="892" xr:uid="{00000000-0005-0000-0000-0000970D0000}"/>
    <cellStyle name="20 % - Markeringsfarve2 2 2 3 2 3 2" xfId="893" xr:uid="{00000000-0005-0000-0000-0000980D0000}"/>
    <cellStyle name="20 % - Markeringsfarve2 2 2 3 2 3 2 2" xfId="11277" xr:uid="{00000000-0005-0000-0000-0000990D0000}"/>
    <cellStyle name="20 % - Markeringsfarve2 2 2 3 2 3 2 2 2" xfId="25308" xr:uid="{00000000-0005-0000-0000-00009A0D0000}"/>
    <cellStyle name="20 % - Markeringsfarve2 2 2 3 2 3 2 3" xfId="21355" xr:uid="{00000000-0005-0000-0000-00009B0D0000}"/>
    <cellStyle name="20 % - Markeringsfarve2 2 2 3 2 3 3" xfId="894" xr:uid="{00000000-0005-0000-0000-00009C0D0000}"/>
    <cellStyle name="20 % - Markeringsfarve2 2 2 3 2 3 3 2" xfId="11278" xr:uid="{00000000-0005-0000-0000-00009D0D0000}"/>
    <cellStyle name="20 % - Markeringsfarve2 2 2 3 2 3 3 2 2" xfId="25309" xr:uid="{00000000-0005-0000-0000-00009E0D0000}"/>
    <cellStyle name="20 % - Markeringsfarve2 2 2 3 2 3 3 3" xfId="21356" xr:uid="{00000000-0005-0000-0000-00009F0D0000}"/>
    <cellStyle name="20 % - Markeringsfarve2 2 2 3 2 3 4" xfId="895" xr:uid="{00000000-0005-0000-0000-0000A00D0000}"/>
    <cellStyle name="20 % - Markeringsfarve2 2 2 3 2 3 4 2" xfId="11279" xr:uid="{00000000-0005-0000-0000-0000A10D0000}"/>
    <cellStyle name="20 % - Markeringsfarve2 2 2 3 2 3 4 2 2" xfId="25310" xr:uid="{00000000-0005-0000-0000-0000A20D0000}"/>
    <cellStyle name="20 % - Markeringsfarve2 2 2 3 2 3 4 3" xfId="21357" xr:uid="{00000000-0005-0000-0000-0000A30D0000}"/>
    <cellStyle name="20 % - Markeringsfarve2 2 2 3 2 3 5" xfId="896" xr:uid="{00000000-0005-0000-0000-0000A40D0000}"/>
    <cellStyle name="20 % - Markeringsfarve2 2 2 3 2 3 5 2" xfId="11280" xr:uid="{00000000-0005-0000-0000-0000A50D0000}"/>
    <cellStyle name="20 % - Markeringsfarve2 2 2 3 2 3 5 2 2" xfId="25311" xr:uid="{00000000-0005-0000-0000-0000A60D0000}"/>
    <cellStyle name="20 % - Markeringsfarve2 2 2 3 2 3 5 3" xfId="21358" xr:uid="{00000000-0005-0000-0000-0000A70D0000}"/>
    <cellStyle name="20 % - Markeringsfarve2 2 2 3 2 3 6" xfId="897" xr:uid="{00000000-0005-0000-0000-0000A80D0000}"/>
    <cellStyle name="20 % - Markeringsfarve2 2 2 3 2 3 6 2" xfId="11281" xr:uid="{00000000-0005-0000-0000-0000A90D0000}"/>
    <cellStyle name="20 % - Markeringsfarve2 2 2 3 2 3 6 2 2" xfId="25312" xr:uid="{00000000-0005-0000-0000-0000AA0D0000}"/>
    <cellStyle name="20 % - Markeringsfarve2 2 2 3 2 3 6 3" xfId="21359" xr:uid="{00000000-0005-0000-0000-0000AB0D0000}"/>
    <cellStyle name="20 % - Markeringsfarve2 2 2 3 2 3 7" xfId="11276" xr:uid="{00000000-0005-0000-0000-0000AC0D0000}"/>
    <cellStyle name="20 % - Markeringsfarve2 2 2 3 2 3 7 2" xfId="25307" xr:uid="{00000000-0005-0000-0000-0000AD0D0000}"/>
    <cellStyle name="20 % - Markeringsfarve2 2 2 3 2 3 8" xfId="21354" xr:uid="{00000000-0005-0000-0000-0000AE0D0000}"/>
    <cellStyle name="20 % - Markeringsfarve2 2 2 3 2 4" xfId="898" xr:uid="{00000000-0005-0000-0000-0000AF0D0000}"/>
    <cellStyle name="20 % - Markeringsfarve2 2 2 3 2 4 2" xfId="899" xr:uid="{00000000-0005-0000-0000-0000B00D0000}"/>
    <cellStyle name="20 % - Markeringsfarve2 2 2 3 2 4 2 2" xfId="11283" xr:uid="{00000000-0005-0000-0000-0000B10D0000}"/>
    <cellStyle name="20 % - Markeringsfarve2 2 2 3 2 4 2 2 2" xfId="25314" xr:uid="{00000000-0005-0000-0000-0000B20D0000}"/>
    <cellStyle name="20 % - Markeringsfarve2 2 2 3 2 4 2 3" xfId="21361" xr:uid="{00000000-0005-0000-0000-0000B30D0000}"/>
    <cellStyle name="20 % - Markeringsfarve2 2 2 3 2 4 3" xfId="900" xr:uid="{00000000-0005-0000-0000-0000B40D0000}"/>
    <cellStyle name="20 % - Markeringsfarve2 2 2 3 2 4 3 2" xfId="11284" xr:uid="{00000000-0005-0000-0000-0000B50D0000}"/>
    <cellStyle name="20 % - Markeringsfarve2 2 2 3 2 4 3 2 2" xfId="25315" xr:uid="{00000000-0005-0000-0000-0000B60D0000}"/>
    <cellStyle name="20 % - Markeringsfarve2 2 2 3 2 4 3 3" xfId="21362" xr:uid="{00000000-0005-0000-0000-0000B70D0000}"/>
    <cellStyle name="20 % - Markeringsfarve2 2 2 3 2 4 4" xfId="901" xr:uid="{00000000-0005-0000-0000-0000B80D0000}"/>
    <cellStyle name="20 % - Markeringsfarve2 2 2 3 2 4 4 2" xfId="11285" xr:uid="{00000000-0005-0000-0000-0000B90D0000}"/>
    <cellStyle name="20 % - Markeringsfarve2 2 2 3 2 4 4 2 2" xfId="25316" xr:uid="{00000000-0005-0000-0000-0000BA0D0000}"/>
    <cellStyle name="20 % - Markeringsfarve2 2 2 3 2 4 4 3" xfId="21363" xr:uid="{00000000-0005-0000-0000-0000BB0D0000}"/>
    <cellStyle name="20 % - Markeringsfarve2 2 2 3 2 4 5" xfId="902" xr:uid="{00000000-0005-0000-0000-0000BC0D0000}"/>
    <cellStyle name="20 % - Markeringsfarve2 2 2 3 2 4 5 2" xfId="11286" xr:uid="{00000000-0005-0000-0000-0000BD0D0000}"/>
    <cellStyle name="20 % - Markeringsfarve2 2 2 3 2 4 5 2 2" xfId="25317" xr:uid="{00000000-0005-0000-0000-0000BE0D0000}"/>
    <cellStyle name="20 % - Markeringsfarve2 2 2 3 2 4 5 3" xfId="21364" xr:uid="{00000000-0005-0000-0000-0000BF0D0000}"/>
    <cellStyle name="20 % - Markeringsfarve2 2 2 3 2 4 6" xfId="903" xr:uid="{00000000-0005-0000-0000-0000C00D0000}"/>
    <cellStyle name="20 % - Markeringsfarve2 2 2 3 2 4 6 2" xfId="11287" xr:uid="{00000000-0005-0000-0000-0000C10D0000}"/>
    <cellStyle name="20 % - Markeringsfarve2 2 2 3 2 4 6 2 2" xfId="25318" xr:uid="{00000000-0005-0000-0000-0000C20D0000}"/>
    <cellStyle name="20 % - Markeringsfarve2 2 2 3 2 4 6 3" xfId="21365" xr:uid="{00000000-0005-0000-0000-0000C30D0000}"/>
    <cellStyle name="20 % - Markeringsfarve2 2 2 3 2 4 7" xfId="11282" xr:uid="{00000000-0005-0000-0000-0000C40D0000}"/>
    <cellStyle name="20 % - Markeringsfarve2 2 2 3 2 4 7 2" xfId="25313" xr:uid="{00000000-0005-0000-0000-0000C50D0000}"/>
    <cellStyle name="20 % - Markeringsfarve2 2 2 3 2 4 8" xfId="21360" xr:uid="{00000000-0005-0000-0000-0000C60D0000}"/>
    <cellStyle name="20 % - Markeringsfarve2 2 2 3 2 5" xfId="904" xr:uid="{00000000-0005-0000-0000-0000C70D0000}"/>
    <cellStyle name="20 % - Markeringsfarve2 2 2 3 2 5 2" xfId="905" xr:uid="{00000000-0005-0000-0000-0000C80D0000}"/>
    <cellStyle name="20 % - Markeringsfarve2 2 2 3 2 5 2 2" xfId="11289" xr:uid="{00000000-0005-0000-0000-0000C90D0000}"/>
    <cellStyle name="20 % - Markeringsfarve2 2 2 3 2 5 2 2 2" xfId="25320" xr:uid="{00000000-0005-0000-0000-0000CA0D0000}"/>
    <cellStyle name="20 % - Markeringsfarve2 2 2 3 2 5 2 3" xfId="21367" xr:uid="{00000000-0005-0000-0000-0000CB0D0000}"/>
    <cellStyle name="20 % - Markeringsfarve2 2 2 3 2 5 3" xfId="906" xr:uid="{00000000-0005-0000-0000-0000CC0D0000}"/>
    <cellStyle name="20 % - Markeringsfarve2 2 2 3 2 5 3 2" xfId="11290" xr:uid="{00000000-0005-0000-0000-0000CD0D0000}"/>
    <cellStyle name="20 % - Markeringsfarve2 2 2 3 2 5 3 2 2" xfId="25321" xr:uid="{00000000-0005-0000-0000-0000CE0D0000}"/>
    <cellStyle name="20 % - Markeringsfarve2 2 2 3 2 5 3 3" xfId="21368" xr:uid="{00000000-0005-0000-0000-0000CF0D0000}"/>
    <cellStyle name="20 % - Markeringsfarve2 2 2 3 2 5 4" xfId="907" xr:uid="{00000000-0005-0000-0000-0000D00D0000}"/>
    <cellStyle name="20 % - Markeringsfarve2 2 2 3 2 5 4 2" xfId="11291" xr:uid="{00000000-0005-0000-0000-0000D10D0000}"/>
    <cellStyle name="20 % - Markeringsfarve2 2 2 3 2 5 4 2 2" xfId="25322" xr:uid="{00000000-0005-0000-0000-0000D20D0000}"/>
    <cellStyle name="20 % - Markeringsfarve2 2 2 3 2 5 4 3" xfId="21369" xr:uid="{00000000-0005-0000-0000-0000D30D0000}"/>
    <cellStyle name="20 % - Markeringsfarve2 2 2 3 2 5 5" xfId="908" xr:uid="{00000000-0005-0000-0000-0000D40D0000}"/>
    <cellStyle name="20 % - Markeringsfarve2 2 2 3 2 5 5 2" xfId="11292" xr:uid="{00000000-0005-0000-0000-0000D50D0000}"/>
    <cellStyle name="20 % - Markeringsfarve2 2 2 3 2 5 5 2 2" xfId="25323" xr:uid="{00000000-0005-0000-0000-0000D60D0000}"/>
    <cellStyle name="20 % - Markeringsfarve2 2 2 3 2 5 5 3" xfId="21370" xr:uid="{00000000-0005-0000-0000-0000D70D0000}"/>
    <cellStyle name="20 % - Markeringsfarve2 2 2 3 2 5 6" xfId="909" xr:uid="{00000000-0005-0000-0000-0000D80D0000}"/>
    <cellStyle name="20 % - Markeringsfarve2 2 2 3 2 5 6 2" xfId="11293" xr:uid="{00000000-0005-0000-0000-0000D90D0000}"/>
    <cellStyle name="20 % - Markeringsfarve2 2 2 3 2 5 6 2 2" xfId="25324" xr:uid="{00000000-0005-0000-0000-0000DA0D0000}"/>
    <cellStyle name="20 % - Markeringsfarve2 2 2 3 2 5 6 3" xfId="21371" xr:uid="{00000000-0005-0000-0000-0000DB0D0000}"/>
    <cellStyle name="20 % - Markeringsfarve2 2 2 3 2 5 7" xfId="11288" xr:uid="{00000000-0005-0000-0000-0000DC0D0000}"/>
    <cellStyle name="20 % - Markeringsfarve2 2 2 3 2 5 7 2" xfId="25319" xr:uid="{00000000-0005-0000-0000-0000DD0D0000}"/>
    <cellStyle name="20 % - Markeringsfarve2 2 2 3 2 5 8" xfId="21366" xr:uid="{00000000-0005-0000-0000-0000DE0D0000}"/>
    <cellStyle name="20 % - Markeringsfarve2 2 2 3 2 6" xfId="910" xr:uid="{00000000-0005-0000-0000-0000DF0D0000}"/>
    <cellStyle name="20 % - Markeringsfarve2 2 2 3 2 6 2" xfId="11294" xr:uid="{00000000-0005-0000-0000-0000E00D0000}"/>
    <cellStyle name="20 % - Markeringsfarve2 2 2 3 2 6 2 2" xfId="25325" xr:uid="{00000000-0005-0000-0000-0000E10D0000}"/>
    <cellStyle name="20 % - Markeringsfarve2 2 2 3 2 6 3" xfId="21372" xr:uid="{00000000-0005-0000-0000-0000E20D0000}"/>
    <cellStyle name="20 % - Markeringsfarve2 2 2 3 2 7" xfId="911" xr:uid="{00000000-0005-0000-0000-0000E30D0000}"/>
    <cellStyle name="20 % - Markeringsfarve2 2 2 3 2 7 2" xfId="11295" xr:uid="{00000000-0005-0000-0000-0000E40D0000}"/>
    <cellStyle name="20 % - Markeringsfarve2 2 2 3 2 7 2 2" xfId="25326" xr:uid="{00000000-0005-0000-0000-0000E50D0000}"/>
    <cellStyle name="20 % - Markeringsfarve2 2 2 3 2 7 3" xfId="21373" xr:uid="{00000000-0005-0000-0000-0000E60D0000}"/>
    <cellStyle name="20 % - Markeringsfarve2 2 2 3 2 8" xfId="912" xr:uid="{00000000-0005-0000-0000-0000E70D0000}"/>
    <cellStyle name="20 % - Markeringsfarve2 2 2 3 2 8 2" xfId="11296" xr:uid="{00000000-0005-0000-0000-0000E80D0000}"/>
    <cellStyle name="20 % - Markeringsfarve2 2 2 3 2 8 2 2" xfId="25327" xr:uid="{00000000-0005-0000-0000-0000E90D0000}"/>
    <cellStyle name="20 % - Markeringsfarve2 2 2 3 2 8 3" xfId="21374" xr:uid="{00000000-0005-0000-0000-0000EA0D0000}"/>
    <cellStyle name="20 % - Markeringsfarve2 2 2 3 2 9" xfId="913" xr:uid="{00000000-0005-0000-0000-0000EB0D0000}"/>
    <cellStyle name="20 % - Markeringsfarve2 2 2 3 2 9 2" xfId="11297" xr:uid="{00000000-0005-0000-0000-0000EC0D0000}"/>
    <cellStyle name="20 % - Markeringsfarve2 2 2 3 2 9 2 2" xfId="25328" xr:uid="{00000000-0005-0000-0000-0000ED0D0000}"/>
    <cellStyle name="20 % - Markeringsfarve2 2 2 3 2 9 3" xfId="21375" xr:uid="{00000000-0005-0000-0000-0000EE0D0000}"/>
    <cellStyle name="20 % - Markeringsfarve2 2 2 3 3" xfId="914" xr:uid="{00000000-0005-0000-0000-0000EF0D0000}"/>
    <cellStyle name="20 % - Markeringsfarve2 2 2 3 3 10" xfId="11298" xr:uid="{00000000-0005-0000-0000-0000F00D0000}"/>
    <cellStyle name="20 % - Markeringsfarve2 2 2 3 3 10 2" xfId="25329" xr:uid="{00000000-0005-0000-0000-0000F10D0000}"/>
    <cellStyle name="20 % - Markeringsfarve2 2 2 3 3 11" xfId="21376" xr:uid="{00000000-0005-0000-0000-0000F20D0000}"/>
    <cellStyle name="20 % - Markeringsfarve2 2 2 3 3 2" xfId="915" xr:uid="{00000000-0005-0000-0000-0000F30D0000}"/>
    <cellStyle name="20 % - Markeringsfarve2 2 2 3 3 2 2" xfId="916" xr:uid="{00000000-0005-0000-0000-0000F40D0000}"/>
    <cellStyle name="20 % - Markeringsfarve2 2 2 3 3 2 2 2" xfId="11300" xr:uid="{00000000-0005-0000-0000-0000F50D0000}"/>
    <cellStyle name="20 % - Markeringsfarve2 2 2 3 3 2 2 2 2" xfId="25331" xr:uid="{00000000-0005-0000-0000-0000F60D0000}"/>
    <cellStyle name="20 % - Markeringsfarve2 2 2 3 3 2 2 3" xfId="21378" xr:uid="{00000000-0005-0000-0000-0000F70D0000}"/>
    <cellStyle name="20 % - Markeringsfarve2 2 2 3 3 2 3" xfId="917" xr:uid="{00000000-0005-0000-0000-0000F80D0000}"/>
    <cellStyle name="20 % - Markeringsfarve2 2 2 3 3 2 3 2" xfId="11301" xr:uid="{00000000-0005-0000-0000-0000F90D0000}"/>
    <cellStyle name="20 % - Markeringsfarve2 2 2 3 3 2 3 2 2" xfId="25332" xr:uid="{00000000-0005-0000-0000-0000FA0D0000}"/>
    <cellStyle name="20 % - Markeringsfarve2 2 2 3 3 2 3 3" xfId="21379" xr:uid="{00000000-0005-0000-0000-0000FB0D0000}"/>
    <cellStyle name="20 % - Markeringsfarve2 2 2 3 3 2 4" xfId="918" xr:uid="{00000000-0005-0000-0000-0000FC0D0000}"/>
    <cellStyle name="20 % - Markeringsfarve2 2 2 3 3 2 4 2" xfId="11302" xr:uid="{00000000-0005-0000-0000-0000FD0D0000}"/>
    <cellStyle name="20 % - Markeringsfarve2 2 2 3 3 2 4 2 2" xfId="25333" xr:uid="{00000000-0005-0000-0000-0000FE0D0000}"/>
    <cellStyle name="20 % - Markeringsfarve2 2 2 3 3 2 4 3" xfId="21380" xr:uid="{00000000-0005-0000-0000-0000FF0D0000}"/>
    <cellStyle name="20 % - Markeringsfarve2 2 2 3 3 2 5" xfId="919" xr:uid="{00000000-0005-0000-0000-0000000E0000}"/>
    <cellStyle name="20 % - Markeringsfarve2 2 2 3 3 2 5 2" xfId="11303" xr:uid="{00000000-0005-0000-0000-0000010E0000}"/>
    <cellStyle name="20 % - Markeringsfarve2 2 2 3 3 2 5 2 2" xfId="25334" xr:uid="{00000000-0005-0000-0000-0000020E0000}"/>
    <cellStyle name="20 % - Markeringsfarve2 2 2 3 3 2 5 3" xfId="21381" xr:uid="{00000000-0005-0000-0000-0000030E0000}"/>
    <cellStyle name="20 % - Markeringsfarve2 2 2 3 3 2 6" xfId="920" xr:uid="{00000000-0005-0000-0000-0000040E0000}"/>
    <cellStyle name="20 % - Markeringsfarve2 2 2 3 3 2 6 2" xfId="11304" xr:uid="{00000000-0005-0000-0000-0000050E0000}"/>
    <cellStyle name="20 % - Markeringsfarve2 2 2 3 3 2 6 2 2" xfId="25335" xr:uid="{00000000-0005-0000-0000-0000060E0000}"/>
    <cellStyle name="20 % - Markeringsfarve2 2 2 3 3 2 6 3" xfId="21382" xr:uid="{00000000-0005-0000-0000-0000070E0000}"/>
    <cellStyle name="20 % - Markeringsfarve2 2 2 3 3 2 7" xfId="11299" xr:uid="{00000000-0005-0000-0000-0000080E0000}"/>
    <cellStyle name="20 % - Markeringsfarve2 2 2 3 3 2 7 2" xfId="25330" xr:uid="{00000000-0005-0000-0000-0000090E0000}"/>
    <cellStyle name="20 % - Markeringsfarve2 2 2 3 3 2 8" xfId="21377" xr:uid="{00000000-0005-0000-0000-00000A0E0000}"/>
    <cellStyle name="20 % - Markeringsfarve2 2 2 3 3 3" xfId="921" xr:uid="{00000000-0005-0000-0000-00000B0E0000}"/>
    <cellStyle name="20 % - Markeringsfarve2 2 2 3 3 3 2" xfId="922" xr:uid="{00000000-0005-0000-0000-00000C0E0000}"/>
    <cellStyle name="20 % - Markeringsfarve2 2 2 3 3 3 2 2" xfId="11306" xr:uid="{00000000-0005-0000-0000-00000D0E0000}"/>
    <cellStyle name="20 % - Markeringsfarve2 2 2 3 3 3 2 2 2" xfId="25337" xr:uid="{00000000-0005-0000-0000-00000E0E0000}"/>
    <cellStyle name="20 % - Markeringsfarve2 2 2 3 3 3 2 3" xfId="21384" xr:uid="{00000000-0005-0000-0000-00000F0E0000}"/>
    <cellStyle name="20 % - Markeringsfarve2 2 2 3 3 3 3" xfId="923" xr:uid="{00000000-0005-0000-0000-0000100E0000}"/>
    <cellStyle name="20 % - Markeringsfarve2 2 2 3 3 3 3 2" xfId="11307" xr:uid="{00000000-0005-0000-0000-0000110E0000}"/>
    <cellStyle name="20 % - Markeringsfarve2 2 2 3 3 3 3 2 2" xfId="25338" xr:uid="{00000000-0005-0000-0000-0000120E0000}"/>
    <cellStyle name="20 % - Markeringsfarve2 2 2 3 3 3 3 3" xfId="21385" xr:uid="{00000000-0005-0000-0000-0000130E0000}"/>
    <cellStyle name="20 % - Markeringsfarve2 2 2 3 3 3 4" xfId="924" xr:uid="{00000000-0005-0000-0000-0000140E0000}"/>
    <cellStyle name="20 % - Markeringsfarve2 2 2 3 3 3 4 2" xfId="11308" xr:uid="{00000000-0005-0000-0000-0000150E0000}"/>
    <cellStyle name="20 % - Markeringsfarve2 2 2 3 3 3 4 2 2" xfId="25339" xr:uid="{00000000-0005-0000-0000-0000160E0000}"/>
    <cellStyle name="20 % - Markeringsfarve2 2 2 3 3 3 4 3" xfId="21386" xr:uid="{00000000-0005-0000-0000-0000170E0000}"/>
    <cellStyle name="20 % - Markeringsfarve2 2 2 3 3 3 5" xfId="925" xr:uid="{00000000-0005-0000-0000-0000180E0000}"/>
    <cellStyle name="20 % - Markeringsfarve2 2 2 3 3 3 5 2" xfId="11309" xr:uid="{00000000-0005-0000-0000-0000190E0000}"/>
    <cellStyle name="20 % - Markeringsfarve2 2 2 3 3 3 5 2 2" xfId="25340" xr:uid="{00000000-0005-0000-0000-00001A0E0000}"/>
    <cellStyle name="20 % - Markeringsfarve2 2 2 3 3 3 5 3" xfId="21387" xr:uid="{00000000-0005-0000-0000-00001B0E0000}"/>
    <cellStyle name="20 % - Markeringsfarve2 2 2 3 3 3 6" xfId="926" xr:uid="{00000000-0005-0000-0000-00001C0E0000}"/>
    <cellStyle name="20 % - Markeringsfarve2 2 2 3 3 3 6 2" xfId="11310" xr:uid="{00000000-0005-0000-0000-00001D0E0000}"/>
    <cellStyle name="20 % - Markeringsfarve2 2 2 3 3 3 6 2 2" xfId="25341" xr:uid="{00000000-0005-0000-0000-00001E0E0000}"/>
    <cellStyle name="20 % - Markeringsfarve2 2 2 3 3 3 6 3" xfId="21388" xr:uid="{00000000-0005-0000-0000-00001F0E0000}"/>
    <cellStyle name="20 % - Markeringsfarve2 2 2 3 3 3 7" xfId="11305" xr:uid="{00000000-0005-0000-0000-0000200E0000}"/>
    <cellStyle name="20 % - Markeringsfarve2 2 2 3 3 3 7 2" xfId="25336" xr:uid="{00000000-0005-0000-0000-0000210E0000}"/>
    <cellStyle name="20 % - Markeringsfarve2 2 2 3 3 3 8" xfId="21383" xr:uid="{00000000-0005-0000-0000-0000220E0000}"/>
    <cellStyle name="20 % - Markeringsfarve2 2 2 3 3 4" xfId="927" xr:uid="{00000000-0005-0000-0000-0000230E0000}"/>
    <cellStyle name="20 % - Markeringsfarve2 2 2 3 3 4 2" xfId="928" xr:uid="{00000000-0005-0000-0000-0000240E0000}"/>
    <cellStyle name="20 % - Markeringsfarve2 2 2 3 3 4 2 2" xfId="11312" xr:uid="{00000000-0005-0000-0000-0000250E0000}"/>
    <cellStyle name="20 % - Markeringsfarve2 2 2 3 3 4 2 2 2" xfId="25343" xr:uid="{00000000-0005-0000-0000-0000260E0000}"/>
    <cellStyle name="20 % - Markeringsfarve2 2 2 3 3 4 2 3" xfId="21390" xr:uid="{00000000-0005-0000-0000-0000270E0000}"/>
    <cellStyle name="20 % - Markeringsfarve2 2 2 3 3 4 3" xfId="929" xr:uid="{00000000-0005-0000-0000-0000280E0000}"/>
    <cellStyle name="20 % - Markeringsfarve2 2 2 3 3 4 3 2" xfId="11313" xr:uid="{00000000-0005-0000-0000-0000290E0000}"/>
    <cellStyle name="20 % - Markeringsfarve2 2 2 3 3 4 3 2 2" xfId="25344" xr:uid="{00000000-0005-0000-0000-00002A0E0000}"/>
    <cellStyle name="20 % - Markeringsfarve2 2 2 3 3 4 3 3" xfId="21391" xr:uid="{00000000-0005-0000-0000-00002B0E0000}"/>
    <cellStyle name="20 % - Markeringsfarve2 2 2 3 3 4 4" xfId="930" xr:uid="{00000000-0005-0000-0000-00002C0E0000}"/>
    <cellStyle name="20 % - Markeringsfarve2 2 2 3 3 4 4 2" xfId="11314" xr:uid="{00000000-0005-0000-0000-00002D0E0000}"/>
    <cellStyle name="20 % - Markeringsfarve2 2 2 3 3 4 4 2 2" xfId="25345" xr:uid="{00000000-0005-0000-0000-00002E0E0000}"/>
    <cellStyle name="20 % - Markeringsfarve2 2 2 3 3 4 4 3" xfId="21392" xr:uid="{00000000-0005-0000-0000-00002F0E0000}"/>
    <cellStyle name="20 % - Markeringsfarve2 2 2 3 3 4 5" xfId="931" xr:uid="{00000000-0005-0000-0000-0000300E0000}"/>
    <cellStyle name="20 % - Markeringsfarve2 2 2 3 3 4 5 2" xfId="11315" xr:uid="{00000000-0005-0000-0000-0000310E0000}"/>
    <cellStyle name="20 % - Markeringsfarve2 2 2 3 3 4 5 2 2" xfId="25346" xr:uid="{00000000-0005-0000-0000-0000320E0000}"/>
    <cellStyle name="20 % - Markeringsfarve2 2 2 3 3 4 5 3" xfId="21393" xr:uid="{00000000-0005-0000-0000-0000330E0000}"/>
    <cellStyle name="20 % - Markeringsfarve2 2 2 3 3 4 6" xfId="932" xr:uid="{00000000-0005-0000-0000-0000340E0000}"/>
    <cellStyle name="20 % - Markeringsfarve2 2 2 3 3 4 6 2" xfId="11316" xr:uid="{00000000-0005-0000-0000-0000350E0000}"/>
    <cellStyle name="20 % - Markeringsfarve2 2 2 3 3 4 6 2 2" xfId="25347" xr:uid="{00000000-0005-0000-0000-0000360E0000}"/>
    <cellStyle name="20 % - Markeringsfarve2 2 2 3 3 4 6 3" xfId="21394" xr:uid="{00000000-0005-0000-0000-0000370E0000}"/>
    <cellStyle name="20 % - Markeringsfarve2 2 2 3 3 4 7" xfId="11311" xr:uid="{00000000-0005-0000-0000-0000380E0000}"/>
    <cellStyle name="20 % - Markeringsfarve2 2 2 3 3 4 7 2" xfId="25342" xr:uid="{00000000-0005-0000-0000-0000390E0000}"/>
    <cellStyle name="20 % - Markeringsfarve2 2 2 3 3 4 8" xfId="21389" xr:uid="{00000000-0005-0000-0000-00003A0E0000}"/>
    <cellStyle name="20 % - Markeringsfarve2 2 2 3 3 5" xfId="933" xr:uid="{00000000-0005-0000-0000-00003B0E0000}"/>
    <cellStyle name="20 % - Markeringsfarve2 2 2 3 3 5 2" xfId="11317" xr:uid="{00000000-0005-0000-0000-00003C0E0000}"/>
    <cellStyle name="20 % - Markeringsfarve2 2 2 3 3 5 2 2" xfId="25348" xr:uid="{00000000-0005-0000-0000-00003D0E0000}"/>
    <cellStyle name="20 % - Markeringsfarve2 2 2 3 3 5 3" xfId="21395" xr:uid="{00000000-0005-0000-0000-00003E0E0000}"/>
    <cellStyle name="20 % - Markeringsfarve2 2 2 3 3 6" xfId="934" xr:uid="{00000000-0005-0000-0000-00003F0E0000}"/>
    <cellStyle name="20 % - Markeringsfarve2 2 2 3 3 6 2" xfId="11318" xr:uid="{00000000-0005-0000-0000-0000400E0000}"/>
    <cellStyle name="20 % - Markeringsfarve2 2 2 3 3 6 2 2" xfId="25349" xr:uid="{00000000-0005-0000-0000-0000410E0000}"/>
    <cellStyle name="20 % - Markeringsfarve2 2 2 3 3 6 3" xfId="21396" xr:uid="{00000000-0005-0000-0000-0000420E0000}"/>
    <cellStyle name="20 % - Markeringsfarve2 2 2 3 3 7" xfId="935" xr:uid="{00000000-0005-0000-0000-0000430E0000}"/>
    <cellStyle name="20 % - Markeringsfarve2 2 2 3 3 7 2" xfId="11319" xr:uid="{00000000-0005-0000-0000-0000440E0000}"/>
    <cellStyle name="20 % - Markeringsfarve2 2 2 3 3 7 2 2" xfId="25350" xr:uid="{00000000-0005-0000-0000-0000450E0000}"/>
    <cellStyle name="20 % - Markeringsfarve2 2 2 3 3 7 3" xfId="21397" xr:uid="{00000000-0005-0000-0000-0000460E0000}"/>
    <cellStyle name="20 % - Markeringsfarve2 2 2 3 3 8" xfId="936" xr:uid="{00000000-0005-0000-0000-0000470E0000}"/>
    <cellStyle name="20 % - Markeringsfarve2 2 2 3 3 8 2" xfId="11320" xr:uid="{00000000-0005-0000-0000-0000480E0000}"/>
    <cellStyle name="20 % - Markeringsfarve2 2 2 3 3 8 2 2" xfId="25351" xr:uid="{00000000-0005-0000-0000-0000490E0000}"/>
    <cellStyle name="20 % - Markeringsfarve2 2 2 3 3 8 3" xfId="21398" xr:uid="{00000000-0005-0000-0000-00004A0E0000}"/>
    <cellStyle name="20 % - Markeringsfarve2 2 2 3 3 9" xfId="937" xr:uid="{00000000-0005-0000-0000-00004B0E0000}"/>
    <cellStyle name="20 % - Markeringsfarve2 2 2 3 3 9 2" xfId="11321" xr:uid="{00000000-0005-0000-0000-00004C0E0000}"/>
    <cellStyle name="20 % - Markeringsfarve2 2 2 3 3 9 2 2" xfId="25352" xr:uid="{00000000-0005-0000-0000-00004D0E0000}"/>
    <cellStyle name="20 % - Markeringsfarve2 2 2 3 3 9 3" xfId="21399" xr:uid="{00000000-0005-0000-0000-00004E0E0000}"/>
    <cellStyle name="20 % - Markeringsfarve2 2 2 3 4" xfId="938" xr:uid="{00000000-0005-0000-0000-00004F0E0000}"/>
    <cellStyle name="20 % - Markeringsfarve2 2 2 3 4 2" xfId="939" xr:uid="{00000000-0005-0000-0000-0000500E0000}"/>
    <cellStyle name="20 % - Markeringsfarve2 2 2 3 4 2 2" xfId="11323" xr:uid="{00000000-0005-0000-0000-0000510E0000}"/>
    <cellStyle name="20 % - Markeringsfarve2 2 2 3 4 2 2 2" xfId="25354" xr:uid="{00000000-0005-0000-0000-0000520E0000}"/>
    <cellStyle name="20 % - Markeringsfarve2 2 2 3 4 2 3" xfId="21401" xr:uid="{00000000-0005-0000-0000-0000530E0000}"/>
    <cellStyle name="20 % - Markeringsfarve2 2 2 3 4 3" xfId="940" xr:uid="{00000000-0005-0000-0000-0000540E0000}"/>
    <cellStyle name="20 % - Markeringsfarve2 2 2 3 4 3 2" xfId="11324" xr:uid="{00000000-0005-0000-0000-0000550E0000}"/>
    <cellStyle name="20 % - Markeringsfarve2 2 2 3 4 3 2 2" xfId="25355" xr:uid="{00000000-0005-0000-0000-0000560E0000}"/>
    <cellStyle name="20 % - Markeringsfarve2 2 2 3 4 3 3" xfId="21402" xr:uid="{00000000-0005-0000-0000-0000570E0000}"/>
    <cellStyle name="20 % - Markeringsfarve2 2 2 3 4 4" xfId="941" xr:uid="{00000000-0005-0000-0000-0000580E0000}"/>
    <cellStyle name="20 % - Markeringsfarve2 2 2 3 4 4 2" xfId="11325" xr:uid="{00000000-0005-0000-0000-0000590E0000}"/>
    <cellStyle name="20 % - Markeringsfarve2 2 2 3 4 4 2 2" xfId="25356" xr:uid="{00000000-0005-0000-0000-00005A0E0000}"/>
    <cellStyle name="20 % - Markeringsfarve2 2 2 3 4 4 3" xfId="21403" xr:uid="{00000000-0005-0000-0000-00005B0E0000}"/>
    <cellStyle name="20 % - Markeringsfarve2 2 2 3 4 5" xfId="942" xr:uid="{00000000-0005-0000-0000-00005C0E0000}"/>
    <cellStyle name="20 % - Markeringsfarve2 2 2 3 4 5 2" xfId="11326" xr:uid="{00000000-0005-0000-0000-00005D0E0000}"/>
    <cellStyle name="20 % - Markeringsfarve2 2 2 3 4 5 2 2" xfId="25357" xr:uid="{00000000-0005-0000-0000-00005E0E0000}"/>
    <cellStyle name="20 % - Markeringsfarve2 2 2 3 4 5 3" xfId="21404" xr:uid="{00000000-0005-0000-0000-00005F0E0000}"/>
    <cellStyle name="20 % - Markeringsfarve2 2 2 3 4 6" xfId="943" xr:uid="{00000000-0005-0000-0000-0000600E0000}"/>
    <cellStyle name="20 % - Markeringsfarve2 2 2 3 4 6 2" xfId="11327" xr:uid="{00000000-0005-0000-0000-0000610E0000}"/>
    <cellStyle name="20 % - Markeringsfarve2 2 2 3 4 6 2 2" xfId="25358" xr:uid="{00000000-0005-0000-0000-0000620E0000}"/>
    <cellStyle name="20 % - Markeringsfarve2 2 2 3 4 6 3" xfId="21405" xr:uid="{00000000-0005-0000-0000-0000630E0000}"/>
    <cellStyle name="20 % - Markeringsfarve2 2 2 3 4 7" xfId="11322" xr:uid="{00000000-0005-0000-0000-0000640E0000}"/>
    <cellStyle name="20 % - Markeringsfarve2 2 2 3 4 7 2" xfId="25353" xr:uid="{00000000-0005-0000-0000-0000650E0000}"/>
    <cellStyle name="20 % - Markeringsfarve2 2 2 3 4 8" xfId="21400" xr:uid="{00000000-0005-0000-0000-0000660E0000}"/>
    <cellStyle name="20 % - Markeringsfarve2 2 2 3 5" xfId="944" xr:uid="{00000000-0005-0000-0000-0000670E0000}"/>
    <cellStyle name="20 % - Markeringsfarve2 2 2 3 5 2" xfId="945" xr:uid="{00000000-0005-0000-0000-0000680E0000}"/>
    <cellStyle name="20 % - Markeringsfarve2 2 2 3 5 2 2" xfId="11329" xr:uid="{00000000-0005-0000-0000-0000690E0000}"/>
    <cellStyle name="20 % - Markeringsfarve2 2 2 3 5 2 2 2" xfId="25360" xr:uid="{00000000-0005-0000-0000-00006A0E0000}"/>
    <cellStyle name="20 % - Markeringsfarve2 2 2 3 5 2 3" xfId="21407" xr:uid="{00000000-0005-0000-0000-00006B0E0000}"/>
    <cellStyle name="20 % - Markeringsfarve2 2 2 3 5 3" xfId="946" xr:uid="{00000000-0005-0000-0000-00006C0E0000}"/>
    <cellStyle name="20 % - Markeringsfarve2 2 2 3 5 3 2" xfId="11330" xr:uid="{00000000-0005-0000-0000-00006D0E0000}"/>
    <cellStyle name="20 % - Markeringsfarve2 2 2 3 5 3 2 2" xfId="25361" xr:uid="{00000000-0005-0000-0000-00006E0E0000}"/>
    <cellStyle name="20 % - Markeringsfarve2 2 2 3 5 3 3" xfId="21408" xr:uid="{00000000-0005-0000-0000-00006F0E0000}"/>
    <cellStyle name="20 % - Markeringsfarve2 2 2 3 5 4" xfId="947" xr:uid="{00000000-0005-0000-0000-0000700E0000}"/>
    <cellStyle name="20 % - Markeringsfarve2 2 2 3 5 4 2" xfId="11331" xr:uid="{00000000-0005-0000-0000-0000710E0000}"/>
    <cellStyle name="20 % - Markeringsfarve2 2 2 3 5 4 2 2" xfId="25362" xr:uid="{00000000-0005-0000-0000-0000720E0000}"/>
    <cellStyle name="20 % - Markeringsfarve2 2 2 3 5 4 3" xfId="21409" xr:uid="{00000000-0005-0000-0000-0000730E0000}"/>
    <cellStyle name="20 % - Markeringsfarve2 2 2 3 5 5" xfId="948" xr:uid="{00000000-0005-0000-0000-0000740E0000}"/>
    <cellStyle name="20 % - Markeringsfarve2 2 2 3 5 5 2" xfId="11332" xr:uid="{00000000-0005-0000-0000-0000750E0000}"/>
    <cellStyle name="20 % - Markeringsfarve2 2 2 3 5 5 2 2" xfId="25363" xr:uid="{00000000-0005-0000-0000-0000760E0000}"/>
    <cellStyle name="20 % - Markeringsfarve2 2 2 3 5 5 3" xfId="21410" xr:uid="{00000000-0005-0000-0000-0000770E0000}"/>
    <cellStyle name="20 % - Markeringsfarve2 2 2 3 5 6" xfId="949" xr:uid="{00000000-0005-0000-0000-0000780E0000}"/>
    <cellStyle name="20 % - Markeringsfarve2 2 2 3 5 6 2" xfId="11333" xr:uid="{00000000-0005-0000-0000-0000790E0000}"/>
    <cellStyle name="20 % - Markeringsfarve2 2 2 3 5 6 2 2" xfId="25364" xr:uid="{00000000-0005-0000-0000-00007A0E0000}"/>
    <cellStyle name="20 % - Markeringsfarve2 2 2 3 5 6 3" xfId="21411" xr:uid="{00000000-0005-0000-0000-00007B0E0000}"/>
    <cellStyle name="20 % - Markeringsfarve2 2 2 3 5 7" xfId="11328" xr:uid="{00000000-0005-0000-0000-00007C0E0000}"/>
    <cellStyle name="20 % - Markeringsfarve2 2 2 3 5 7 2" xfId="25359" xr:uid="{00000000-0005-0000-0000-00007D0E0000}"/>
    <cellStyle name="20 % - Markeringsfarve2 2 2 3 5 8" xfId="21406" xr:uid="{00000000-0005-0000-0000-00007E0E0000}"/>
    <cellStyle name="20 % - Markeringsfarve2 2 2 3 6" xfId="950" xr:uid="{00000000-0005-0000-0000-00007F0E0000}"/>
    <cellStyle name="20 % - Markeringsfarve2 2 2 3 6 2" xfId="951" xr:uid="{00000000-0005-0000-0000-0000800E0000}"/>
    <cellStyle name="20 % - Markeringsfarve2 2 2 3 6 2 2" xfId="11335" xr:uid="{00000000-0005-0000-0000-0000810E0000}"/>
    <cellStyle name="20 % - Markeringsfarve2 2 2 3 6 2 2 2" xfId="25366" xr:uid="{00000000-0005-0000-0000-0000820E0000}"/>
    <cellStyle name="20 % - Markeringsfarve2 2 2 3 6 2 3" xfId="21413" xr:uid="{00000000-0005-0000-0000-0000830E0000}"/>
    <cellStyle name="20 % - Markeringsfarve2 2 2 3 6 3" xfId="952" xr:uid="{00000000-0005-0000-0000-0000840E0000}"/>
    <cellStyle name="20 % - Markeringsfarve2 2 2 3 6 3 2" xfId="11336" xr:uid="{00000000-0005-0000-0000-0000850E0000}"/>
    <cellStyle name="20 % - Markeringsfarve2 2 2 3 6 3 2 2" xfId="25367" xr:uid="{00000000-0005-0000-0000-0000860E0000}"/>
    <cellStyle name="20 % - Markeringsfarve2 2 2 3 6 3 3" xfId="21414" xr:uid="{00000000-0005-0000-0000-0000870E0000}"/>
    <cellStyle name="20 % - Markeringsfarve2 2 2 3 6 4" xfId="953" xr:uid="{00000000-0005-0000-0000-0000880E0000}"/>
    <cellStyle name="20 % - Markeringsfarve2 2 2 3 6 4 2" xfId="11337" xr:uid="{00000000-0005-0000-0000-0000890E0000}"/>
    <cellStyle name="20 % - Markeringsfarve2 2 2 3 6 4 2 2" xfId="25368" xr:uid="{00000000-0005-0000-0000-00008A0E0000}"/>
    <cellStyle name="20 % - Markeringsfarve2 2 2 3 6 4 3" xfId="21415" xr:uid="{00000000-0005-0000-0000-00008B0E0000}"/>
    <cellStyle name="20 % - Markeringsfarve2 2 2 3 6 5" xfId="954" xr:uid="{00000000-0005-0000-0000-00008C0E0000}"/>
    <cellStyle name="20 % - Markeringsfarve2 2 2 3 6 5 2" xfId="11338" xr:uid="{00000000-0005-0000-0000-00008D0E0000}"/>
    <cellStyle name="20 % - Markeringsfarve2 2 2 3 6 5 2 2" xfId="25369" xr:uid="{00000000-0005-0000-0000-00008E0E0000}"/>
    <cellStyle name="20 % - Markeringsfarve2 2 2 3 6 5 3" xfId="21416" xr:uid="{00000000-0005-0000-0000-00008F0E0000}"/>
    <cellStyle name="20 % - Markeringsfarve2 2 2 3 6 6" xfId="955" xr:uid="{00000000-0005-0000-0000-0000900E0000}"/>
    <cellStyle name="20 % - Markeringsfarve2 2 2 3 6 6 2" xfId="11339" xr:uid="{00000000-0005-0000-0000-0000910E0000}"/>
    <cellStyle name="20 % - Markeringsfarve2 2 2 3 6 6 2 2" xfId="25370" xr:uid="{00000000-0005-0000-0000-0000920E0000}"/>
    <cellStyle name="20 % - Markeringsfarve2 2 2 3 6 6 3" xfId="21417" xr:uid="{00000000-0005-0000-0000-0000930E0000}"/>
    <cellStyle name="20 % - Markeringsfarve2 2 2 3 6 7" xfId="11334" xr:uid="{00000000-0005-0000-0000-0000940E0000}"/>
    <cellStyle name="20 % - Markeringsfarve2 2 2 3 6 7 2" xfId="25365" xr:uid="{00000000-0005-0000-0000-0000950E0000}"/>
    <cellStyle name="20 % - Markeringsfarve2 2 2 3 6 8" xfId="21412" xr:uid="{00000000-0005-0000-0000-0000960E0000}"/>
    <cellStyle name="20 % - Markeringsfarve2 2 2 3 7" xfId="956" xr:uid="{00000000-0005-0000-0000-0000970E0000}"/>
    <cellStyle name="20 % - Markeringsfarve2 2 2 3 7 2" xfId="11340" xr:uid="{00000000-0005-0000-0000-0000980E0000}"/>
    <cellStyle name="20 % - Markeringsfarve2 2 2 3 7 2 2" xfId="25371" xr:uid="{00000000-0005-0000-0000-0000990E0000}"/>
    <cellStyle name="20 % - Markeringsfarve2 2 2 3 7 3" xfId="21418" xr:uid="{00000000-0005-0000-0000-00009A0E0000}"/>
    <cellStyle name="20 % - Markeringsfarve2 2 2 3 8" xfId="957" xr:uid="{00000000-0005-0000-0000-00009B0E0000}"/>
    <cellStyle name="20 % - Markeringsfarve2 2 2 3 8 2" xfId="11341" xr:uid="{00000000-0005-0000-0000-00009C0E0000}"/>
    <cellStyle name="20 % - Markeringsfarve2 2 2 3 8 2 2" xfId="25372" xr:uid="{00000000-0005-0000-0000-00009D0E0000}"/>
    <cellStyle name="20 % - Markeringsfarve2 2 2 3 8 3" xfId="21419" xr:uid="{00000000-0005-0000-0000-00009E0E0000}"/>
    <cellStyle name="20 % - Markeringsfarve2 2 2 3 9" xfId="958" xr:uid="{00000000-0005-0000-0000-00009F0E0000}"/>
    <cellStyle name="20 % - Markeringsfarve2 2 2 3 9 2" xfId="11342" xr:uid="{00000000-0005-0000-0000-0000A00E0000}"/>
    <cellStyle name="20 % - Markeringsfarve2 2 2 3 9 2 2" xfId="25373" xr:uid="{00000000-0005-0000-0000-0000A10E0000}"/>
    <cellStyle name="20 % - Markeringsfarve2 2 2 3 9 3" xfId="21420" xr:uid="{00000000-0005-0000-0000-0000A20E0000}"/>
    <cellStyle name="20 % - Markeringsfarve2 2 2 4" xfId="959" xr:uid="{00000000-0005-0000-0000-0000A30E0000}"/>
    <cellStyle name="20 % - Markeringsfarve2 2 2 4 10" xfId="960" xr:uid="{00000000-0005-0000-0000-0000A40E0000}"/>
    <cellStyle name="20 % - Markeringsfarve2 2 2 4 10 2" xfId="11344" xr:uid="{00000000-0005-0000-0000-0000A50E0000}"/>
    <cellStyle name="20 % - Markeringsfarve2 2 2 4 10 2 2" xfId="25375" xr:uid="{00000000-0005-0000-0000-0000A60E0000}"/>
    <cellStyle name="20 % - Markeringsfarve2 2 2 4 10 3" xfId="21422" xr:uid="{00000000-0005-0000-0000-0000A70E0000}"/>
    <cellStyle name="20 % - Markeringsfarve2 2 2 4 11" xfId="11343" xr:uid="{00000000-0005-0000-0000-0000A80E0000}"/>
    <cellStyle name="20 % - Markeringsfarve2 2 2 4 11 2" xfId="25374" xr:uid="{00000000-0005-0000-0000-0000A90E0000}"/>
    <cellStyle name="20 % - Markeringsfarve2 2 2 4 12" xfId="21421" xr:uid="{00000000-0005-0000-0000-0000AA0E0000}"/>
    <cellStyle name="20 % - Markeringsfarve2 2 2 4 2" xfId="961" xr:uid="{00000000-0005-0000-0000-0000AB0E0000}"/>
    <cellStyle name="20 % - Markeringsfarve2 2 2 4 2 10" xfId="11345" xr:uid="{00000000-0005-0000-0000-0000AC0E0000}"/>
    <cellStyle name="20 % - Markeringsfarve2 2 2 4 2 10 2" xfId="25376" xr:uid="{00000000-0005-0000-0000-0000AD0E0000}"/>
    <cellStyle name="20 % - Markeringsfarve2 2 2 4 2 11" xfId="21423" xr:uid="{00000000-0005-0000-0000-0000AE0E0000}"/>
    <cellStyle name="20 % - Markeringsfarve2 2 2 4 2 2" xfId="962" xr:uid="{00000000-0005-0000-0000-0000AF0E0000}"/>
    <cellStyle name="20 % - Markeringsfarve2 2 2 4 2 2 2" xfId="963" xr:uid="{00000000-0005-0000-0000-0000B00E0000}"/>
    <cellStyle name="20 % - Markeringsfarve2 2 2 4 2 2 2 2" xfId="11347" xr:uid="{00000000-0005-0000-0000-0000B10E0000}"/>
    <cellStyle name="20 % - Markeringsfarve2 2 2 4 2 2 2 2 2" xfId="25378" xr:uid="{00000000-0005-0000-0000-0000B20E0000}"/>
    <cellStyle name="20 % - Markeringsfarve2 2 2 4 2 2 2 3" xfId="21425" xr:uid="{00000000-0005-0000-0000-0000B30E0000}"/>
    <cellStyle name="20 % - Markeringsfarve2 2 2 4 2 2 3" xfId="964" xr:uid="{00000000-0005-0000-0000-0000B40E0000}"/>
    <cellStyle name="20 % - Markeringsfarve2 2 2 4 2 2 3 2" xfId="11348" xr:uid="{00000000-0005-0000-0000-0000B50E0000}"/>
    <cellStyle name="20 % - Markeringsfarve2 2 2 4 2 2 3 2 2" xfId="25379" xr:uid="{00000000-0005-0000-0000-0000B60E0000}"/>
    <cellStyle name="20 % - Markeringsfarve2 2 2 4 2 2 3 3" xfId="21426" xr:uid="{00000000-0005-0000-0000-0000B70E0000}"/>
    <cellStyle name="20 % - Markeringsfarve2 2 2 4 2 2 4" xfId="965" xr:uid="{00000000-0005-0000-0000-0000B80E0000}"/>
    <cellStyle name="20 % - Markeringsfarve2 2 2 4 2 2 4 2" xfId="11349" xr:uid="{00000000-0005-0000-0000-0000B90E0000}"/>
    <cellStyle name="20 % - Markeringsfarve2 2 2 4 2 2 4 2 2" xfId="25380" xr:uid="{00000000-0005-0000-0000-0000BA0E0000}"/>
    <cellStyle name="20 % - Markeringsfarve2 2 2 4 2 2 4 3" xfId="21427" xr:uid="{00000000-0005-0000-0000-0000BB0E0000}"/>
    <cellStyle name="20 % - Markeringsfarve2 2 2 4 2 2 5" xfId="966" xr:uid="{00000000-0005-0000-0000-0000BC0E0000}"/>
    <cellStyle name="20 % - Markeringsfarve2 2 2 4 2 2 5 2" xfId="11350" xr:uid="{00000000-0005-0000-0000-0000BD0E0000}"/>
    <cellStyle name="20 % - Markeringsfarve2 2 2 4 2 2 5 2 2" xfId="25381" xr:uid="{00000000-0005-0000-0000-0000BE0E0000}"/>
    <cellStyle name="20 % - Markeringsfarve2 2 2 4 2 2 5 3" xfId="21428" xr:uid="{00000000-0005-0000-0000-0000BF0E0000}"/>
    <cellStyle name="20 % - Markeringsfarve2 2 2 4 2 2 6" xfId="967" xr:uid="{00000000-0005-0000-0000-0000C00E0000}"/>
    <cellStyle name="20 % - Markeringsfarve2 2 2 4 2 2 6 2" xfId="11351" xr:uid="{00000000-0005-0000-0000-0000C10E0000}"/>
    <cellStyle name="20 % - Markeringsfarve2 2 2 4 2 2 6 2 2" xfId="25382" xr:uid="{00000000-0005-0000-0000-0000C20E0000}"/>
    <cellStyle name="20 % - Markeringsfarve2 2 2 4 2 2 6 3" xfId="21429" xr:uid="{00000000-0005-0000-0000-0000C30E0000}"/>
    <cellStyle name="20 % - Markeringsfarve2 2 2 4 2 2 7" xfId="11346" xr:uid="{00000000-0005-0000-0000-0000C40E0000}"/>
    <cellStyle name="20 % - Markeringsfarve2 2 2 4 2 2 7 2" xfId="25377" xr:uid="{00000000-0005-0000-0000-0000C50E0000}"/>
    <cellStyle name="20 % - Markeringsfarve2 2 2 4 2 2 8" xfId="21424" xr:uid="{00000000-0005-0000-0000-0000C60E0000}"/>
    <cellStyle name="20 % - Markeringsfarve2 2 2 4 2 3" xfId="968" xr:uid="{00000000-0005-0000-0000-0000C70E0000}"/>
    <cellStyle name="20 % - Markeringsfarve2 2 2 4 2 3 2" xfId="969" xr:uid="{00000000-0005-0000-0000-0000C80E0000}"/>
    <cellStyle name="20 % - Markeringsfarve2 2 2 4 2 3 2 2" xfId="11353" xr:uid="{00000000-0005-0000-0000-0000C90E0000}"/>
    <cellStyle name="20 % - Markeringsfarve2 2 2 4 2 3 2 2 2" xfId="25384" xr:uid="{00000000-0005-0000-0000-0000CA0E0000}"/>
    <cellStyle name="20 % - Markeringsfarve2 2 2 4 2 3 2 3" xfId="21431" xr:uid="{00000000-0005-0000-0000-0000CB0E0000}"/>
    <cellStyle name="20 % - Markeringsfarve2 2 2 4 2 3 3" xfId="970" xr:uid="{00000000-0005-0000-0000-0000CC0E0000}"/>
    <cellStyle name="20 % - Markeringsfarve2 2 2 4 2 3 3 2" xfId="11354" xr:uid="{00000000-0005-0000-0000-0000CD0E0000}"/>
    <cellStyle name="20 % - Markeringsfarve2 2 2 4 2 3 3 2 2" xfId="25385" xr:uid="{00000000-0005-0000-0000-0000CE0E0000}"/>
    <cellStyle name="20 % - Markeringsfarve2 2 2 4 2 3 3 3" xfId="21432" xr:uid="{00000000-0005-0000-0000-0000CF0E0000}"/>
    <cellStyle name="20 % - Markeringsfarve2 2 2 4 2 3 4" xfId="971" xr:uid="{00000000-0005-0000-0000-0000D00E0000}"/>
    <cellStyle name="20 % - Markeringsfarve2 2 2 4 2 3 4 2" xfId="11355" xr:uid="{00000000-0005-0000-0000-0000D10E0000}"/>
    <cellStyle name="20 % - Markeringsfarve2 2 2 4 2 3 4 2 2" xfId="25386" xr:uid="{00000000-0005-0000-0000-0000D20E0000}"/>
    <cellStyle name="20 % - Markeringsfarve2 2 2 4 2 3 4 3" xfId="21433" xr:uid="{00000000-0005-0000-0000-0000D30E0000}"/>
    <cellStyle name="20 % - Markeringsfarve2 2 2 4 2 3 5" xfId="972" xr:uid="{00000000-0005-0000-0000-0000D40E0000}"/>
    <cellStyle name="20 % - Markeringsfarve2 2 2 4 2 3 5 2" xfId="11356" xr:uid="{00000000-0005-0000-0000-0000D50E0000}"/>
    <cellStyle name="20 % - Markeringsfarve2 2 2 4 2 3 5 2 2" xfId="25387" xr:uid="{00000000-0005-0000-0000-0000D60E0000}"/>
    <cellStyle name="20 % - Markeringsfarve2 2 2 4 2 3 5 3" xfId="21434" xr:uid="{00000000-0005-0000-0000-0000D70E0000}"/>
    <cellStyle name="20 % - Markeringsfarve2 2 2 4 2 3 6" xfId="973" xr:uid="{00000000-0005-0000-0000-0000D80E0000}"/>
    <cellStyle name="20 % - Markeringsfarve2 2 2 4 2 3 6 2" xfId="11357" xr:uid="{00000000-0005-0000-0000-0000D90E0000}"/>
    <cellStyle name="20 % - Markeringsfarve2 2 2 4 2 3 6 2 2" xfId="25388" xr:uid="{00000000-0005-0000-0000-0000DA0E0000}"/>
    <cellStyle name="20 % - Markeringsfarve2 2 2 4 2 3 6 3" xfId="21435" xr:uid="{00000000-0005-0000-0000-0000DB0E0000}"/>
    <cellStyle name="20 % - Markeringsfarve2 2 2 4 2 3 7" xfId="11352" xr:uid="{00000000-0005-0000-0000-0000DC0E0000}"/>
    <cellStyle name="20 % - Markeringsfarve2 2 2 4 2 3 7 2" xfId="25383" xr:uid="{00000000-0005-0000-0000-0000DD0E0000}"/>
    <cellStyle name="20 % - Markeringsfarve2 2 2 4 2 3 8" xfId="21430" xr:uid="{00000000-0005-0000-0000-0000DE0E0000}"/>
    <cellStyle name="20 % - Markeringsfarve2 2 2 4 2 4" xfId="974" xr:uid="{00000000-0005-0000-0000-0000DF0E0000}"/>
    <cellStyle name="20 % - Markeringsfarve2 2 2 4 2 4 2" xfId="975" xr:uid="{00000000-0005-0000-0000-0000E00E0000}"/>
    <cellStyle name="20 % - Markeringsfarve2 2 2 4 2 4 2 2" xfId="11359" xr:uid="{00000000-0005-0000-0000-0000E10E0000}"/>
    <cellStyle name="20 % - Markeringsfarve2 2 2 4 2 4 2 2 2" xfId="25390" xr:uid="{00000000-0005-0000-0000-0000E20E0000}"/>
    <cellStyle name="20 % - Markeringsfarve2 2 2 4 2 4 2 3" xfId="21437" xr:uid="{00000000-0005-0000-0000-0000E30E0000}"/>
    <cellStyle name="20 % - Markeringsfarve2 2 2 4 2 4 3" xfId="976" xr:uid="{00000000-0005-0000-0000-0000E40E0000}"/>
    <cellStyle name="20 % - Markeringsfarve2 2 2 4 2 4 3 2" xfId="11360" xr:uid="{00000000-0005-0000-0000-0000E50E0000}"/>
    <cellStyle name="20 % - Markeringsfarve2 2 2 4 2 4 3 2 2" xfId="25391" xr:uid="{00000000-0005-0000-0000-0000E60E0000}"/>
    <cellStyle name="20 % - Markeringsfarve2 2 2 4 2 4 3 3" xfId="21438" xr:uid="{00000000-0005-0000-0000-0000E70E0000}"/>
    <cellStyle name="20 % - Markeringsfarve2 2 2 4 2 4 4" xfId="977" xr:uid="{00000000-0005-0000-0000-0000E80E0000}"/>
    <cellStyle name="20 % - Markeringsfarve2 2 2 4 2 4 4 2" xfId="11361" xr:uid="{00000000-0005-0000-0000-0000E90E0000}"/>
    <cellStyle name="20 % - Markeringsfarve2 2 2 4 2 4 4 2 2" xfId="25392" xr:uid="{00000000-0005-0000-0000-0000EA0E0000}"/>
    <cellStyle name="20 % - Markeringsfarve2 2 2 4 2 4 4 3" xfId="21439" xr:uid="{00000000-0005-0000-0000-0000EB0E0000}"/>
    <cellStyle name="20 % - Markeringsfarve2 2 2 4 2 4 5" xfId="978" xr:uid="{00000000-0005-0000-0000-0000EC0E0000}"/>
    <cellStyle name="20 % - Markeringsfarve2 2 2 4 2 4 5 2" xfId="11362" xr:uid="{00000000-0005-0000-0000-0000ED0E0000}"/>
    <cellStyle name="20 % - Markeringsfarve2 2 2 4 2 4 5 2 2" xfId="25393" xr:uid="{00000000-0005-0000-0000-0000EE0E0000}"/>
    <cellStyle name="20 % - Markeringsfarve2 2 2 4 2 4 5 3" xfId="21440" xr:uid="{00000000-0005-0000-0000-0000EF0E0000}"/>
    <cellStyle name="20 % - Markeringsfarve2 2 2 4 2 4 6" xfId="979" xr:uid="{00000000-0005-0000-0000-0000F00E0000}"/>
    <cellStyle name="20 % - Markeringsfarve2 2 2 4 2 4 6 2" xfId="11363" xr:uid="{00000000-0005-0000-0000-0000F10E0000}"/>
    <cellStyle name="20 % - Markeringsfarve2 2 2 4 2 4 6 2 2" xfId="25394" xr:uid="{00000000-0005-0000-0000-0000F20E0000}"/>
    <cellStyle name="20 % - Markeringsfarve2 2 2 4 2 4 6 3" xfId="21441" xr:uid="{00000000-0005-0000-0000-0000F30E0000}"/>
    <cellStyle name="20 % - Markeringsfarve2 2 2 4 2 4 7" xfId="11358" xr:uid="{00000000-0005-0000-0000-0000F40E0000}"/>
    <cellStyle name="20 % - Markeringsfarve2 2 2 4 2 4 7 2" xfId="25389" xr:uid="{00000000-0005-0000-0000-0000F50E0000}"/>
    <cellStyle name="20 % - Markeringsfarve2 2 2 4 2 4 8" xfId="21436" xr:uid="{00000000-0005-0000-0000-0000F60E0000}"/>
    <cellStyle name="20 % - Markeringsfarve2 2 2 4 2 5" xfId="980" xr:uid="{00000000-0005-0000-0000-0000F70E0000}"/>
    <cellStyle name="20 % - Markeringsfarve2 2 2 4 2 5 2" xfId="11364" xr:uid="{00000000-0005-0000-0000-0000F80E0000}"/>
    <cellStyle name="20 % - Markeringsfarve2 2 2 4 2 5 2 2" xfId="25395" xr:uid="{00000000-0005-0000-0000-0000F90E0000}"/>
    <cellStyle name="20 % - Markeringsfarve2 2 2 4 2 5 3" xfId="21442" xr:uid="{00000000-0005-0000-0000-0000FA0E0000}"/>
    <cellStyle name="20 % - Markeringsfarve2 2 2 4 2 6" xfId="981" xr:uid="{00000000-0005-0000-0000-0000FB0E0000}"/>
    <cellStyle name="20 % - Markeringsfarve2 2 2 4 2 6 2" xfId="11365" xr:uid="{00000000-0005-0000-0000-0000FC0E0000}"/>
    <cellStyle name="20 % - Markeringsfarve2 2 2 4 2 6 2 2" xfId="25396" xr:uid="{00000000-0005-0000-0000-0000FD0E0000}"/>
    <cellStyle name="20 % - Markeringsfarve2 2 2 4 2 6 3" xfId="21443" xr:uid="{00000000-0005-0000-0000-0000FE0E0000}"/>
    <cellStyle name="20 % - Markeringsfarve2 2 2 4 2 7" xfId="982" xr:uid="{00000000-0005-0000-0000-0000FF0E0000}"/>
    <cellStyle name="20 % - Markeringsfarve2 2 2 4 2 7 2" xfId="11366" xr:uid="{00000000-0005-0000-0000-0000000F0000}"/>
    <cellStyle name="20 % - Markeringsfarve2 2 2 4 2 7 2 2" xfId="25397" xr:uid="{00000000-0005-0000-0000-0000010F0000}"/>
    <cellStyle name="20 % - Markeringsfarve2 2 2 4 2 7 3" xfId="21444" xr:uid="{00000000-0005-0000-0000-0000020F0000}"/>
    <cellStyle name="20 % - Markeringsfarve2 2 2 4 2 8" xfId="983" xr:uid="{00000000-0005-0000-0000-0000030F0000}"/>
    <cellStyle name="20 % - Markeringsfarve2 2 2 4 2 8 2" xfId="11367" xr:uid="{00000000-0005-0000-0000-0000040F0000}"/>
    <cellStyle name="20 % - Markeringsfarve2 2 2 4 2 8 2 2" xfId="25398" xr:uid="{00000000-0005-0000-0000-0000050F0000}"/>
    <cellStyle name="20 % - Markeringsfarve2 2 2 4 2 8 3" xfId="21445" xr:uid="{00000000-0005-0000-0000-0000060F0000}"/>
    <cellStyle name="20 % - Markeringsfarve2 2 2 4 2 9" xfId="984" xr:uid="{00000000-0005-0000-0000-0000070F0000}"/>
    <cellStyle name="20 % - Markeringsfarve2 2 2 4 2 9 2" xfId="11368" xr:uid="{00000000-0005-0000-0000-0000080F0000}"/>
    <cellStyle name="20 % - Markeringsfarve2 2 2 4 2 9 2 2" xfId="25399" xr:uid="{00000000-0005-0000-0000-0000090F0000}"/>
    <cellStyle name="20 % - Markeringsfarve2 2 2 4 2 9 3" xfId="21446" xr:uid="{00000000-0005-0000-0000-00000A0F0000}"/>
    <cellStyle name="20 % - Markeringsfarve2 2 2 4 3" xfId="985" xr:uid="{00000000-0005-0000-0000-00000B0F0000}"/>
    <cellStyle name="20 % - Markeringsfarve2 2 2 4 3 2" xfId="986" xr:uid="{00000000-0005-0000-0000-00000C0F0000}"/>
    <cellStyle name="20 % - Markeringsfarve2 2 2 4 3 2 2" xfId="11370" xr:uid="{00000000-0005-0000-0000-00000D0F0000}"/>
    <cellStyle name="20 % - Markeringsfarve2 2 2 4 3 2 2 2" xfId="25401" xr:uid="{00000000-0005-0000-0000-00000E0F0000}"/>
    <cellStyle name="20 % - Markeringsfarve2 2 2 4 3 2 3" xfId="21448" xr:uid="{00000000-0005-0000-0000-00000F0F0000}"/>
    <cellStyle name="20 % - Markeringsfarve2 2 2 4 3 3" xfId="987" xr:uid="{00000000-0005-0000-0000-0000100F0000}"/>
    <cellStyle name="20 % - Markeringsfarve2 2 2 4 3 3 2" xfId="11371" xr:uid="{00000000-0005-0000-0000-0000110F0000}"/>
    <cellStyle name="20 % - Markeringsfarve2 2 2 4 3 3 2 2" xfId="25402" xr:uid="{00000000-0005-0000-0000-0000120F0000}"/>
    <cellStyle name="20 % - Markeringsfarve2 2 2 4 3 3 3" xfId="21449" xr:uid="{00000000-0005-0000-0000-0000130F0000}"/>
    <cellStyle name="20 % - Markeringsfarve2 2 2 4 3 4" xfId="988" xr:uid="{00000000-0005-0000-0000-0000140F0000}"/>
    <cellStyle name="20 % - Markeringsfarve2 2 2 4 3 4 2" xfId="11372" xr:uid="{00000000-0005-0000-0000-0000150F0000}"/>
    <cellStyle name="20 % - Markeringsfarve2 2 2 4 3 4 2 2" xfId="25403" xr:uid="{00000000-0005-0000-0000-0000160F0000}"/>
    <cellStyle name="20 % - Markeringsfarve2 2 2 4 3 4 3" xfId="21450" xr:uid="{00000000-0005-0000-0000-0000170F0000}"/>
    <cellStyle name="20 % - Markeringsfarve2 2 2 4 3 5" xfId="989" xr:uid="{00000000-0005-0000-0000-0000180F0000}"/>
    <cellStyle name="20 % - Markeringsfarve2 2 2 4 3 5 2" xfId="11373" xr:uid="{00000000-0005-0000-0000-0000190F0000}"/>
    <cellStyle name="20 % - Markeringsfarve2 2 2 4 3 5 2 2" xfId="25404" xr:uid="{00000000-0005-0000-0000-00001A0F0000}"/>
    <cellStyle name="20 % - Markeringsfarve2 2 2 4 3 5 3" xfId="21451" xr:uid="{00000000-0005-0000-0000-00001B0F0000}"/>
    <cellStyle name="20 % - Markeringsfarve2 2 2 4 3 6" xfId="990" xr:uid="{00000000-0005-0000-0000-00001C0F0000}"/>
    <cellStyle name="20 % - Markeringsfarve2 2 2 4 3 6 2" xfId="11374" xr:uid="{00000000-0005-0000-0000-00001D0F0000}"/>
    <cellStyle name="20 % - Markeringsfarve2 2 2 4 3 6 2 2" xfId="25405" xr:uid="{00000000-0005-0000-0000-00001E0F0000}"/>
    <cellStyle name="20 % - Markeringsfarve2 2 2 4 3 6 3" xfId="21452" xr:uid="{00000000-0005-0000-0000-00001F0F0000}"/>
    <cellStyle name="20 % - Markeringsfarve2 2 2 4 3 7" xfId="11369" xr:uid="{00000000-0005-0000-0000-0000200F0000}"/>
    <cellStyle name="20 % - Markeringsfarve2 2 2 4 3 7 2" xfId="25400" xr:uid="{00000000-0005-0000-0000-0000210F0000}"/>
    <cellStyle name="20 % - Markeringsfarve2 2 2 4 3 8" xfId="21447" xr:uid="{00000000-0005-0000-0000-0000220F0000}"/>
    <cellStyle name="20 % - Markeringsfarve2 2 2 4 4" xfId="991" xr:uid="{00000000-0005-0000-0000-0000230F0000}"/>
    <cellStyle name="20 % - Markeringsfarve2 2 2 4 4 2" xfId="992" xr:uid="{00000000-0005-0000-0000-0000240F0000}"/>
    <cellStyle name="20 % - Markeringsfarve2 2 2 4 4 2 2" xfId="11376" xr:uid="{00000000-0005-0000-0000-0000250F0000}"/>
    <cellStyle name="20 % - Markeringsfarve2 2 2 4 4 2 2 2" xfId="25407" xr:uid="{00000000-0005-0000-0000-0000260F0000}"/>
    <cellStyle name="20 % - Markeringsfarve2 2 2 4 4 2 3" xfId="21454" xr:uid="{00000000-0005-0000-0000-0000270F0000}"/>
    <cellStyle name="20 % - Markeringsfarve2 2 2 4 4 3" xfId="993" xr:uid="{00000000-0005-0000-0000-0000280F0000}"/>
    <cellStyle name="20 % - Markeringsfarve2 2 2 4 4 3 2" xfId="11377" xr:uid="{00000000-0005-0000-0000-0000290F0000}"/>
    <cellStyle name="20 % - Markeringsfarve2 2 2 4 4 3 2 2" xfId="25408" xr:uid="{00000000-0005-0000-0000-00002A0F0000}"/>
    <cellStyle name="20 % - Markeringsfarve2 2 2 4 4 3 3" xfId="21455" xr:uid="{00000000-0005-0000-0000-00002B0F0000}"/>
    <cellStyle name="20 % - Markeringsfarve2 2 2 4 4 4" xfId="994" xr:uid="{00000000-0005-0000-0000-00002C0F0000}"/>
    <cellStyle name="20 % - Markeringsfarve2 2 2 4 4 4 2" xfId="11378" xr:uid="{00000000-0005-0000-0000-00002D0F0000}"/>
    <cellStyle name="20 % - Markeringsfarve2 2 2 4 4 4 2 2" xfId="25409" xr:uid="{00000000-0005-0000-0000-00002E0F0000}"/>
    <cellStyle name="20 % - Markeringsfarve2 2 2 4 4 4 3" xfId="21456" xr:uid="{00000000-0005-0000-0000-00002F0F0000}"/>
    <cellStyle name="20 % - Markeringsfarve2 2 2 4 4 5" xfId="995" xr:uid="{00000000-0005-0000-0000-0000300F0000}"/>
    <cellStyle name="20 % - Markeringsfarve2 2 2 4 4 5 2" xfId="11379" xr:uid="{00000000-0005-0000-0000-0000310F0000}"/>
    <cellStyle name="20 % - Markeringsfarve2 2 2 4 4 5 2 2" xfId="25410" xr:uid="{00000000-0005-0000-0000-0000320F0000}"/>
    <cellStyle name="20 % - Markeringsfarve2 2 2 4 4 5 3" xfId="21457" xr:uid="{00000000-0005-0000-0000-0000330F0000}"/>
    <cellStyle name="20 % - Markeringsfarve2 2 2 4 4 6" xfId="996" xr:uid="{00000000-0005-0000-0000-0000340F0000}"/>
    <cellStyle name="20 % - Markeringsfarve2 2 2 4 4 6 2" xfId="11380" xr:uid="{00000000-0005-0000-0000-0000350F0000}"/>
    <cellStyle name="20 % - Markeringsfarve2 2 2 4 4 6 2 2" xfId="25411" xr:uid="{00000000-0005-0000-0000-0000360F0000}"/>
    <cellStyle name="20 % - Markeringsfarve2 2 2 4 4 6 3" xfId="21458" xr:uid="{00000000-0005-0000-0000-0000370F0000}"/>
    <cellStyle name="20 % - Markeringsfarve2 2 2 4 4 7" xfId="11375" xr:uid="{00000000-0005-0000-0000-0000380F0000}"/>
    <cellStyle name="20 % - Markeringsfarve2 2 2 4 4 7 2" xfId="25406" xr:uid="{00000000-0005-0000-0000-0000390F0000}"/>
    <cellStyle name="20 % - Markeringsfarve2 2 2 4 4 8" xfId="21453" xr:uid="{00000000-0005-0000-0000-00003A0F0000}"/>
    <cellStyle name="20 % - Markeringsfarve2 2 2 4 5" xfId="997" xr:uid="{00000000-0005-0000-0000-00003B0F0000}"/>
    <cellStyle name="20 % - Markeringsfarve2 2 2 4 5 2" xfId="998" xr:uid="{00000000-0005-0000-0000-00003C0F0000}"/>
    <cellStyle name="20 % - Markeringsfarve2 2 2 4 5 2 2" xfId="11382" xr:uid="{00000000-0005-0000-0000-00003D0F0000}"/>
    <cellStyle name="20 % - Markeringsfarve2 2 2 4 5 2 2 2" xfId="25413" xr:uid="{00000000-0005-0000-0000-00003E0F0000}"/>
    <cellStyle name="20 % - Markeringsfarve2 2 2 4 5 2 3" xfId="21460" xr:uid="{00000000-0005-0000-0000-00003F0F0000}"/>
    <cellStyle name="20 % - Markeringsfarve2 2 2 4 5 3" xfId="999" xr:uid="{00000000-0005-0000-0000-0000400F0000}"/>
    <cellStyle name="20 % - Markeringsfarve2 2 2 4 5 3 2" xfId="11383" xr:uid="{00000000-0005-0000-0000-0000410F0000}"/>
    <cellStyle name="20 % - Markeringsfarve2 2 2 4 5 3 2 2" xfId="25414" xr:uid="{00000000-0005-0000-0000-0000420F0000}"/>
    <cellStyle name="20 % - Markeringsfarve2 2 2 4 5 3 3" xfId="21461" xr:uid="{00000000-0005-0000-0000-0000430F0000}"/>
    <cellStyle name="20 % - Markeringsfarve2 2 2 4 5 4" xfId="1000" xr:uid="{00000000-0005-0000-0000-0000440F0000}"/>
    <cellStyle name="20 % - Markeringsfarve2 2 2 4 5 4 2" xfId="11384" xr:uid="{00000000-0005-0000-0000-0000450F0000}"/>
    <cellStyle name="20 % - Markeringsfarve2 2 2 4 5 4 2 2" xfId="25415" xr:uid="{00000000-0005-0000-0000-0000460F0000}"/>
    <cellStyle name="20 % - Markeringsfarve2 2 2 4 5 4 3" xfId="21462" xr:uid="{00000000-0005-0000-0000-0000470F0000}"/>
    <cellStyle name="20 % - Markeringsfarve2 2 2 4 5 5" xfId="1001" xr:uid="{00000000-0005-0000-0000-0000480F0000}"/>
    <cellStyle name="20 % - Markeringsfarve2 2 2 4 5 5 2" xfId="11385" xr:uid="{00000000-0005-0000-0000-0000490F0000}"/>
    <cellStyle name="20 % - Markeringsfarve2 2 2 4 5 5 2 2" xfId="25416" xr:uid="{00000000-0005-0000-0000-00004A0F0000}"/>
    <cellStyle name="20 % - Markeringsfarve2 2 2 4 5 5 3" xfId="21463" xr:uid="{00000000-0005-0000-0000-00004B0F0000}"/>
    <cellStyle name="20 % - Markeringsfarve2 2 2 4 5 6" xfId="1002" xr:uid="{00000000-0005-0000-0000-00004C0F0000}"/>
    <cellStyle name="20 % - Markeringsfarve2 2 2 4 5 6 2" xfId="11386" xr:uid="{00000000-0005-0000-0000-00004D0F0000}"/>
    <cellStyle name="20 % - Markeringsfarve2 2 2 4 5 6 2 2" xfId="25417" xr:uid="{00000000-0005-0000-0000-00004E0F0000}"/>
    <cellStyle name="20 % - Markeringsfarve2 2 2 4 5 6 3" xfId="21464" xr:uid="{00000000-0005-0000-0000-00004F0F0000}"/>
    <cellStyle name="20 % - Markeringsfarve2 2 2 4 5 7" xfId="11381" xr:uid="{00000000-0005-0000-0000-0000500F0000}"/>
    <cellStyle name="20 % - Markeringsfarve2 2 2 4 5 7 2" xfId="25412" xr:uid="{00000000-0005-0000-0000-0000510F0000}"/>
    <cellStyle name="20 % - Markeringsfarve2 2 2 4 5 8" xfId="21459" xr:uid="{00000000-0005-0000-0000-0000520F0000}"/>
    <cellStyle name="20 % - Markeringsfarve2 2 2 4 6" xfId="1003" xr:uid="{00000000-0005-0000-0000-0000530F0000}"/>
    <cellStyle name="20 % - Markeringsfarve2 2 2 4 6 2" xfId="11387" xr:uid="{00000000-0005-0000-0000-0000540F0000}"/>
    <cellStyle name="20 % - Markeringsfarve2 2 2 4 6 2 2" xfId="25418" xr:uid="{00000000-0005-0000-0000-0000550F0000}"/>
    <cellStyle name="20 % - Markeringsfarve2 2 2 4 6 3" xfId="21465" xr:uid="{00000000-0005-0000-0000-0000560F0000}"/>
    <cellStyle name="20 % - Markeringsfarve2 2 2 4 7" xfId="1004" xr:uid="{00000000-0005-0000-0000-0000570F0000}"/>
    <cellStyle name="20 % - Markeringsfarve2 2 2 4 7 2" xfId="11388" xr:uid="{00000000-0005-0000-0000-0000580F0000}"/>
    <cellStyle name="20 % - Markeringsfarve2 2 2 4 7 2 2" xfId="25419" xr:uid="{00000000-0005-0000-0000-0000590F0000}"/>
    <cellStyle name="20 % - Markeringsfarve2 2 2 4 7 3" xfId="21466" xr:uid="{00000000-0005-0000-0000-00005A0F0000}"/>
    <cellStyle name="20 % - Markeringsfarve2 2 2 4 8" xfId="1005" xr:uid="{00000000-0005-0000-0000-00005B0F0000}"/>
    <cellStyle name="20 % - Markeringsfarve2 2 2 4 8 2" xfId="11389" xr:uid="{00000000-0005-0000-0000-00005C0F0000}"/>
    <cellStyle name="20 % - Markeringsfarve2 2 2 4 8 2 2" xfId="25420" xr:uid="{00000000-0005-0000-0000-00005D0F0000}"/>
    <cellStyle name="20 % - Markeringsfarve2 2 2 4 8 3" xfId="21467" xr:uid="{00000000-0005-0000-0000-00005E0F0000}"/>
    <cellStyle name="20 % - Markeringsfarve2 2 2 4 9" xfId="1006" xr:uid="{00000000-0005-0000-0000-00005F0F0000}"/>
    <cellStyle name="20 % - Markeringsfarve2 2 2 4 9 2" xfId="11390" xr:uid="{00000000-0005-0000-0000-0000600F0000}"/>
    <cellStyle name="20 % - Markeringsfarve2 2 2 4 9 2 2" xfId="25421" xr:uid="{00000000-0005-0000-0000-0000610F0000}"/>
    <cellStyle name="20 % - Markeringsfarve2 2 2 4 9 3" xfId="21468" xr:uid="{00000000-0005-0000-0000-0000620F0000}"/>
    <cellStyle name="20 % - Markeringsfarve2 2 2 5" xfId="1007" xr:uid="{00000000-0005-0000-0000-0000630F0000}"/>
    <cellStyle name="20 % - Markeringsfarve2 2 2 5 10" xfId="11391" xr:uid="{00000000-0005-0000-0000-0000640F0000}"/>
    <cellStyle name="20 % - Markeringsfarve2 2 2 5 10 2" xfId="25422" xr:uid="{00000000-0005-0000-0000-0000650F0000}"/>
    <cellStyle name="20 % - Markeringsfarve2 2 2 5 11" xfId="21469" xr:uid="{00000000-0005-0000-0000-0000660F0000}"/>
    <cellStyle name="20 % - Markeringsfarve2 2 2 5 2" xfId="1008" xr:uid="{00000000-0005-0000-0000-0000670F0000}"/>
    <cellStyle name="20 % - Markeringsfarve2 2 2 5 2 2" xfId="1009" xr:uid="{00000000-0005-0000-0000-0000680F0000}"/>
    <cellStyle name="20 % - Markeringsfarve2 2 2 5 2 2 2" xfId="11393" xr:uid="{00000000-0005-0000-0000-0000690F0000}"/>
    <cellStyle name="20 % - Markeringsfarve2 2 2 5 2 2 2 2" xfId="25424" xr:uid="{00000000-0005-0000-0000-00006A0F0000}"/>
    <cellStyle name="20 % - Markeringsfarve2 2 2 5 2 2 3" xfId="21471" xr:uid="{00000000-0005-0000-0000-00006B0F0000}"/>
    <cellStyle name="20 % - Markeringsfarve2 2 2 5 2 3" xfId="1010" xr:uid="{00000000-0005-0000-0000-00006C0F0000}"/>
    <cellStyle name="20 % - Markeringsfarve2 2 2 5 2 3 2" xfId="11394" xr:uid="{00000000-0005-0000-0000-00006D0F0000}"/>
    <cellStyle name="20 % - Markeringsfarve2 2 2 5 2 3 2 2" xfId="25425" xr:uid="{00000000-0005-0000-0000-00006E0F0000}"/>
    <cellStyle name="20 % - Markeringsfarve2 2 2 5 2 3 3" xfId="21472" xr:uid="{00000000-0005-0000-0000-00006F0F0000}"/>
    <cellStyle name="20 % - Markeringsfarve2 2 2 5 2 4" xfId="1011" xr:uid="{00000000-0005-0000-0000-0000700F0000}"/>
    <cellStyle name="20 % - Markeringsfarve2 2 2 5 2 4 2" xfId="11395" xr:uid="{00000000-0005-0000-0000-0000710F0000}"/>
    <cellStyle name="20 % - Markeringsfarve2 2 2 5 2 4 2 2" xfId="25426" xr:uid="{00000000-0005-0000-0000-0000720F0000}"/>
    <cellStyle name="20 % - Markeringsfarve2 2 2 5 2 4 3" xfId="21473" xr:uid="{00000000-0005-0000-0000-0000730F0000}"/>
    <cellStyle name="20 % - Markeringsfarve2 2 2 5 2 5" xfId="1012" xr:uid="{00000000-0005-0000-0000-0000740F0000}"/>
    <cellStyle name="20 % - Markeringsfarve2 2 2 5 2 5 2" xfId="11396" xr:uid="{00000000-0005-0000-0000-0000750F0000}"/>
    <cellStyle name="20 % - Markeringsfarve2 2 2 5 2 5 2 2" xfId="25427" xr:uid="{00000000-0005-0000-0000-0000760F0000}"/>
    <cellStyle name="20 % - Markeringsfarve2 2 2 5 2 5 3" xfId="21474" xr:uid="{00000000-0005-0000-0000-0000770F0000}"/>
    <cellStyle name="20 % - Markeringsfarve2 2 2 5 2 6" xfId="1013" xr:uid="{00000000-0005-0000-0000-0000780F0000}"/>
    <cellStyle name="20 % - Markeringsfarve2 2 2 5 2 6 2" xfId="11397" xr:uid="{00000000-0005-0000-0000-0000790F0000}"/>
    <cellStyle name="20 % - Markeringsfarve2 2 2 5 2 6 2 2" xfId="25428" xr:uid="{00000000-0005-0000-0000-00007A0F0000}"/>
    <cellStyle name="20 % - Markeringsfarve2 2 2 5 2 6 3" xfId="21475" xr:uid="{00000000-0005-0000-0000-00007B0F0000}"/>
    <cellStyle name="20 % - Markeringsfarve2 2 2 5 2 7" xfId="11392" xr:uid="{00000000-0005-0000-0000-00007C0F0000}"/>
    <cellStyle name="20 % - Markeringsfarve2 2 2 5 2 7 2" xfId="25423" xr:uid="{00000000-0005-0000-0000-00007D0F0000}"/>
    <cellStyle name="20 % - Markeringsfarve2 2 2 5 2 8" xfId="21470" xr:uid="{00000000-0005-0000-0000-00007E0F0000}"/>
    <cellStyle name="20 % - Markeringsfarve2 2 2 5 3" xfId="1014" xr:uid="{00000000-0005-0000-0000-00007F0F0000}"/>
    <cellStyle name="20 % - Markeringsfarve2 2 2 5 3 2" xfId="1015" xr:uid="{00000000-0005-0000-0000-0000800F0000}"/>
    <cellStyle name="20 % - Markeringsfarve2 2 2 5 3 2 2" xfId="11399" xr:uid="{00000000-0005-0000-0000-0000810F0000}"/>
    <cellStyle name="20 % - Markeringsfarve2 2 2 5 3 2 2 2" xfId="25430" xr:uid="{00000000-0005-0000-0000-0000820F0000}"/>
    <cellStyle name="20 % - Markeringsfarve2 2 2 5 3 2 3" xfId="21477" xr:uid="{00000000-0005-0000-0000-0000830F0000}"/>
    <cellStyle name="20 % - Markeringsfarve2 2 2 5 3 3" xfId="1016" xr:uid="{00000000-0005-0000-0000-0000840F0000}"/>
    <cellStyle name="20 % - Markeringsfarve2 2 2 5 3 3 2" xfId="11400" xr:uid="{00000000-0005-0000-0000-0000850F0000}"/>
    <cellStyle name="20 % - Markeringsfarve2 2 2 5 3 3 2 2" xfId="25431" xr:uid="{00000000-0005-0000-0000-0000860F0000}"/>
    <cellStyle name="20 % - Markeringsfarve2 2 2 5 3 3 3" xfId="21478" xr:uid="{00000000-0005-0000-0000-0000870F0000}"/>
    <cellStyle name="20 % - Markeringsfarve2 2 2 5 3 4" xfId="1017" xr:uid="{00000000-0005-0000-0000-0000880F0000}"/>
    <cellStyle name="20 % - Markeringsfarve2 2 2 5 3 4 2" xfId="11401" xr:uid="{00000000-0005-0000-0000-0000890F0000}"/>
    <cellStyle name="20 % - Markeringsfarve2 2 2 5 3 4 2 2" xfId="25432" xr:uid="{00000000-0005-0000-0000-00008A0F0000}"/>
    <cellStyle name="20 % - Markeringsfarve2 2 2 5 3 4 3" xfId="21479" xr:uid="{00000000-0005-0000-0000-00008B0F0000}"/>
    <cellStyle name="20 % - Markeringsfarve2 2 2 5 3 5" xfId="1018" xr:uid="{00000000-0005-0000-0000-00008C0F0000}"/>
    <cellStyle name="20 % - Markeringsfarve2 2 2 5 3 5 2" xfId="11402" xr:uid="{00000000-0005-0000-0000-00008D0F0000}"/>
    <cellStyle name="20 % - Markeringsfarve2 2 2 5 3 5 2 2" xfId="25433" xr:uid="{00000000-0005-0000-0000-00008E0F0000}"/>
    <cellStyle name="20 % - Markeringsfarve2 2 2 5 3 5 3" xfId="21480" xr:uid="{00000000-0005-0000-0000-00008F0F0000}"/>
    <cellStyle name="20 % - Markeringsfarve2 2 2 5 3 6" xfId="1019" xr:uid="{00000000-0005-0000-0000-0000900F0000}"/>
    <cellStyle name="20 % - Markeringsfarve2 2 2 5 3 6 2" xfId="11403" xr:uid="{00000000-0005-0000-0000-0000910F0000}"/>
    <cellStyle name="20 % - Markeringsfarve2 2 2 5 3 6 2 2" xfId="25434" xr:uid="{00000000-0005-0000-0000-0000920F0000}"/>
    <cellStyle name="20 % - Markeringsfarve2 2 2 5 3 6 3" xfId="21481" xr:uid="{00000000-0005-0000-0000-0000930F0000}"/>
    <cellStyle name="20 % - Markeringsfarve2 2 2 5 3 7" xfId="11398" xr:uid="{00000000-0005-0000-0000-0000940F0000}"/>
    <cellStyle name="20 % - Markeringsfarve2 2 2 5 3 7 2" xfId="25429" xr:uid="{00000000-0005-0000-0000-0000950F0000}"/>
    <cellStyle name="20 % - Markeringsfarve2 2 2 5 3 8" xfId="21476" xr:uid="{00000000-0005-0000-0000-0000960F0000}"/>
    <cellStyle name="20 % - Markeringsfarve2 2 2 5 4" xfId="1020" xr:uid="{00000000-0005-0000-0000-0000970F0000}"/>
    <cellStyle name="20 % - Markeringsfarve2 2 2 5 4 2" xfId="1021" xr:uid="{00000000-0005-0000-0000-0000980F0000}"/>
    <cellStyle name="20 % - Markeringsfarve2 2 2 5 4 2 2" xfId="11405" xr:uid="{00000000-0005-0000-0000-0000990F0000}"/>
    <cellStyle name="20 % - Markeringsfarve2 2 2 5 4 2 2 2" xfId="25436" xr:uid="{00000000-0005-0000-0000-00009A0F0000}"/>
    <cellStyle name="20 % - Markeringsfarve2 2 2 5 4 2 3" xfId="21483" xr:uid="{00000000-0005-0000-0000-00009B0F0000}"/>
    <cellStyle name="20 % - Markeringsfarve2 2 2 5 4 3" xfId="1022" xr:uid="{00000000-0005-0000-0000-00009C0F0000}"/>
    <cellStyle name="20 % - Markeringsfarve2 2 2 5 4 3 2" xfId="11406" xr:uid="{00000000-0005-0000-0000-00009D0F0000}"/>
    <cellStyle name="20 % - Markeringsfarve2 2 2 5 4 3 2 2" xfId="25437" xr:uid="{00000000-0005-0000-0000-00009E0F0000}"/>
    <cellStyle name="20 % - Markeringsfarve2 2 2 5 4 3 3" xfId="21484" xr:uid="{00000000-0005-0000-0000-00009F0F0000}"/>
    <cellStyle name="20 % - Markeringsfarve2 2 2 5 4 4" xfId="1023" xr:uid="{00000000-0005-0000-0000-0000A00F0000}"/>
    <cellStyle name="20 % - Markeringsfarve2 2 2 5 4 4 2" xfId="11407" xr:uid="{00000000-0005-0000-0000-0000A10F0000}"/>
    <cellStyle name="20 % - Markeringsfarve2 2 2 5 4 4 2 2" xfId="25438" xr:uid="{00000000-0005-0000-0000-0000A20F0000}"/>
    <cellStyle name="20 % - Markeringsfarve2 2 2 5 4 4 3" xfId="21485" xr:uid="{00000000-0005-0000-0000-0000A30F0000}"/>
    <cellStyle name="20 % - Markeringsfarve2 2 2 5 4 5" xfId="1024" xr:uid="{00000000-0005-0000-0000-0000A40F0000}"/>
    <cellStyle name="20 % - Markeringsfarve2 2 2 5 4 5 2" xfId="11408" xr:uid="{00000000-0005-0000-0000-0000A50F0000}"/>
    <cellStyle name="20 % - Markeringsfarve2 2 2 5 4 5 2 2" xfId="25439" xr:uid="{00000000-0005-0000-0000-0000A60F0000}"/>
    <cellStyle name="20 % - Markeringsfarve2 2 2 5 4 5 3" xfId="21486" xr:uid="{00000000-0005-0000-0000-0000A70F0000}"/>
    <cellStyle name="20 % - Markeringsfarve2 2 2 5 4 6" xfId="1025" xr:uid="{00000000-0005-0000-0000-0000A80F0000}"/>
    <cellStyle name="20 % - Markeringsfarve2 2 2 5 4 6 2" xfId="11409" xr:uid="{00000000-0005-0000-0000-0000A90F0000}"/>
    <cellStyle name="20 % - Markeringsfarve2 2 2 5 4 6 2 2" xfId="25440" xr:uid="{00000000-0005-0000-0000-0000AA0F0000}"/>
    <cellStyle name="20 % - Markeringsfarve2 2 2 5 4 6 3" xfId="21487" xr:uid="{00000000-0005-0000-0000-0000AB0F0000}"/>
    <cellStyle name="20 % - Markeringsfarve2 2 2 5 4 7" xfId="11404" xr:uid="{00000000-0005-0000-0000-0000AC0F0000}"/>
    <cellStyle name="20 % - Markeringsfarve2 2 2 5 4 7 2" xfId="25435" xr:uid="{00000000-0005-0000-0000-0000AD0F0000}"/>
    <cellStyle name="20 % - Markeringsfarve2 2 2 5 4 8" xfId="21482" xr:uid="{00000000-0005-0000-0000-0000AE0F0000}"/>
    <cellStyle name="20 % - Markeringsfarve2 2 2 5 5" xfId="1026" xr:uid="{00000000-0005-0000-0000-0000AF0F0000}"/>
    <cellStyle name="20 % - Markeringsfarve2 2 2 5 5 2" xfId="11410" xr:uid="{00000000-0005-0000-0000-0000B00F0000}"/>
    <cellStyle name="20 % - Markeringsfarve2 2 2 5 5 2 2" xfId="25441" xr:uid="{00000000-0005-0000-0000-0000B10F0000}"/>
    <cellStyle name="20 % - Markeringsfarve2 2 2 5 5 3" xfId="21488" xr:uid="{00000000-0005-0000-0000-0000B20F0000}"/>
    <cellStyle name="20 % - Markeringsfarve2 2 2 5 6" xfId="1027" xr:uid="{00000000-0005-0000-0000-0000B30F0000}"/>
    <cellStyle name="20 % - Markeringsfarve2 2 2 5 6 2" xfId="11411" xr:uid="{00000000-0005-0000-0000-0000B40F0000}"/>
    <cellStyle name="20 % - Markeringsfarve2 2 2 5 6 2 2" xfId="25442" xr:uid="{00000000-0005-0000-0000-0000B50F0000}"/>
    <cellStyle name="20 % - Markeringsfarve2 2 2 5 6 3" xfId="21489" xr:uid="{00000000-0005-0000-0000-0000B60F0000}"/>
    <cellStyle name="20 % - Markeringsfarve2 2 2 5 7" xfId="1028" xr:uid="{00000000-0005-0000-0000-0000B70F0000}"/>
    <cellStyle name="20 % - Markeringsfarve2 2 2 5 7 2" xfId="11412" xr:uid="{00000000-0005-0000-0000-0000B80F0000}"/>
    <cellStyle name="20 % - Markeringsfarve2 2 2 5 7 2 2" xfId="25443" xr:uid="{00000000-0005-0000-0000-0000B90F0000}"/>
    <cellStyle name="20 % - Markeringsfarve2 2 2 5 7 3" xfId="21490" xr:uid="{00000000-0005-0000-0000-0000BA0F0000}"/>
    <cellStyle name="20 % - Markeringsfarve2 2 2 5 8" xfId="1029" xr:uid="{00000000-0005-0000-0000-0000BB0F0000}"/>
    <cellStyle name="20 % - Markeringsfarve2 2 2 5 8 2" xfId="11413" xr:uid="{00000000-0005-0000-0000-0000BC0F0000}"/>
    <cellStyle name="20 % - Markeringsfarve2 2 2 5 8 2 2" xfId="25444" xr:uid="{00000000-0005-0000-0000-0000BD0F0000}"/>
    <cellStyle name="20 % - Markeringsfarve2 2 2 5 8 3" xfId="21491" xr:uid="{00000000-0005-0000-0000-0000BE0F0000}"/>
    <cellStyle name="20 % - Markeringsfarve2 2 2 5 9" xfId="1030" xr:uid="{00000000-0005-0000-0000-0000BF0F0000}"/>
    <cellStyle name="20 % - Markeringsfarve2 2 2 5 9 2" xfId="11414" xr:uid="{00000000-0005-0000-0000-0000C00F0000}"/>
    <cellStyle name="20 % - Markeringsfarve2 2 2 5 9 2 2" xfId="25445" xr:uid="{00000000-0005-0000-0000-0000C10F0000}"/>
    <cellStyle name="20 % - Markeringsfarve2 2 2 5 9 3" xfId="21492" xr:uid="{00000000-0005-0000-0000-0000C20F0000}"/>
    <cellStyle name="20 % - Markeringsfarve2 2 2 6" xfId="1031" xr:uid="{00000000-0005-0000-0000-0000C30F0000}"/>
    <cellStyle name="20 % - Markeringsfarve2 2 2 6 2" xfId="1032" xr:uid="{00000000-0005-0000-0000-0000C40F0000}"/>
    <cellStyle name="20 % - Markeringsfarve2 2 2 6 2 2" xfId="11416" xr:uid="{00000000-0005-0000-0000-0000C50F0000}"/>
    <cellStyle name="20 % - Markeringsfarve2 2 2 6 2 2 2" xfId="25447" xr:uid="{00000000-0005-0000-0000-0000C60F0000}"/>
    <cellStyle name="20 % - Markeringsfarve2 2 2 6 2 3" xfId="21494" xr:uid="{00000000-0005-0000-0000-0000C70F0000}"/>
    <cellStyle name="20 % - Markeringsfarve2 2 2 6 3" xfId="1033" xr:uid="{00000000-0005-0000-0000-0000C80F0000}"/>
    <cellStyle name="20 % - Markeringsfarve2 2 2 6 3 2" xfId="11417" xr:uid="{00000000-0005-0000-0000-0000C90F0000}"/>
    <cellStyle name="20 % - Markeringsfarve2 2 2 6 3 2 2" xfId="25448" xr:uid="{00000000-0005-0000-0000-0000CA0F0000}"/>
    <cellStyle name="20 % - Markeringsfarve2 2 2 6 3 3" xfId="21495" xr:uid="{00000000-0005-0000-0000-0000CB0F0000}"/>
    <cellStyle name="20 % - Markeringsfarve2 2 2 6 4" xfId="1034" xr:uid="{00000000-0005-0000-0000-0000CC0F0000}"/>
    <cellStyle name="20 % - Markeringsfarve2 2 2 6 4 2" xfId="11418" xr:uid="{00000000-0005-0000-0000-0000CD0F0000}"/>
    <cellStyle name="20 % - Markeringsfarve2 2 2 6 4 2 2" xfId="25449" xr:uid="{00000000-0005-0000-0000-0000CE0F0000}"/>
    <cellStyle name="20 % - Markeringsfarve2 2 2 6 4 3" xfId="21496" xr:uid="{00000000-0005-0000-0000-0000CF0F0000}"/>
    <cellStyle name="20 % - Markeringsfarve2 2 2 6 5" xfId="1035" xr:uid="{00000000-0005-0000-0000-0000D00F0000}"/>
    <cellStyle name="20 % - Markeringsfarve2 2 2 6 5 2" xfId="11419" xr:uid="{00000000-0005-0000-0000-0000D10F0000}"/>
    <cellStyle name="20 % - Markeringsfarve2 2 2 6 5 2 2" xfId="25450" xr:uid="{00000000-0005-0000-0000-0000D20F0000}"/>
    <cellStyle name="20 % - Markeringsfarve2 2 2 6 5 3" xfId="21497" xr:uid="{00000000-0005-0000-0000-0000D30F0000}"/>
    <cellStyle name="20 % - Markeringsfarve2 2 2 6 6" xfId="1036" xr:uid="{00000000-0005-0000-0000-0000D40F0000}"/>
    <cellStyle name="20 % - Markeringsfarve2 2 2 6 6 2" xfId="11420" xr:uid="{00000000-0005-0000-0000-0000D50F0000}"/>
    <cellStyle name="20 % - Markeringsfarve2 2 2 6 6 2 2" xfId="25451" xr:uid="{00000000-0005-0000-0000-0000D60F0000}"/>
    <cellStyle name="20 % - Markeringsfarve2 2 2 6 6 3" xfId="21498" xr:uid="{00000000-0005-0000-0000-0000D70F0000}"/>
    <cellStyle name="20 % - Markeringsfarve2 2 2 6 7" xfId="11415" xr:uid="{00000000-0005-0000-0000-0000D80F0000}"/>
    <cellStyle name="20 % - Markeringsfarve2 2 2 6 7 2" xfId="25446" xr:uid="{00000000-0005-0000-0000-0000D90F0000}"/>
    <cellStyle name="20 % - Markeringsfarve2 2 2 6 8" xfId="21493" xr:uid="{00000000-0005-0000-0000-0000DA0F0000}"/>
    <cellStyle name="20 % - Markeringsfarve2 2 2 7" xfId="1037" xr:uid="{00000000-0005-0000-0000-0000DB0F0000}"/>
    <cellStyle name="20 % - Markeringsfarve2 2 2 7 2" xfId="1038" xr:uid="{00000000-0005-0000-0000-0000DC0F0000}"/>
    <cellStyle name="20 % - Markeringsfarve2 2 2 7 2 2" xfId="11422" xr:uid="{00000000-0005-0000-0000-0000DD0F0000}"/>
    <cellStyle name="20 % - Markeringsfarve2 2 2 7 2 2 2" xfId="25453" xr:uid="{00000000-0005-0000-0000-0000DE0F0000}"/>
    <cellStyle name="20 % - Markeringsfarve2 2 2 7 2 3" xfId="21500" xr:uid="{00000000-0005-0000-0000-0000DF0F0000}"/>
    <cellStyle name="20 % - Markeringsfarve2 2 2 7 3" xfId="1039" xr:uid="{00000000-0005-0000-0000-0000E00F0000}"/>
    <cellStyle name="20 % - Markeringsfarve2 2 2 7 3 2" xfId="11423" xr:uid="{00000000-0005-0000-0000-0000E10F0000}"/>
    <cellStyle name="20 % - Markeringsfarve2 2 2 7 3 2 2" xfId="25454" xr:uid="{00000000-0005-0000-0000-0000E20F0000}"/>
    <cellStyle name="20 % - Markeringsfarve2 2 2 7 3 3" xfId="21501" xr:uid="{00000000-0005-0000-0000-0000E30F0000}"/>
    <cellStyle name="20 % - Markeringsfarve2 2 2 7 4" xfId="1040" xr:uid="{00000000-0005-0000-0000-0000E40F0000}"/>
    <cellStyle name="20 % - Markeringsfarve2 2 2 7 4 2" xfId="11424" xr:uid="{00000000-0005-0000-0000-0000E50F0000}"/>
    <cellStyle name="20 % - Markeringsfarve2 2 2 7 4 2 2" xfId="25455" xr:uid="{00000000-0005-0000-0000-0000E60F0000}"/>
    <cellStyle name="20 % - Markeringsfarve2 2 2 7 4 3" xfId="21502" xr:uid="{00000000-0005-0000-0000-0000E70F0000}"/>
    <cellStyle name="20 % - Markeringsfarve2 2 2 7 5" xfId="1041" xr:uid="{00000000-0005-0000-0000-0000E80F0000}"/>
    <cellStyle name="20 % - Markeringsfarve2 2 2 7 5 2" xfId="11425" xr:uid="{00000000-0005-0000-0000-0000E90F0000}"/>
    <cellStyle name="20 % - Markeringsfarve2 2 2 7 5 2 2" xfId="25456" xr:uid="{00000000-0005-0000-0000-0000EA0F0000}"/>
    <cellStyle name="20 % - Markeringsfarve2 2 2 7 5 3" xfId="21503" xr:uid="{00000000-0005-0000-0000-0000EB0F0000}"/>
    <cellStyle name="20 % - Markeringsfarve2 2 2 7 6" xfId="1042" xr:uid="{00000000-0005-0000-0000-0000EC0F0000}"/>
    <cellStyle name="20 % - Markeringsfarve2 2 2 7 6 2" xfId="11426" xr:uid="{00000000-0005-0000-0000-0000ED0F0000}"/>
    <cellStyle name="20 % - Markeringsfarve2 2 2 7 6 2 2" xfId="25457" xr:uid="{00000000-0005-0000-0000-0000EE0F0000}"/>
    <cellStyle name="20 % - Markeringsfarve2 2 2 7 6 3" xfId="21504" xr:uid="{00000000-0005-0000-0000-0000EF0F0000}"/>
    <cellStyle name="20 % - Markeringsfarve2 2 2 7 7" xfId="11421" xr:uid="{00000000-0005-0000-0000-0000F00F0000}"/>
    <cellStyle name="20 % - Markeringsfarve2 2 2 7 7 2" xfId="25452" xr:uid="{00000000-0005-0000-0000-0000F10F0000}"/>
    <cellStyle name="20 % - Markeringsfarve2 2 2 7 8" xfId="21499" xr:uid="{00000000-0005-0000-0000-0000F20F0000}"/>
    <cellStyle name="20 % - Markeringsfarve2 2 2 8" xfId="1043" xr:uid="{00000000-0005-0000-0000-0000F30F0000}"/>
    <cellStyle name="20 % - Markeringsfarve2 2 2 8 2" xfId="1044" xr:uid="{00000000-0005-0000-0000-0000F40F0000}"/>
    <cellStyle name="20 % - Markeringsfarve2 2 2 8 2 2" xfId="11428" xr:uid="{00000000-0005-0000-0000-0000F50F0000}"/>
    <cellStyle name="20 % - Markeringsfarve2 2 2 8 2 2 2" xfId="25459" xr:uid="{00000000-0005-0000-0000-0000F60F0000}"/>
    <cellStyle name="20 % - Markeringsfarve2 2 2 8 2 3" xfId="21506" xr:uid="{00000000-0005-0000-0000-0000F70F0000}"/>
    <cellStyle name="20 % - Markeringsfarve2 2 2 8 3" xfId="1045" xr:uid="{00000000-0005-0000-0000-0000F80F0000}"/>
    <cellStyle name="20 % - Markeringsfarve2 2 2 8 3 2" xfId="11429" xr:uid="{00000000-0005-0000-0000-0000F90F0000}"/>
    <cellStyle name="20 % - Markeringsfarve2 2 2 8 3 2 2" xfId="25460" xr:uid="{00000000-0005-0000-0000-0000FA0F0000}"/>
    <cellStyle name="20 % - Markeringsfarve2 2 2 8 3 3" xfId="21507" xr:uid="{00000000-0005-0000-0000-0000FB0F0000}"/>
    <cellStyle name="20 % - Markeringsfarve2 2 2 8 4" xfId="1046" xr:uid="{00000000-0005-0000-0000-0000FC0F0000}"/>
    <cellStyle name="20 % - Markeringsfarve2 2 2 8 4 2" xfId="11430" xr:uid="{00000000-0005-0000-0000-0000FD0F0000}"/>
    <cellStyle name="20 % - Markeringsfarve2 2 2 8 4 2 2" xfId="25461" xr:uid="{00000000-0005-0000-0000-0000FE0F0000}"/>
    <cellStyle name="20 % - Markeringsfarve2 2 2 8 4 3" xfId="21508" xr:uid="{00000000-0005-0000-0000-0000FF0F0000}"/>
    <cellStyle name="20 % - Markeringsfarve2 2 2 8 5" xfId="1047" xr:uid="{00000000-0005-0000-0000-000000100000}"/>
    <cellStyle name="20 % - Markeringsfarve2 2 2 8 5 2" xfId="11431" xr:uid="{00000000-0005-0000-0000-000001100000}"/>
    <cellStyle name="20 % - Markeringsfarve2 2 2 8 5 2 2" xfId="25462" xr:uid="{00000000-0005-0000-0000-000002100000}"/>
    <cellStyle name="20 % - Markeringsfarve2 2 2 8 5 3" xfId="21509" xr:uid="{00000000-0005-0000-0000-000003100000}"/>
    <cellStyle name="20 % - Markeringsfarve2 2 2 8 6" xfId="1048" xr:uid="{00000000-0005-0000-0000-000004100000}"/>
    <cellStyle name="20 % - Markeringsfarve2 2 2 8 6 2" xfId="11432" xr:uid="{00000000-0005-0000-0000-000005100000}"/>
    <cellStyle name="20 % - Markeringsfarve2 2 2 8 6 2 2" xfId="25463" xr:uid="{00000000-0005-0000-0000-000006100000}"/>
    <cellStyle name="20 % - Markeringsfarve2 2 2 8 6 3" xfId="21510" xr:uid="{00000000-0005-0000-0000-000007100000}"/>
    <cellStyle name="20 % - Markeringsfarve2 2 2 8 7" xfId="11427" xr:uid="{00000000-0005-0000-0000-000008100000}"/>
    <cellStyle name="20 % - Markeringsfarve2 2 2 8 7 2" xfId="25458" xr:uid="{00000000-0005-0000-0000-000009100000}"/>
    <cellStyle name="20 % - Markeringsfarve2 2 2 8 8" xfId="21505" xr:uid="{00000000-0005-0000-0000-00000A100000}"/>
    <cellStyle name="20 % - Markeringsfarve2 2 2 9" xfId="1049" xr:uid="{00000000-0005-0000-0000-00000B100000}"/>
    <cellStyle name="20 % - Markeringsfarve2 2 2 9 2" xfId="11433" xr:uid="{00000000-0005-0000-0000-00000C100000}"/>
    <cellStyle name="20 % - Markeringsfarve2 2 2 9 2 2" xfId="25464" xr:uid="{00000000-0005-0000-0000-00000D100000}"/>
    <cellStyle name="20 % - Markeringsfarve2 2 2 9 3" xfId="21511" xr:uid="{00000000-0005-0000-0000-00000E100000}"/>
    <cellStyle name="20 % - Markeringsfarve2 2 2_Budget" xfId="1050" xr:uid="{00000000-0005-0000-0000-00000F100000}"/>
    <cellStyle name="20 % - Markeringsfarve2 2 3" xfId="1051" xr:uid="{00000000-0005-0000-0000-000010100000}"/>
    <cellStyle name="20 % - Markeringsfarve2 2 3 10" xfId="1052" xr:uid="{00000000-0005-0000-0000-000011100000}"/>
    <cellStyle name="20 % - Markeringsfarve2 2 3 10 2" xfId="11435" xr:uid="{00000000-0005-0000-0000-000012100000}"/>
    <cellStyle name="20 % - Markeringsfarve2 2 3 10 2 2" xfId="25466" xr:uid="{00000000-0005-0000-0000-000013100000}"/>
    <cellStyle name="20 % - Markeringsfarve2 2 3 10 3" xfId="21513" xr:uid="{00000000-0005-0000-0000-000014100000}"/>
    <cellStyle name="20 % - Markeringsfarve2 2 3 11" xfId="1053" xr:uid="{00000000-0005-0000-0000-000015100000}"/>
    <cellStyle name="20 % - Markeringsfarve2 2 3 11 2" xfId="11436" xr:uid="{00000000-0005-0000-0000-000016100000}"/>
    <cellStyle name="20 % - Markeringsfarve2 2 3 11 2 2" xfId="25467" xr:uid="{00000000-0005-0000-0000-000017100000}"/>
    <cellStyle name="20 % - Markeringsfarve2 2 3 11 3" xfId="21514" xr:uid="{00000000-0005-0000-0000-000018100000}"/>
    <cellStyle name="20 % - Markeringsfarve2 2 3 12" xfId="1054" xr:uid="{00000000-0005-0000-0000-000019100000}"/>
    <cellStyle name="20 % - Markeringsfarve2 2 3 12 2" xfId="11437" xr:uid="{00000000-0005-0000-0000-00001A100000}"/>
    <cellStyle name="20 % - Markeringsfarve2 2 3 12 2 2" xfId="25468" xr:uid="{00000000-0005-0000-0000-00001B100000}"/>
    <cellStyle name="20 % - Markeringsfarve2 2 3 12 3" xfId="21515" xr:uid="{00000000-0005-0000-0000-00001C100000}"/>
    <cellStyle name="20 % - Markeringsfarve2 2 3 13" xfId="1055" xr:uid="{00000000-0005-0000-0000-00001D100000}"/>
    <cellStyle name="20 % - Markeringsfarve2 2 3 14" xfId="11434" xr:uid="{00000000-0005-0000-0000-00001E100000}"/>
    <cellStyle name="20 % - Markeringsfarve2 2 3 14 2" xfId="25465" xr:uid="{00000000-0005-0000-0000-00001F100000}"/>
    <cellStyle name="20 % - Markeringsfarve2 2 3 15" xfId="21512" xr:uid="{00000000-0005-0000-0000-000020100000}"/>
    <cellStyle name="20 % - Markeringsfarve2 2 3 2" xfId="1056" xr:uid="{00000000-0005-0000-0000-000021100000}"/>
    <cellStyle name="20 % - Markeringsfarve2 2 3 2 10" xfId="1057" xr:uid="{00000000-0005-0000-0000-000022100000}"/>
    <cellStyle name="20 % - Markeringsfarve2 2 3 2 10 2" xfId="11439" xr:uid="{00000000-0005-0000-0000-000023100000}"/>
    <cellStyle name="20 % - Markeringsfarve2 2 3 2 10 2 2" xfId="25470" xr:uid="{00000000-0005-0000-0000-000024100000}"/>
    <cellStyle name="20 % - Markeringsfarve2 2 3 2 10 3" xfId="21517" xr:uid="{00000000-0005-0000-0000-000025100000}"/>
    <cellStyle name="20 % - Markeringsfarve2 2 3 2 11" xfId="1058" xr:uid="{00000000-0005-0000-0000-000026100000}"/>
    <cellStyle name="20 % - Markeringsfarve2 2 3 2 11 2" xfId="11440" xr:uid="{00000000-0005-0000-0000-000027100000}"/>
    <cellStyle name="20 % - Markeringsfarve2 2 3 2 11 2 2" xfId="25471" xr:uid="{00000000-0005-0000-0000-000028100000}"/>
    <cellStyle name="20 % - Markeringsfarve2 2 3 2 11 3" xfId="21518" xr:uid="{00000000-0005-0000-0000-000029100000}"/>
    <cellStyle name="20 % - Markeringsfarve2 2 3 2 12" xfId="11438" xr:uid="{00000000-0005-0000-0000-00002A100000}"/>
    <cellStyle name="20 % - Markeringsfarve2 2 3 2 12 2" xfId="25469" xr:uid="{00000000-0005-0000-0000-00002B100000}"/>
    <cellStyle name="20 % - Markeringsfarve2 2 3 2 13" xfId="21516" xr:uid="{00000000-0005-0000-0000-00002C100000}"/>
    <cellStyle name="20 % - Markeringsfarve2 2 3 2 2" xfId="1059" xr:uid="{00000000-0005-0000-0000-00002D100000}"/>
    <cellStyle name="20 % - Markeringsfarve2 2 3 2 2 10" xfId="1060" xr:uid="{00000000-0005-0000-0000-00002E100000}"/>
    <cellStyle name="20 % - Markeringsfarve2 2 3 2 2 10 2" xfId="11442" xr:uid="{00000000-0005-0000-0000-00002F100000}"/>
    <cellStyle name="20 % - Markeringsfarve2 2 3 2 2 10 2 2" xfId="25473" xr:uid="{00000000-0005-0000-0000-000030100000}"/>
    <cellStyle name="20 % - Markeringsfarve2 2 3 2 2 10 3" xfId="21520" xr:uid="{00000000-0005-0000-0000-000031100000}"/>
    <cellStyle name="20 % - Markeringsfarve2 2 3 2 2 11" xfId="11441" xr:uid="{00000000-0005-0000-0000-000032100000}"/>
    <cellStyle name="20 % - Markeringsfarve2 2 3 2 2 11 2" xfId="25472" xr:uid="{00000000-0005-0000-0000-000033100000}"/>
    <cellStyle name="20 % - Markeringsfarve2 2 3 2 2 12" xfId="21519" xr:uid="{00000000-0005-0000-0000-000034100000}"/>
    <cellStyle name="20 % - Markeringsfarve2 2 3 2 2 2" xfId="1061" xr:uid="{00000000-0005-0000-0000-000035100000}"/>
    <cellStyle name="20 % - Markeringsfarve2 2 3 2 2 2 2" xfId="1062" xr:uid="{00000000-0005-0000-0000-000036100000}"/>
    <cellStyle name="20 % - Markeringsfarve2 2 3 2 2 2 2 2" xfId="11444" xr:uid="{00000000-0005-0000-0000-000037100000}"/>
    <cellStyle name="20 % - Markeringsfarve2 2 3 2 2 2 2 2 2" xfId="25475" xr:uid="{00000000-0005-0000-0000-000038100000}"/>
    <cellStyle name="20 % - Markeringsfarve2 2 3 2 2 2 2 3" xfId="21522" xr:uid="{00000000-0005-0000-0000-000039100000}"/>
    <cellStyle name="20 % - Markeringsfarve2 2 3 2 2 2 3" xfId="1063" xr:uid="{00000000-0005-0000-0000-00003A100000}"/>
    <cellStyle name="20 % - Markeringsfarve2 2 3 2 2 2 3 2" xfId="11445" xr:uid="{00000000-0005-0000-0000-00003B100000}"/>
    <cellStyle name="20 % - Markeringsfarve2 2 3 2 2 2 3 2 2" xfId="25476" xr:uid="{00000000-0005-0000-0000-00003C100000}"/>
    <cellStyle name="20 % - Markeringsfarve2 2 3 2 2 2 3 3" xfId="21523" xr:uid="{00000000-0005-0000-0000-00003D100000}"/>
    <cellStyle name="20 % - Markeringsfarve2 2 3 2 2 2 4" xfId="1064" xr:uid="{00000000-0005-0000-0000-00003E100000}"/>
    <cellStyle name="20 % - Markeringsfarve2 2 3 2 2 2 4 2" xfId="11446" xr:uid="{00000000-0005-0000-0000-00003F100000}"/>
    <cellStyle name="20 % - Markeringsfarve2 2 3 2 2 2 4 2 2" xfId="25477" xr:uid="{00000000-0005-0000-0000-000040100000}"/>
    <cellStyle name="20 % - Markeringsfarve2 2 3 2 2 2 4 3" xfId="21524" xr:uid="{00000000-0005-0000-0000-000041100000}"/>
    <cellStyle name="20 % - Markeringsfarve2 2 3 2 2 2 5" xfId="1065" xr:uid="{00000000-0005-0000-0000-000042100000}"/>
    <cellStyle name="20 % - Markeringsfarve2 2 3 2 2 2 5 2" xfId="11447" xr:uid="{00000000-0005-0000-0000-000043100000}"/>
    <cellStyle name="20 % - Markeringsfarve2 2 3 2 2 2 5 2 2" xfId="25478" xr:uid="{00000000-0005-0000-0000-000044100000}"/>
    <cellStyle name="20 % - Markeringsfarve2 2 3 2 2 2 5 3" xfId="21525" xr:uid="{00000000-0005-0000-0000-000045100000}"/>
    <cellStyle name="20 % - Markeringsfarve2 2 3 2 2 2 6" xfId="1066" xr:uid="{00000000-0005-0000-0000-000046100000}"/>
    <cellStyle name="20 % - Markeringsfarve2 2 3 2 2 2 6 2" xfId="11448" xr:uid="{00000000-0005-0000-0000-000047100000}"/>
    <cellStyle name="20 % - Markeringsfarve2 2 3 2 2 2 6 2 2" xfId="25479" xr:uid="{00000000-0005-0000-0000-000048100000}"/>
    <cellStyle name="20 % - Markeringsfarve2 2 3 2 2 2 6 3" xfId="21526" xr:uid="{00000000-0005-0000-0000-000049100000}"/>
    <cellStyle name="20 % - Markeringsfarve2 2 3 2 2 2 7" xfId="11443" xr:uid="{00000000-0005-0000-0000-00004A100000}"/>
    <cellStyle name="20 % - Markeringsfarve2 2 3 2 2 2 7 2" xfId="25474" xr:uid="{00000000-0005-0000-0000-00004B100000}"/>
    <cellStyle name="20 % - Markeringsfarve2 2 3 2 2 2 8" xfId="21521" xr:uid="{00000000-0005-0000-0000-00004C100000}"/>
    <cellStyle name="20 % - Markeringsfarve2 2 3 2 2 3" xfId="1067" xr:uid="{00000000-0005-0000-0000-00004D100000}"/>
    <cellStyle name="20 % - Markeringsfarve2 2 3 2 2 3 2" xfId="1068" xr:uid="{00000000-0005-0000-0000-00004E100000}"/>
    <cellStyle name="20 % - Markeringsfarve2 2 3 2 2 3 2 2" xfId="11450" xr:uid="{00000000-0005-0000-0000-00004F100000}"/>
    <cellStyle name="20 % - Markeringsfarve2 2 3 2 2 3 2 2 2" xfId="25481" xr:uid="{00000000-0005-0000-0000-000050100000}"/>
    <cellStyle name="20 % - Markeringsfarve2 2 3 2 2 3 2 3" xfId="21528" xr:uid="{00000000-0005-0000-0000-000051100000}"/>
    <cellStyle name="20 % - Markeringsfarve2 2 3 2 2 3 3" xfId="1069" xr:uid="{00000000-0005-0000-0000-000052100000}"/>
    <cellStyle name="20 % - Markeringsfarve2 2 3 2 2 3 3 2" xfId="11451" xr:uid="{00000000-0005-0000-0000-000053100000}"/>
    <cellStyle name="20 % - Markeringsfarve2 2 3 2 2 3 3 2 2" xfId="25482" xr:uid="{00000000-0005-0000-0000-000054100000}"/>
    <cellStyle name="20 % - Markeringsfarve2 2 3 2 2 3 3 3" xfId="21529" xr:uid="{00000000-0005-0000-0000-000055100000}"/>
    <cellStyle name="20 % - Markeringsfarve2 2 3 2 2 3 4" xfId="1070" xr:uid="{00000000-0005-0000-0000-000056100000}"/>
    <cellStyle name="20 % - Markeringsfarve2 2 3 2 2 3 4 2" xfId="11452" xr:uid="{00000000-0005-0000-0000-000057100000}"/>
    <cellStyle name="20 % - Markeringsfarve2 2 3 2 2 3 4 2 2" xfId="25483" xr:uid="{00000000-0005-0000-0000-000058100000}"/>
    <cellStyle name="20 % - Markeringsfarve2 2 3 2 2 3 4 3" xfId="21530" xr:uid="{00000000-0005-0000-0000-000059100000}"/>
    <cellStyle name="20 % - Markeringsfarve2 2 3 2 2 3 5" xfId="1071" xr:uid="{00000000-0005-0000-0000-00005A100000}"/>
    <cellStyle name="20 % - Markeringsfarve2 2 3 2 2 3 5 2" xfId="11453" xr:uid="{00000000-0005-0000-0000-00005B100000}"/>
    <cellStyle name="20 % - Markeringsfarve2 2 3 2 2 3 5 2 2" xfId="25484" xr:uid="{00000000-0005-0000-0000-00005C100000}"/>
    <cellStyle name="20 % - Markeringsfarve2 2 3 2 2 3 5 3" xfId="21531" xr:uid="{00000000-0005-0000-0000-00005D100000}"/>
    <cellStyle name="20 % - Markeringsfarve2 2 3 2 2 3 6" xfId="1072" xr:uid="{00000000-0005-0000-0000-00005E100000}"/>
    <cellStyle name="20 % - Markeringsfarve2 2 3 2 2 3 6 2" xfId="11454" xr:uid="{00000000-0005-0000-0000-00005F100000}"/>
    <cellStyle name="20 % - Markeringsfarve2 2 3 2 2 3 6 2 2" xfId="25485" xr:uid="{00000000-0005-0000-0000-000060100000}"/>
    <cellStyle name="20 % - Markeringsfarve2 2 3 2 2 3 6 3" xfId="21532" xr:uid="{00000000-0005-0000-0000-000061100000}"/>
    <cellStyle name="20 % - Markeringsfarve2 2 3 2 2 3 7" xfId="11449" xr:uid="{00000000-0005-0000-0000-000062100000}"/>
    <cellStyle name="20 % - Markeringsfarve2 2 3 2 2 3 7 2" xfId="25480" xr:uid="{00000000-0005-0000-0000-000063100000}"/>
    <cellStyle name="20 % - Markeringsfarve2 2 3 2 2 3 8" xfId="21527" xr:uid="{00000000-0005-0000-0000-000064100000}"/>
    <cellStyle name="20 % - Markeringsfarve2 2 3 2 2 4" xfId="1073" xr:uid="{00000000-0005-0000-0000-000065100000}"/>
    <cellStyle name="20 % - Markeringsfarve2 2 3 2 2 4 2" xfId="1074" xr:uid="{00000000-0005-0000-0000-000066100000}"/>
    <cellStyle name="20 % - Markeringsfarve2 2 3 2 2 4 2 2" xfId="11456" xr:uid="{00000000-0005-0000-0000-000067100000}"/>
    <cellStyle name="20 % - Markeringsfarve2 2 3 2 2 4 2 2 2" xfId="25487" xr:uid="{00000000-0005-0000-0000-000068100000}"/>
    <cellStyle name="20 % - Markeringsfarve2 2 3 2 2 4 2 3" xfId="21534" xr:uid="{00000000-0005-0000-0000-000069100000}"/>
    <cellStyle name="20 % - Markeringsfarve2 2 3 2 2 4 3" xfId="1075" xr:uid="{00000000-0005-0000-0000-00006A100000}"/>
    <cellStyle name="20 % - Markeringsfarve2 2 3 2 2 4 3 2" xfId="11457" xr:uid="{00000000-0005-0000-0000-00006B100000}"/>
    <cellStyle name="20 % - Markeringsfarve2 2 3 2 2 4 3 2 2" xfId="25488" xr:uid="{00000000-0005-0000-0000-00006C100000}"/>
    <cellStyle name="20 % - Markeringsfarve2 2 3 2 2 4 3 3" xfId="21535" xr:uid="{00000000-0005-0000-0000-00006D100000}"/>
    <cellStyle name="20 % - Markeringsfarve2 2 3 2 2 4 4" xfId="1076" xr:uid="{00000000-0005-0000-0000-00006E100000}"/>
    <cellStyle name="20 % - Markeringsfarve2 2 3 2 2 4 4 2" xfId="11458" xr:uid="{00000000-0005-0000-0000-00006F100000}"/>
    <cellStyle name="20 % - Markeringsfarve2 2 3 2 2 4 4 2 2" xfId="25489" xr:uid="{00000000-0005-0000-0000-000070100000}"/>
    <cellStyle name="20 % - Markeringsfarve2 2 3 2 2 4 4 3" xfId="21536" xr:uid="{00000000-0005-0000-0000-000071100000}"/>
    <cellStyle name="20 % - Markeringsfarve2 2 3 2 2 4 5" xfId="1077" xr:uid="{00000000-0005-0000-0000-000072100000}"/>
    <cellStyle name="20 % - Markeringsfarve2 2 3 2 2 4 5 2" xfId="11459" xr:uid="{00000000-0005-0000-0000-000073100000}"/>
    <cellStyle name="20 % - Markeringsfarve2 2 3 2 2 4 5 2 2" xfId="25490" xr:uid="{00000000-0005-0000-0000-000074100000}"/>
    <cellStyle name="20 % - Markeringsfarve2 2 3 2 2 4 5 3" xfId="21537" xr:uid="{00000000-0005-0000-0000-000075100000}"/>
    <cellStyle name="20 % - Markeringsfarve2 2 3 2 2 4 6" xfId="1078" xr:uid="{00000000-0005-0000-0000-000076100000}"/>
    <cellStyle name="20 % - Markeringsfarve2 2 3 2 2 4 6 2" xfId="11460" xr:uid="{00000000-0005-0000-0000-000077100000}"/>
    <cellStyle name="20 % - Markeringsfarve2 2 3 2 2 4 6 2 2" xfId="25491" xr:uid="{00000000-0005-0000-0000-000078100000}"/>
    <cellStyle name="20 % - Markeringsfarve2 2 3 2 2 4 6 3" xfId="21538" xr:uid="{00000000-0005-0000-0000-000079100000}"/>
    <cellStyle name="20 % - Markeringsfarve2 2 3 2 2 4 7" xfId="11455" xr:uid="{00000000-0005-0000-0000-00007A100000}"/>
    <cellStyle name="20 % - Markeringsfarve2 2 3 2 2 4 7 2" xfId="25486" xr:uid="{00000000-0005-0000-0000-00007B100000}"/>
    <cellStyle name="20 % - Markeringsfarve2 2 3 2 2 4 8" xfId="21533" xr:uid="{00000000-0005-0000-0000-00007C100000}"/>
    <cellStyle name="20 % - Markeringsfarve2 2 3 2 2 5" xfId="1079" xr:uid="{00000000-0005-0000-0000-00007D100000}"/>
    <cellStyle name="20 % - Markeringsfarve2 2 3 2 2 5 2" xfId="1080" xr:uid="{00000000-0005-0000-0000-00007E100000}"/>
    <cellStyle name="20 % - Markeringsfarve2 2 3 2 2 5 2 2" xfId="11462" xr:uid="{00000000-0005-0000-0000-00007F100000}"/>
    <cellStyle name="20 % - Markeringsfarve2 2 3 2 2 5 2 2 2" xfId="25493" xr:uid="{00000000-0005-0000-0000-000080100000}"/>
    <cellStyle name="20 % - Markeringsfarve2 2 3 2 2 5 2 3" xfId="21540" xr:uid="{00000000-0005-0000-0000-000081100000}"/>
    <cellStyle name="20 % - Markeringsfarve2 2 3 2 2 5 3" xfId="1081" xr:uid="{00000000-0005-0000-0000-000082100000}"/>
    <cellStyle name="20 % - Markeringsfarve2 2 3 2 2 5 3 2" xfId="11463" xr:uid="{00000000-0005-0000-0000-000083100000}"/>
    <cellStyle name="20 % - Markeringsfarve2 2 3 2 2 5 3 2 2" xfId="25494" xr:uid="{00000000-0005-0000-0000-000084100000}"/>
    <cellStyle name="20 % - Markeringsfarve2 2 3 2 2 5 3 3" xfId="21541" xr:uid="{00000000-0005-0000-0000-000085100000}"/>
    <cellStyle name="20 % - Markeringsfarve2 2 3 2 2 5 4" xfId="1082" xr:uid="{00000000-0005-0000-0000-000086100000}"/>
    <cellStyle name="20 % - Markeringsfarve2 2 3 2 2 5 4 2" xfId="11464" xr:uid="{00000000-0005-0000-0000-000087100000}"/>
    <cellStyle name="20 % - Markeringsfarve2 2 3 2 2 5 4 2 2" xfId="25495" xr:uid="{00000000-0005-0000-0000-000088100000}"/>
    <cellStyle name="20 % - Markeringsfarve2 2 3 2 2 5 4 3" xfId="21542" xr:uid="{00000000-0005-0000-0000-000089100000}"/>
    <cellStyle name="20 % - Markeringsfarve2 2 3 2 2 5 5" xfId="1083" xr:uid="{00000000-0005-0000-0000-00008A100000}"/>
    <cellStyle name="20 % - Markeringsfarve2 2 3 2 2 5 5 2" xfId="11465" xr:uid="{00000000-0005-0000-0000-00008B100000}"/>
    <cellStyle name="20 % - Markeringsfarve2 2 3 2 2 5 5 2 2" xfId="25496" xr:uid="{00000000-0005-0000-0000-00008C100000}"/>
    <cellStyle name="20 % - Markeringsfarve2 2 3 2 2 5 5 3" xfId="21543" xr:uid="{00000000-0005-0000-0000-00008D100000}"/>
    <cellStyle name="20 % - Markeringsfarve2 2 3 2 2 5 6" xfId="1084" xr:uid="{00000000-0005-0000-0000-00008E100000}"/>
    <cellStyle name="20 % - Markeringsfarve2 2 3 2 2 5 6 2" xfId="11466" xr:uid="{00000000-0005-0000-0000-00008F100000}"/>
    <cellStyle name="20 % - Markeringsfarve2 2 3 2 2 5 6 2 2" xfId="25497" xr:uid="{00000000-0005-0000-0000-000090100000}"/>
    <cellStyle name="20 % - Markeringsfarve2 2 3 2 2 5 6 3" xfId="21544" xr:uid="{00000000-0005-0000-0000-000091100000}"/>
    <cellStyle name="20 % - Markeringsfarve2 2 3 2 2 5 7" xfId="11461" xr:uid="{00000000-0005-0000-0000-000092100000}"/>
    <cellStyle name="20 % - Markeringsfarve2 2 3 2 2 5 7 2" xfId="25492" xr:uid="{00000000-0005-0000-0000-000093100000}"/>
    <cellStyle name="20 % - Markeringsfarve2 2 3 2 2 5 8" xfId="21539" xr:uid="{00000000-0005-0000-0000-000094100000}"/>
    <cellStyle name="20 % - Markeringsfarve2 2 3 2 2 6" xfId="1085" xr:uid="{00000000-0005-0000-0000-000095100000}"/>
    <cellStyle name="20 % - Markeringsfarve2 2 3 2 2 6 2" xfId="11467" xr:uid="{00000000-0005-0000-0000-000096100000}"/>
    <cellStyle name="20 % - Markeringsfarve2 2 3 2 2 6 2 2" xfId="25498" xr:uid="{00000000-0005-0000-0000-000097100000}"/>
    <cellStyle name="20 % - Markeringsfarve2 2 3 2 2 6 3" xfId="21545" xr:uid="{00000000-0005-0000-0000-000098100000}"/>
    <cellStyle name="20 % - Markeringsfarve2 2 3 2 2 7" xfId="1086" xr:uid="{00000000-0005-0000-0000-000099100000}"/>
    <cellStyle name="20 % - Markeringsfarve2 2 3 2 2 7 2" xfId="11468" xr:uid="{00000000-0005-0000-0000-00009A100000}"/>
    <cellStyle name="20 % - Markeringsfarve2 2 3 2 2 7 2 2" xfId="25499" xr:uid="{00000000-0005-0000-0000-00009B100000}"/>
    <cellStyle name="20 % - Markeringsfarve2 2 3 2 2 7 3" xfId="21546" xr:uid="{00000000-0005-0000-0000-00009C100000}"/>
    <cellStyle name="20 % - Markeringsfarve2 2 3 2 2 8" xfId="1087" xr:uid="{00000000-0005-0000-0000-00009D100000}"/>
    <cellStyle name="20 % - Markeringsfarve2 2 3 2 2 8 2" xfId="11469" xr:uid="{00000000-0005-0000-0000-00009E100000}"/>
    <cellStyle name="20 % - Markeringsfarve2 2 3 2 2 8 2 2" xfId="25500" xr:uid="{00000000-0005-0000-0000-00009F100000}"/>
    <cellStyle name="20 % - Markeringsfarve2 2 3 2 2 8 3" xfId="21547" xr:uid="{00000000-0005-0000-0000-0000A0100000}"/>
    <cellStyle name="20 % - Markeringsfarve2 2 3 2 2 9" xfId="1088" xr:uid="{00000000-0005-0000-0000-0000A1100000}"/>
    <cellStyle name="20 % - Markeringsfarve2 2 3 2 2 9 2" xfId="11470" xr:uid="{00000000-0005-0000-0000-0000A2100000}"/>
    <cellStyle name="20 % - Markeringsfarve2 2 3 2 2 9 2 2" xfId="25501" xr:uid="{00000000-0005-0000-0000-0000A3100000}"/>
    <cellStyle name="20 % - Markeringsfarve2 2 3 2 2 9 3" xfId="21548" xr:uid="{00000000-0005-0000-0000-0000A4100000}"/>
    <cellStyle name="20 % - Markeringsfarve2 2 3 2 3" xfId="1089" xr:uid="{00000000-0005-0000-0000-0000A5100000}"/>
    <cellStyle name="20 % - Markeringsfarve2 2 3 2 3 2" xfId="1090" xr:uid="{00000000-0005-0000-0000-0000A6100000}"/>
    <cellStyle name="20 % - Markeringsfarve2 2 3 2 3 2 2" xfId="11472" xr:uid="{00000000-0005-0000-0000-0000A7100000}"/>
    <cellStyle name="20 % - Markeringsfarve2 2 3 2 3 2 2 2" xfId="25503" xr:uid="{00000000-0005-0000-0000-0000A8100000}"/>
    <cellStyle name="20 % - Markeringsfarve2 2 3 2 3 2 3" xfId="21550" xr:uid="{00000000-0005-0000-0000-0000A9100000}"/>
    <cellStyle name="20 % - Markeringsfarve2 2 3 2 3 3" xfId="1091" xr:uid="{00000000-0005-0000-0000-0000AA100000}"/>
    <cellStyle name="20 % - Markeringsfarve2 2 3 2 3 3 2" xfId="11473" xr:uid="{00000000-0005-0000-0000-0000AB100000}"/>
    <cellStyle name="20 % - Markeringsfarve2 2 3 2 3 3 2 2" xfId="25504" xr:uid="{00000000-0005-0000-0000-0000AC100000}"/>
    <cellStyle name="20 % - Markeringsfarve2 2 3 2 3 3 3" xfId="21551" xr:uid="{00000000-0005-0000-0000-0000AD100000}"/>
    <cellStyle name="20 % - Markeringsfarve2 2 3 2 3 4" xfId="1092" xr:uid="{00000000-0005-0000-0000-0000AE100000}"/>
    <cellStyle name="20 % - Markeringsfarve2 2 3 2 3 4 2" xfId="11474" xr:uid="{00000000-0005-0000-0000-0000AF100000}"/>
    <cellStyle name="20 % - Markeringsfarve2 2 3 2 3 4 2 2" xfId="25505" xr:uid="{00000000-0005-0000-0000-0000B0100000}"/>
    <cellStyle name="20 % - Markeringsfarve2 2 3 2 3 4 3" xfId="21552" xr:uid="{00000000-0005-0000-0000-0000B1100000}"/>
    <cellStyle name="20 % - Markeringsfarve2 2 3 2 3 5" xfId="1093" xr:uid="{00000000-0005-0000-0000-0000B2100000}"/>
    <cellStyle name="20 % - Markeringsfarve2 2 3 2 3 5 2" xfId="11475" xr:uid="{00000000-0005-0000-0000-0000B3100000}"/>
    <cellStyle name="20 % - Markeringsfarve2 2 3 2 3 5 2 2" xfId="25506" xr:uid="{00000000-0005-0000-0000-0000B4100000}"/>
    <cellStyle name="20 % - Markeringsfarve2 2 3 2 3 5 3" xfId="21553" xr:uid="{00000000-0005-0000-0000-0000B5100000}"/>
    <cellStyle name="20 % - Markeringsfarve2 2 3 2 3 6" xfId="1094" xr:uid="{00000000-0005-0000-0000-0000B6100000}"/>
    <cellStyle name="20 % - Markeringsfarve2 2 3 2 3 6 2" xfId="11476" xr:uid="{00000000-0005-0000-0000-0000B7100000}"/>
    <cellStyle name="20 % - Markeringsfarve2 2 3 2 3 6 2 2" xfId="25507" xr:uid="{00000000-0005-0000-0000-0000B8100000}"/>
    <cellStyle name="20 % - Markeringsfarve2 2 3 2 3 6 3" xfId="21554" xr:uid="{00000000-0005-0000-0000-0000B9100000}"/>
    <cellStyle name="20 % - Markeringsfarve2 2 3 2 3 7" xfId="11471" xr:uid="{00000000-0005-0000-0000-0000BA100000}"/>
    <cellStyle name="20 % - Markeringsfarve2 2 3 2 3 7 2" xfId="25502" xr:uid="{00000000-0005-0000-0000-0000BB100000}"/>
    <cellStyle name="20 % - Markeringsfarve2 2 3 2 3 8" xfId="21549" xr:uid="{00000000-0005-0000-0000-0000BC100000}"/>
    <cellStyle name="20 % - Markeringsfarve2 2 3 2 4" xfId="1095" xr:uid="{00000000-0005-0000-0000-0000BD100000}"/>
    <cellStyle name="20 % - Markeringsfarve2 2 3 2 4 2" xfId="1096" xr:uid="{00000000-0005-0000-0000-0000BE100000}"/>
    <cellStyle name="20 % - Markeringsfarve2 2 3 2 4 2 2" xfId="11478" xr:uid="{00000000-0005-0000-0000-0000BF100000}"/>
    <cellStyle name="20 % - Markeringsfarve2 2 3 2 4 2 2 2" xfId="25509" xr:uid="{00000000-0005-0000-0000-0000C0100000}"/>
    <cellStyle name="20 % - Markeringsfarve2 2 3 2 4 2 3" xfId="21556" xr:uid="{00000000-0005-0000-0000-0000C1100000}"/>
    <cellStyle name="20 % - Markeringsfarve2 2 3 2 4 3" xfId="1097" xr:uid="{00000000-0005-0000-0000-0000C2100000}"/>
    <cellStyle name="20 % - Markeringsfarve2 2 3 2 4 3 2" xfId="11479" xr:uid="{00000000-0005-0000-0000-0000C3100000}"/>
    <cellStyle name="20 % - Markeringsfarve2 2 3 2 4 3 2 2" xfId="25510" xr:uid="{00000000-0005-0000-0000-0000C4100000}"/>
    <cellStyle name="20 % - Markeringsfarve2 2 3 2 4 3 3" xfId="21557" xr:uid="{00000000-0005-0000-0000-0000C5100000}"/>
    <cellStyle name="20 % - Markeringsfarve2 2 3 2 4 4" xfId="1098" xr:uid="{00000000-0005-0000-0000-0000C6100000}"/>
    <cellStyle name="20 % - Markeringsfarve2 2 3 2 4 4 2" xfId="11480" xr:uid="{00000000-0005-0000-0000-0000C7100000}"/>
    <cellStyle name="20 % - Markeringsfarve2 2 3 2 4 4 2 2" xfId="25511" xr:uid="{00000000-0005-0000-0000-0000C8100000}"/>
    <cellStyle name="20 % - Markeringsfarve2 2 3 2 4 4 3" xfId="21558" xr:uid="{00000000-0005-0000-0000-0000C9100000}"/>
    <cellStyle name="20 % - Markeringsfarve2 2 3 2 4 5" xfId="1099" xr:uid="{00000000-0005-0000-0000-0000CA100000}"/>
    <cellStyle name="20 % - Markeringsfarve2 2 3 2 4 5 2" xfId="11481" xr:uid="{00000000-0005-0000-0000-0000CB100000}"/>
    <cellStyle name="20 % - Markeringsfarve2 2 3 2 4 5 2 2" xfId="25512" xr:uid="{00000000-0005-0000-0000-0000CC100000}"/>
    <cellStyle name="20 % - Markeringsfarve2 2 3 2 4 5 3" xfId="21559" xr:uid="{00000000-0005-0000-0000-0000CD100000}"/>
    <cellStyle name="20 % - Markeringsfarve2 2 3 2 4 6" xfId="1100" xr:uid="{00000000-0005-0000-0000-0000CE100000}"/>
    <cellStyle name="20 % - Markeringsfarve2 2 3 2 4 6 2" xfId="11482" xr:uid="{00000000-0005-0000-0000-0000CF100000}"/>
    <cellStyle name="20 % - Markeringsfarve2 2 3 2 4 6 2 2" xfId="25513" xr:uid="{00000000-0005-0000-0000-0000D0100000}"/>
    <cellStyle name="20 % - Markeringsfarve2 2 3 2 4 6 3" xfId="21560" xr:uid="{00000000-0005-0000-0000-0000D1100000}"/>
    <cellStyle name="20 % - Markeringsfarve2 2 3 2 4 7" xfId="11477" xr:uid="{00000000-0005-0000-0000-0000D2100000}"/>
    <cellStyle name="20 % - Markeringsfarve2 2 3 2 4 7 2" xfId="25508" xr:uid="{00000000-0005-0000-0000-0000D3100000}"/>
    <cellStyle name="20 % - Markeringsfarve2 2 3 2 4 8" xfId="21555" xr:uid="{00000000-0005-0000-0000-0000D4100000}"/>
    <cellStyle name="20 % - Markeringsfarve2 2 3 2 5" xfId="1101" xr:uid="{00000000-0005-0000-0000-0000D5100000}"/>
    <cellStyle name="20 % - Markeringsfarve2 2 3 2 5 2" xfId="1102" xr:uid="{00000000-0005-0000-0000-0000D6100000}"/>
    <cellStyle name="20 % - Markeringsfarve2 2 3 2 5 2 2" xfId="11484" xr:uid="{00000000-0005-0000-0000-0000D7100000}"/>
    <cellStyle name="20 % - Markeringsfarve2 2 3 2 5 2 2 2" xfId="25515" xr:uid="{00000000-0005-0000-0000-0000D8100000}"/>
    <cellStyle name="20 % - Markeringsfarve2 2 3 2 5 2 3" xfId="21562" xr:uid="{00000000-0005-0000-0000-0000D9100000}"/>
    <cellStyle name="20 % - Markeringsfarve2 2 3 2 5 3" xfId="1103" xr:uid="{00000000-0005-0000-0000-0000DA100000}"/>
    <cellStyle name="20 % - Markeringsfarve2 2 3 2 5 3 2" xfId="11485" xr:uid="{00000000-0005-0000-0000-0000DB100000}"/>
    <cellStyle name="20 % - Markeringsfarve2 2 3 2 5 3 2 2" xfId="25516" xr:uid="{00000000-0005-0000-0000-0000DC100000}"/>
    <cellStyle name="20 % - Markeringsfarve2 2 3 2 5 3 3" xfId="21563" xr:uid="{00000000-0005-0000-0000-0000DD100000}"/>
    <cellStyle name="20 % - Markeringsfarve2 2 3 2 5 4" xfId="1104" xr:uid="{00000000-0005-0000-0000-0000DE100000}"/>
    <cellStyle name="20 % - Markeringsfarve2 2 3 2 5 4 2" xfId="11486" xr:uid="{00000000-0005-0000-0000-0000DF100000}"/>
    <cellStyle name="20 % - Markeringsfarve2 2 3 2 5 4 2 2" xfId="25517" xr:uid="{00000000-0005-0000-0000-0000E0100000}"/>
    <cellStyle name="20 % - Markeringsfarve2 2 3 2 5 4 3" xfId="21564" xr:uid="{00000000-0005-0000-0000-0000E1100000}"/>
    <cellStyle name="20 % - Markeringsfarve2 2 3 2 5 5" xfId="1105" xr:uid="{00000000-0005-0000-0000-0000E2100000}"/>
    <cellStyle name="20 % - Markeringsfarve2 2 3 2 5 5 2" xfId="11487" xr:uid="{00000000-0005-0000-0000-0000E3100000}"/>
    <cellStyle name="20 % - Markeringsfarve2 2 3 2 5 5 2 2" xfId="25518" xr:uid="{00000000-0005-0000-0000-0000E4100000}"/>
    <cellStyle name="20 % - Markeringsfarve2 2 3 2 5 5 3" xfId="21565" xr:uid="{00000000-0005-0000-0000-0000E5100000}"/>
    <cellStyle name="20 % - Markeringsfarve2 2 3 2 5 6" xfId="1106" xr:uid="{00000000-0005-0000-0000-0000E6100000}"/>
    <cellStyle name="20 % - Markeringsfarve2 2 3 2 5 6 2" xfId="11488" xr:uid="{00000000-0005-0000-0000-0000E7100000}"/>
    <cellStyle name="20 % - Markeringsfarve2 2 3 2 5 6 2 2" xfId="25519" xr:uid="{00000000-0005-0000-0000-0000E8100000}"/>
    <cellStyle name="20 % - Markeringsfarve2 2 3 2 5 6 3" xfId="21566" xr:uid="{00000000-0005-0000-0000-0000E9100000}"/>
    <cellStyle name="20 % - Markeringsfarve2 2 3 2 5 7" xfId="11483" xr:uid="{00000000-0005-0000-0000-0000EA100000}"/>
    <cellStyle name="20 % - Markeringsfarve2 2 3 2 5 7 2" xfId="25514" xr:uid="{00000000-0005-0000-0000-0000EB100000}"/>
    <cellStyle name="20 % - Markeringsfarve2 2 3 2 5 8" xfId="21561" xr:uid="{00000000-0005-0000-0000-0000EC100000}"/>
    <cellStyle name="20 % - Markeringsfarve2 2 3 2 6" xfId="1107" xr:uid="{00000000-0005-0000-0000-0000ED100000}"/>
    <cellStyle name="20 % - Markeringsfarve2 2 3 2 6 2" xfId="1108" xr:uid="{00000000-0005-0000-0000-0000EE100000}"/>
    <cellStyle name="20 % - Markeringsfarve2 2 3 2 6 2 2" xfId="11490" xr:uid="{00000000-0005-0000-0000-0000EF100000}"/>
    <cellStyle name="20 % - Markeringsfarve2 2 3 2 6 2 2 2" xfId="25521" xr:uid="{00000000-0005-0000-0000-0000F0100000}"/>
    <cellStyle name="20 % - Markeringsfarve2 2 3 2 6 2 3" xfId="21568" xr:uid="{00000000-0005-0000-0000-0000F1100000}"/>
    <cellStyle name="20 % - Markeringsfarve2 2 3 2 6 3" xfId="1109" xr:uid="{00000000-0005-0000-0000-0000F2100000}"/>
    <cellStyle name="20 % - Markeringsfarve2 2 3 2 6 3 2" xfId="11491" xr:uid="{00000000-0005-0000-0000-0000F3100000}"/>
    <cellStyle name="20 % - Markeringsfarve2 2 3 2 6 3 2 2" xfId="25522" xr:uid="{00000000-0005-0000-0000-0000F4100000}"/>
    <cellStyle name="20 % - Markeringsfarve2 2 3 2 6 3 3" xfId="21569" xr:uid="{00000000-0005-0000-0000-0000F5100000}"/>
    <cellStyle name="20 % - Markeringsfarve2 2 3 2 6 4" xfId="1110" xr:uid="{00000000-0005-0000-0000-0000F6100000}"/>
    <cellStyle name="20 % - Markeringsfarve2 2 3 2 6 4 2" xfId="11492" xr:uid="{00000000-0005-0000-0000-0000F7100000}"/>
    <cellStyle name="20 % - Markeringsfarve2 2 3 2 6 4 2 2" xfId="25523" xr:uid="{00000000-0005-0000-0000-0000F8100000}"/>
    <cellStyle name="20 % - Markeringsfarve2 2 3 2 6 4 3" xfId="21570" xr:uid="{00000000-0005-0000-0000-0000F9100000}"/>
    <cellStyle name="20 % - Markeringsfarve2 2 3 2 6 5" xfId="1111" xr:uid="{00000000-0005-0000-0000-0000FA100000}"/>
    <cellStyle name="20 % - Markeringsfarve2 2 3 2 6 5 2" xfId="11493" xr:uid="{00000000-0005-0000-0000-0000FB100000}"/>
    <cellStyle name="20 % - Markeringsfarve2 2 3 2 6 5 2 2" xfId="25524" xr:uid="{00000000-0005-0000-0000-0000FC100000}"/>
    <cellStyle name="20 % - Markeringsfarve2 2 3 2 6 5 3" xfId="21571" xr:uid="{00000000-0005-0000-0000-0000FD100000}"/>
    <cellStyle name="20 % - Markeringsfarve2 2 3 2 6 6" xfId="1112" xr:uid="{00000000-0005-0000-0000-0000FE100000}"/>
    <cellStyle name="20 % - Markeringsfarve2 2 3 2 6 6 2" xfId="11494" xr:uid="{00000000-0005-0000-0000-0000FF100000}"/>
    <cellStyle name="20 % - Markeringsfarve2 2 3 2 6 6 2 2" xfId="25525" xr:uid="{00000000-0005-0000-0000-000000110000}"/>
    <cellStyle name="20 % - Markeringsfarve2 2 3 2 6 6 3" xfId="21572" xr:uid="{00000000-0005-0000-0000-000001110000}"/>
    <cellStyle name="20 % - Markeringsfarve2 2 3 2 6 7" xfId="11489" xr:uid="{00000000-0005-0000-0000-000002110000}"/>
    <cellStyle name="20 % - Markeringsfarve2 2 3 2 6 7 2" xfId="25520" xr:uid="{00000000-0005-0000-0000-000003110000}"/>
    <cellStyle name="20 % - Markeringsfarve2 2 3 2 6 8" xfId="21567" xr:uid="{00000000-0005-0000-0000-000004110000}"/>
    <cellStyle name="20 % - Markeringsfarve2 2 3 2 7" xfId="1113" xr:uid="{00000000-0005-0000-0000-000005110000}"/>
    <cellStyle name="20 % - Markeringsfarve2 2 3 2 7 2" xfId="11495" xr:uid="{00000000-0005-0000-0000-000006110000}"/>
    <cellStyle name="20 % - Markeringsfarve2 2 3 2 7 2 2" xfId="25526" xr:uid="{00000000-0005-0000-0000-000007110000}"/>
    <cellStyle name="20 % - Markeringsfarve2 2 3 2 7 3" xfId="21573" xr:uid="{00000000-0005-0000-0000-000008110000}"/>
    <cellStyle name="20 % - Markeringsfarve2 2 3 2 8" xfId="1114" xr:uid="{00000000-0005-0000-0000-000009110000}"/>
    <cellStyle name="20 % - Markeringsfarve2 2 3 2 8 2" xfId="11496" xr:uid="{00000000-0005-0000-0000-00000A110000}"/>
    <cellStyle name="20 % - Markeringsfarve2 2 3 2 8 2 2" xfId="25527" xr:uid="{00000000-0005-0000-0000-00000B110000}"/>
    <cellStyle name="20 % - Markeringsfarve2 2 3 2 8 3" xfId="21574" xr:uid="{00000000-0005-0000-0000-00000C110000}"/>
    <cellStyle name="20 % - Markeringsfarve2 2 3 2 9" xfId="1115" xr:uid="{00000000-0005-0000-0000-00000D110000}"/>
    <cellStyle name="20 % - Markeringsfarve2 2 3 2 9 2" xfId="11497" xr:uid="{00000000-0005-0000-0000-00000E110000}"/>
    <cellStyle name="20 % - Markeringsfarve2 2 3 2 9 2 2" xfId="25528" xr:uid="{00000000-0005-0000-0000-00000F110000}"/>
    <cellStyle name="20 % - Markeringsfarve2 2 3 2 9 3" xfId="21575" xr:uid="{00000000-0005-0000-0000-000010110000}"/>
    <cellStyle name="20 % - Markeringsfarve2 2 3 3" xfId="1116" xr:uid="{00000000-0005-0000-0000-000011110000}"/>
    <cellStyle name="20 % - Markeringsfarve2 2 3 3 10" xfId="1117" xr:uid="{00000000-0005-0000-0000-000012110000}"/>
    <cellStyle name="20 % - Markeringsfarve2 2 3 3 10 2" xfId="11499" xr:uid="{00000000-0005-0000-0000-000013110000}"/>
    <cellStyle name="20 % - Markeringsfarve2 2 3 3 10 2 2" xfId="25530" xr:uid="{00000000-0005-0000-0000-000014110000}"/>
    <cellStyle name="20 % - Markeringsfarve2 2 3 3 10 3" xfId="21577" xr:uid="{00000000-0005-0000-0000-000015110000}"/>
    <cellStyle name="20 % - Markeringsfarve2 2 3 3 11" xfId="11498" xr:uid="{00000000-0005-0000-0000-000016110000}"/>
    <cellStyle name="20 % - Markeringsfarve2 2 3 3 11 2" xfId="25529" xr:uid="{00000000-0005-0000-0000-000017110000}"/>
    <cellStyle name="20 % - Markeringsfarve2 2 3 3 12" xfId="21576" xr:uid="{00000000-0005-0000-0000-000018110000}"/>
    <cellStyle name="20 % - Markeringsfarve2 2 3 3 2" xfId="1118" xr:uid="{00000000-0005-0000-0000-000019110000}"/>
    <cellStyle name="20 % - Markeringsfarve2 2 3 3 2 2" xfId="1119" xr:uid="{00000000-0005-0000-0000-00001A110000}"/>
    <cellStyle name="20 % - Markeringsfarve2 2 3 3 2 2 2" xfId="11501" xr:uid="{00000000-0005-0000-0000-00001B110000}"/>
    <cellStyle name="20 % - Markeringsfarve2 2 3 3 2 2 2 2" xfId="25532" xr:uid="{00000000-0005-0000-0000-00001C110000}"/>
    <cellStyle name="20 % - Markeringsfarve2 2 3 3 2 2 3" xfId="21579" xr:uid="{00000000-0005-0000-0000-00001D110000}"/>
    <cellStyle name="20 % - Markeringsfarve2 2 3 3 2 3" xfId="1120" xr:uid="{00000000-0005-0000-0000-00001E110000}"/>
    <cellStyle name="20 % - Markeringsfarve2 2 3 3 2 3 2" xfId="11502" xr:uid="{00000000-0005-0000-0000-00001F110000}"/>
    <cellStyle name="20 % - Markeringsfarve2 2 3 3 2 3 2 2" xfId="25533" xr:uid="{00000000-0005-0000-0000-000020110000}"/>
    <cellStyle name="20 % - Markeringsfarve2 2 3 3 2 3 3" xfId="21580" xr:uid="{00000000-0005-0000-0000-000021110000}"/>
    <cellStyle name="20 % - Markeringsfarve2 2 3 3 2 4" xfId="1121" xr:uid="{00000000-0005-0000-0000-000022110000}"/>
    <cellStyle name="20 % - Markeringsfarve2 2 3 3 2 4 2" xfId="11503" xr:uid="{00000000-0005-0000-0000-000023110000}"/>
    <cellStyle name="20 % - Markeringsfarve2 2 3 3 2 4 2 2" xfId="25534" xr:uid="{00000000-0005-0000-0000-000024110000}"/>
    <cellStyle name="20 % - Markeringsfarve2 2 3 3 2 4 3" xfId="21581" xr:uid="{00000000-0005-0000-0000-000025110000}"/>
    <cellStyle name="20 % - Markeringsfarve2 2 3 3 2 5" xfId="1122" xr:uid="{00000000-0005-0000-0000-000026110000}"/>
    <cellStyle name="20 % - Markeringsfarve2 2 3 3 2 5 2" xfId="11504" xr:uid="{00000000-0005-0000-0000-000027110000}"/>
    <cellStyle name="20 % - Markeringsfarve2 2 3 3 2 5 2 2" xfId="25535" xr:uid="{00000000-0005-0000-0000-000028110000}"/>
    <cellStyle name="20 % - Markeringsfarve2 2 3 3 2 5 3" xfId="21582" xr:uid="{00000000-0005-0000-0000-000029110000}"/>
    <cellStyle name="20 % - Markeringsfarve2 2 3 3 2 6" xfId="1123" xr:uid="{00000000-0005-0000-0000-00002A110000}"/>
    <cellStyle name="20 % - Markeringsfarve2 2 3 3 2 6 2" xfId="11505" xr:uid="{00000000-0005-0000-0000-00002B110000}"/>
    <cellStyle name="20 % - Markeringsfarve2 2 3 3 2 6 2 2" xfId="25536" xr:uid="{00000000-0005-0000-0000-00002C110000}"/>
    <cellStyle name="20 % - Markeringsfarve2 2 3 3 2 6 3" xfId="21583" xr:uid="{00000000-0005-0000-0000-00002D110000}"/>
    <cellStyle name="20 % - Markeringsfarve2 2 3 3 2 7" xfId="11500" xr:uid="{00000000-0005-0000-0000-00002E110000}"/>
    <cellStyle name="20 % - Markeringsfarve2 2 3 3 2 7 2" xfId="25531" xr:uid="{00000000-0005-0000-0000-00002F110000}"/>
    <cellStyle name="20 % - Markeringsfarve2 2 3 3 2 8" xfId="21578" xr:uid="{00000000-0005-0000-0000-000030110000}"/>
    <cellStyle name="20 % - Markeringsfarve2 2 3 3 3" xfId="1124" xr:uid="{00000000-0005-0000-0000-000031110000}"/>
    <cellStyle name="20 % - Markeringsfarve2 2 3 3 3 2" xfId="1125" xr:uid="{00000000-0005-0000-0000-000032110000}"/>
    <cellStyle name="20 % - Markeringsfarve2 2 3 3 3 2 2" xfId="11507" xr:uid="{00000000-0005-0000-0000-000033110000}"/>
    <cellStyle name="20 % - Markeringsfarve2 2 3 3 3 2 2 2" xfId="25538" xr:uid="{00000000-0005-0000-0000-000034110000}"/>
    <cellStyle name="20 % - Markeringsfarve2 2 3 3 3 2 3" xfId="21585" xr:uid="{00000000-0005-0000-0000-000035110000}"/>
    <cellStyle name="20 % - Markeringsfarve2 2 3 3 3 3" xfId="1126" xr:uid="{00000000-0005-0000-0000-000036110000}"/>
    <cellStyle name="20 % - Markeringsfarve2 2 3 3 3 3 2" xfId="11508" xr:uid="{00000000-0005-0000-0000-000037110000}"/>
    <cellStyle name="20 % - Markeringsfarve2 2 3 3 3 3 2 2" xfId="25539" xr:uid="{00000000-0005-0000-0000-000038110000}"/>
    <cellStyle name="20 % - Markeringsfarve2 2 3 3 3 3 3" xfId="21586" xr:uid="{00000000-0005-0000-0000-000039110000}"/>
    <cellStyle name="20 % - Markeringsfarve2 2 3 3 3 4" xfId="1127" xr:uid="{00000000-0005-0000-0000-00003A110000}"/>
    <cellStyle name="20 % - Markeringsfarve2 2 3 3 3 4 2" xfId="11509" xr:uid="{00000000-0005-0000-0000-00003B110000}"/>
    <cellStyle name="20 % - Markeringsfarve2 2 3 3 3 4 2 2" xfId="25540" xr:uid="{00000000-0005-0000-0000-00003C110000}"/>
    <cellStyle name="20 % - Markeringsfarve2 2 3 3 3 4 3" xfId="21587" xr:uid="{00000000-0005-0000-0000-00003D110000}"/>
    <cellStyle name="20 % - Markeringsfarve2 2 3 3 3 5" xfId="1128" xr:uid="{00000000-0005-0000-0000-00003E110000}"/>
    <cellStyle name="20 % - Markeringsfarve2 2 3 3 3 5 2" xfId="11510" xr:uid="{00000000-0005-0000-0000-00003F110000}"/>
    <cellStyle name="20 % - Markeringsfarve2 2 3 3 3 5 2 2" xfId="25541" xr:uid="{00000000-0005-0000-0000-000040110000}"/>
    <cellStyle name="20 % - Markeringsfarve2 2 3 3 3 5 3" xfId="21588" xr:uid="{00000000-0005-0000-0000-000041110000}"/>
    <cellStyle name="20 % - Markeringsfarve2 2 3 3 3 6" xfId="1129" xr:uid="{00000000-0005-0000-0000-000042110000}"/>
    <cellStyle name="20 % - Markeringsfarve2 2 3 3 3 6 2" xfId="11511" xr:uid="{00000000-0005-0000-0000-000043110000}"/>
    <cellStyle name="20 % - Markeringsfarve2 2 3 3 3 6 2 2" xfId="25542" xr:uid="{00000000-0005-0000-0000-000044110000}"/>
    <cellStyle name="20 % - Markeringsfarve2 2 3 3 3 6 3" xfId="21589" xr:uid="{00000000-0005-0000-0000-000045110000}"/>
    <cellStyle name="20 % - Markeringsfarve2 2 3 3 3 7" xfId="11506" xr:uid="{00000000-0005-0000-0000-000046110000}"/>
    <cellStyle name="20 % - Markeringsfarve2 2 3 3 3 7 2" xfId="25537" xr:uid="{00000000-0005-0000-0000-000047110000}"/>
    <cellStyle name="20 % - Markeringsfarve2 2 3 3 3 8" xfId="21584" xr:uid="{00000000-0005-0000-0000-000048110000}"/>
    <cellStyle name="20 % - Markeringsfarve2 2 3 3 4" xfId="1130" xr:uid="{00000000-0005-0000-0000-000049110000}"/>
    <cellStyle name="20 % - Markeringsfarve2 2 3 3 4 2" xfId="1131" xr:uid="{00000000-0005-0000-0000-00004A110000}"/>
    <cellStyle name="20 % - Markeringsfarve2 2 3 3 4 2 2" xfId="11513" xr:uid="{00000000-0005-0000-0000-00004B110000}"/>
    <cellStyle name="20 % - Markeringsfarve2 2 3 3 4 2 2 2" xfId="25544" xr:uid="{00000000-0005-0000-0000-00004C110000}"/>
    <cellStyle name="20 % - Markeringsfarve2 2 3 3 4 2 3" xfId="21591" xr:uid="{00000000-0005-0000-0000-00004D110000}"/>
    <cellStyle name="20 % - Markeringsfarve2 2 3 3 4 3" xfId="1132" xr:uid="{00000000-0005-0000-0000-00004E110000}"/>
    <cellStyle name="20 % - Markeringsfarve2 2 3 3 4 3 2" xfId="11514" xr:uid="{00000000-0005-0000-0000-00004F110000}"/>
    <cellStyle name="20 % - Markeringsfarve2 2 3 3 4 3 2 2" xfId="25545" xr:uid="{00000000-0005-0000-0000-000050110000}"/>
    <cellStyle name="20 % - Markeringsfarve2 2 3 3 4 3 3" xfId="21592" xr:uid="{00000000-0005-0000-0000-000051110000}"/>
    <cellStyle name="20 % - Markeringsfarve2 2 3 3 4 4" xfId="1133" xr:uid="{00000000-0005-0000-0000-000052110000}"/>
    <cellStyle name="20 % - Markeringsfarve2 2 3 3 4 4 2" xfId="11515" xr:uid="{00000000-0005-0000-0000-000053110000}"/>
    <cellStyle name="20 % - Markeringsfarve2 2 3 3 4 4 2 2" xfId="25546" xr:uid="{00000000-0005-0000-0000-000054110000}"/>
    <cellStyle name="20 % - Markeringsfarve2 2 3 3 4 4 3" xfId="21593" xr:uid="{00000000-0005-0000-0000-000055110000}"/>
    <cellStyle name="20 % - Markeringsfarve2 2 3 3 4 5" xfId="1134" xr:uid="{00000000-0005-0000-0000-000056110000}"/>
    <cellStyle name="20 % - Markeringsfarve2 2 3 3 4 5 2" xfId="11516" xr:uid="{00000000-0005-0000-0000-000057110000}"/>
    <cellStyle name="20 % - Markeringsfarve2 2 3 3 4 5 2 2" xfId="25547" xr:uid="{00000000-0005-0000-0000-000058110000}"/>
    <cellStyle name="20 % - Markeringsfarve2 2 3 3 4 5 3" xfId="21594" xr:uid="{00000000-0005-0000-0000-000059110000}"/>
    <cellStyle name="20 % - Markeringsfarve2 2 3 3 4 6" xfId="1135" xr:uid="{00000000-0005-0000-0000-00005A110000}"/>
    <cellStyle name="20 % - Markeringsfarve2 2 3 3 4 6 2" xfId="11517" xr:uid="{00000000-0005-0000-0000-00005B110000}"/>
    <cellStyle name="20 % - Markeringsfarve2 2 3 3 4 6 2 2" xfId="25548" xr:uid="{00000000-0005-0000-0000-00005C110000}"/>
    <cellStyle name="20 % - Markeringsfarve2 2 3 3 4 6 3" xfId="21595" xr:uid="{00000000-0005-0000-0000-00005D110000}"/>
    <cellStyle name="20 % - Markeringsfarve2 2 3 3 4 7" xfId="11512" xr:uid="{00000000-0005-0000-0000-00005E110000}"/>
    <cellStyle name="20 % - Markeringsfarve2 2 3 3 4 7 2" xfId="25543" xr:uid="{00000000-0005-0000-0000-00005F110000}"/>
    <cellStyle name="20 % - Markeringsfarve2 2 3 3 4 8" xfId="21590" xr:uid="{00000000-0005-0000-0000-000060110000}"/>
    <cellStyle name="20 % - Markeringsfarve2 2 3 3 5" xfId="1136" xr:uid="{00000000-0005-0000-0000-000061110000}"/>
    <cellStyle name="20 % - Markeringsfarve2 2 3 3 5 2" xfId="1137" xr:uid="{00000000-0005-0000-0000-000062110000}"/>
    <cellStyle name="20 % - Markeringsfarve2 2 3 3 5 2 2" xfId="11519" xr:uid="{00000000-0005-0000-0000-000063110000}"/>
    <cellStyle name="20 % - Markeringsfarve2 2 3 3 5 2 2 2" xfId="25550" xr:uid="{00000000-0005-0000-0000-000064110000}"/>
    <cellStyle name="20 % - Markeringsfarve2 2 3 3 5 2 3" xfId="21597" xr:uid="{00000000-0005-0000-0000-000065110000}"/>
    <cellStyle name="20 % - Markeringsfarve2 2 3 3 5 3" xfId="1138" xr:uid="{00000000-0005-0000-0000-000066110000}"/>
    <cellStyle name="20 % - Markeringsfarve2 2 3 3 5 3 2" xfId="11520" xr:uid="{00000000-0005-0000-0000-000067110000}"/>
    <cellStyle name="20 % - Markeringsfarve2 2 3 3 5 3 2 2" xfId="25551" xr:uid="{00000000-0005-0000-0000-000068110000}"/>
    <cellStyle name="20 % - Markeringsfarve2 2 3 3 5 3 3" xfId="21598" xr:uid="{00000000-0005-0000-0000-000069110000}"/>
    <cellStyle name="20 % - Markeringsfarve2 2 3 3 5 4" xfId="1139" xr:uid="{00000000-0005-0000-0000-00006A110000}"/>
    <cellStyle name="20 % - Markeringsfarve2 2 3 3 5 4 2" xfId="11521" xr:uid="{00000000-0005-0000-0000-00006B110000}"/>
    <cellStyle name="20 % - Markeringsfarve2 2 3 3 5 4 2 2" xfId="25552" xr:uid="{00000000-0005-0000-0000-00006C110000}"/>
    <cellStyle name="20 % - Markeringsfarve2 2 3 3 5 4 3" xfId="21599" xr:uid="{00000000-0005-0000-0000-00006D110000}"/>
    <cellStyle name="20 % - Markeringsfarve2 2 3 3 5 5" xfId="1140" xr:uid="{00000000-0005-0000-0000-00006E110000}"/>
    <cellStyle name="20 % - Markeringsfarve2 2 3 3 5 5 2" xfId="11522" xr:uid="{00000000-0005-0000-0000-00006F110000}"/>
    <cellStyle name="20 % - Markeringsfarve2 2 3 3 5 5 2 2" xfId="25553" xr:uid="{00000000-0005-0000-0000-000070110000}"/>
    <cellStyle name="20 % - Markeringsfarve2 2 3 3 5 5 3" xfId="21600" xr:uid="{00000000-0005-0000-0000-000071110000}"/>
    <cellStyle name="20 % - Markeringsfarve2 2 3 3 5 6" xfId="1141" xr:uid="{00000000-0005-0000-0000-000072110000}"/>
    <cellStyle name="20 % - Markeringsfarve2 2 3 3 5 6 2" xfId="11523" xr:uid="{00000000-0005-0000-0000-000073110000}"/>
    <cellStyle name="20 % - Markeringsfarve2 2 3 3 5 6 2 2" xfId="25554" xr:uid="{00000000-0005-0000-0000-000074110000}"/>
    <cellStyle name="20 % - Markeringsfarve2 2 3 3 5 6 3" xfId="21601" xr:uid="{00000000-0005-0000-0000-000075110000}"/>
    <cellStyle name="20 % - Markeringsfarve2 2 3 3 5 7" xfId="11518" xr:uid="{00000000-0005-0000-0000-000076110000}"/>
    <cellStyle name="20 % - Markeringsfarve2 2 3 3 5 7 2" xfId="25549" xr:uid="{00000000-0005-0000-0000-000077110000}"/>
    <cellStyle name="20 % - Markeringsfarve2 2 3 3 5 8" xfId="21596" xr:uid="{00000000-0005-0000-0000-000078110000}"/>
    <cellStyle name="20 % - Markeringsfarve2 2 3 3 6" xfId="1142" xr:uid="{00000000-0005-0000-0000-000079110000}"/>
    <cellStyle name="20 % - Markeringsfarve2 2 3 3 6 2" xfId="11524" xr:uid="{00000000-0005-0000-0000-00007A110000}"/>
    <cellStyle name="20 % - Markeringsfarve2 2 3 3 6 2 2" xfId="25555" xr:uid="{00000000-0005-0000-0000-00007B110000}"/>
    <cellStyle name="20 % - Markeringsfarve2 2 3 3 6 3" xfId="21602" xr:uid="{00000000-0005-0000-0000-00007C110000}"/>
    <cellStyle name="20 % - Markeringsfarve2 2 3 3 7" xfId="1143" xr:uid="{00000000-0005-0000-0000-00007D110000}"/>
    <cellStyle name="20 % - Markeringsfarve2 2 3 3 7 2" xfId="11525" xr:uid="{00000000-0005-0000-0000-00007E110000}"/>
    <cellStyle name="20 % - Markeringsfarve2 2 3 3 7 2 2" xfId="25556" xr:uid="{00000000-0005-0000-0000-00007F110000}"/>
    <cellStyle name="20 % - Markeringsfarve2 2 3 3 7 3" xfId="21603" xr:uid="{00000000-0005-0000-0000-000080110000}"/>
    <cellStyle name="20 % - Markeringsfarve2 2 3 3 8" xfId="1144" xr:uid="{00000000-0005-0000-0000-000081110000}"/>
    <cellStyle name="20 % - Markeringsfarve2 2 3 3 8 2" xfId="11526" xr:uid="{00000000-0005-0000-0000-000082110000}"/>
    <cellStyle name="20 % - Markeringsfarve2 2 3 3 8 2 2" xfId="25557" xr:uid="{00000000-0005-0000-0000-000083110000}"/>
    <cellStyle name="20 % - Markeringsfarve2 2 3 3 8 3" xfId="21604" xr:uid="{00000000-0005-0000-0000-000084110000}"/>
    <cellStyle name="20 % - Markeringsfarve2 2 3 3 9" xfId="1145" xr:uid="{00000000-0005-0000-0000-000085110000}"/>
    <cellStyle name="20 % - Markeringsfarve2 2 3 3 9 2" xfId="11527" xr:uid="{00000000-0005-0000-0000-000086110000}"/>
    <cellStyle name="20 % - Markeringsfarve2 2 3 3 9 2 2" xfId="25558" xr:uid="{00000000-0005-0000-0000-000087110000}"/>
    <cellStyle name="20 % - Markeringsfarve2 2 3 3 9 3" xfId="21605" xr:uid="{00000000-0005-0000-0000-000088110000}"/>
    <cellStyle name="20 % - Markeringsfarve2 2 3 4" xfId="1146" xr:uid="{00000000-0005-0000-0000-000089110000}"/>
    <cellStyle name="20 % - Markeringsfarve2 2 3 4 2" xfId="1147" xr:uid="{00000000-0005-0000-0000-00008A110000}"/>
    <cellStyle name="20 % - Markeringsfarve2 2 3 4 2 2" xfId="11529" xr:uid="{00000000-0005-0000-0000-00008B110000}"/>
    <cellStyle name="20 % - Markeringsfarve2 2 3 4 2 2 2" xfId="25560" xr:uid="{00000000-0005-0000-0000-00008C110000}"/>
    <cellStyle name="20 % - Markeringsfarve2 2 3 4 2 3" xfId="21607" xr:uid="{00000000-0005-0000-0000-00008D110000}"/>
    <cellStyle name="20 % - Markeringsfarve2 2 3 4 3" xfId="1148" xr:uid="{00000000-0005-0000-0000-00008E110000}"/>
    <cellStyle name="20 % - Markeringsfarve2 2 3 4 3 2" xfId="11530" xr:uid="{00000000-0005-0000-0000-00008F110000}"/>
    <cellStyle name="20 % - Markeringsfarve2 2 3 4 3 2 2" xfId="25561" xr:uid="{00000000-0005-0000-0000-000090110000}"/>
    <cellStyle name="20 % - Markeringsfarve2 2 3 4 3 3" xfId="21608" xr:uid="{00000000-0005-0000-0000-000091110000}"/>
    <cellStyle name="20 % - Markeringsfarve2 2 3 4 4" xfId="1149" xr:uid="{00000000-0005-0000-0000-000092110000}"/>
    <cellStyle name="20 % - Markeringsfarve2 2 3 4 4 2" xfId="11531" xr:uid="{00000000-0005-0000-0000-000093110000}"/>
    <cellStyle name="20 % - Markeringsfarve2 2 3 4 4 2 2" xfId="25562" xr:uid="{00000000-0005-0000-0000-000094110000}"/>
    <cellStyle name="20 % - Markeringsfarve2 2 3 4 4 3" xfId="21609" xr:uid="{00000000-0005-0000-0000-000095110000}"/>
    <cellStyle name="20 % - Markeringsfarve2 2 3 4 5" xfId="1150" xr:uid="{00000000-0005-0000-0000-000096110000}"/>
    <cellStyle name="20 % - Markeringsfarve2 2 3 4 5 2" xfId="11532" xr:uid="{00000000-0005-0000-0000-000097110000}"/>
    <cellStyle name="20 % - Markeringsfarve2 2 3 4 5 2 2" xfId="25563" xr:uid="{00000000-0005-0000-0000-000098110000}"/>
    <cellStyle name="20 % - Markeringsfarve2 2 3 4 5 3" xfId="21610" xr:uid="{00000000-0005-0000-0000-000099110000}"/>
    <cellStyle name="20 % - Markeringsfarve2 2 3 4 6" xfId="1151" xr:uid="{00000000-0005-0000-0000-00009A110000}"/>
    <cellStyle name="20 % - Markeringsfarve2 2 3 4 6 2" xfId="11533" xr:uid="{00000000-0005-0000-0000-00009B110000}"/>
    <cellStyle name="20 % - Markeringsfarve2 2 3 4 6 2 2" xfId="25564" xr:uid="{00000000-0005-0000-0000-00009C110000}"/>
    <cellStyle name="20 % - Markeringsfarve2 2 3 4 6 3" xfId="21611" xr:uid="{00000000-0005-0000-0000-00009D110000}"/>
    <cellStyle name="20 % - Markeringsfarve2 2 3 4 7" xfId="11528" xr:uid="{00000000-0005-0000-0000-00009E110000}"/>
    <cellStyle name="20 % - Markeringsfarve2 2 3 4 7 2" xfId="25559" xr:uid="{00000000-0005-0000-0000-00009F110000}"/>
    <cellStyle name="20 % - Markeringsfarve2 2 3 4 8" xfId="21606" xr:uid="{00000000-0005-0000-0000-0000A0110000}"/>
    <cellStyle name="20 % - Markeringsfarve2 2 3 5" xfId="1152" xr:uid="{00000000-0005-0000-0000-0000A1110000}"/>
    <cellStyle name="20 % - Markeringsfarve2 2 3 5 2" xfId="1153" xr:uid="{00000000-0005-0000-0000-0000A2110000}"/>
    <cellStyle name="20 % - Markeringsfarve2 2 3 5 2 2" xfId="11535" xr:uid="{00000000-0005-0000-0000-0000A3110000}"/>
    <cellStyle name="20 % - Markeringsfarve2 2 3 5 2 2 2" xfId="25566" xr:uid="{00000000-0005-0000-0000-0000A4110000}"/>
    <cellStyle name="20 % - Markeringsfarve2 2 3 5 2 3" xfId="21613" xr:uid="{00000000-0005-0000-0000-0000A5110000}"/>
    <cellStyle name="20 % - Markeringsfarve2 2 3 5 3" xfId="1154" xr:uid="{00000000-0005-0000-0000-0000A6110000}"/>
    <cellStyle name="20 % - Markeringsfarve2 2 3 5 3 2" xfId="11536" xr:uid="{00000000-0005-0000-0000-0000A7110000}"/>
    <cellStyle name="20 % - Markeringsfarve2 2 3 5 3 2 2" xfId="25567" xr:uid="{00000000-0005-0000-0000-0000A8110000}"/>
    <cellStyle name="20 % - Markeringsfarve2 2 3 5 3 3" xfId="21614" xr:uid="{00000000-0005-0000-0000-0000A9110000}"/>
    <cellStyle name="20 % - Markeringsfarve2 2 3 5 4" xfId="1155" xr:uid="{00000000-0005-0000-0000-0000AA110000}"/>
    <cellStyle name="20 % - Markeringsfarve2 2 3 5 4 2" xfId="11537" xr:uid="{00000000-0005-0000-0000-0000AB110000}"/>
    <cellStyle name="20 % - Markeringsfarve2 2 3 5 4 2 2" xfId="25568" xr:uid="{00000000-0005-0000-0000-0000AC110000}"/>
    <cellStyle name="20 % - Markeringsfarve2 2 3 5 4 3" xfId="21615" xr:uid="{00000000-0005-0000-0000-0000AD110000}"/>
    <cellStyle name="20 % - Markeringsfarve2 2 3 5 5" xfId="1156" xr:uid="{00000000-0005-0000-0000-0000AE110000}"/>
    <cellStyle name="20 % - Markeringsfarve2 2 3 5 5 2" xfId="11538" xr:uid="{00000000-0005-0000-0000-0000AF110000}"/>
    <cellStyle name="20 % - Markeringsfarve2 2 3 5 5 2 2" xfId="25569" xr:uid="{00000000-0005-0000-0000-0000B0110000}"/>
    <cellStyle name="20 % - Markeringsfarve2 2 3 5 5 3" xfId="21616" xr:uid="{00000000-0005-0000-0000-0000B1110000}"/>
    <cellStyle name="20 % - Markeringsfarve2 2 3 5 6" xfId="1157" xr:uid="{00000000-0005-0000-0000-0000B2110000}"/>
    <cellStyle name="20 % - Markeringsfarve2 2 3 5 6 2" xfId="11539" xr:uid="{00000000-0005-0000-0000-0000B3110000}"/>
    <cellStyle name="20 % - Markeringsfarve2 2 3 5 6 2 2" xfId="25570" xr:uid="{00000000-0005-0000-0000-0000B4110000}"/>
    <cellStyle name="20 % - Markeringsfarve2 2 3 5 6 3" xfId="21617" xr:uid="{00000000-0005-0000-0000-0000B5110000}"/>
    <cellStyle name="20 % - Markeringsfarve2 2 3 5 7" xfId="11534" xr:uid="{00000000-0005-0000-0000-0000B6110000}"/>
    <cellStyle name="20 % - Markeringsfarve2 2 3 5 7 2" xfId="25565" xr:uid="{00000000-0005-0000-0000-0000B7110000}"/>
    <cellStyle name="20 % - Markeringsfarve2 2 3 5 8" xfId="21612" xr:uid="{00000000-0005-0000-0000-0000B8110000}"/>
    <cellStyle name="20 % - Markeringsfarve2 2 3 6" xfId="1158" xr:uid="{00000000-0005-0000-0000-0000B9110000}"/>
    <cellStyle name="20 % - Markeringsfarve2 2 3 6 2" xfId="1159" xr:uid="{00000000-0005-0000-0000-0000BA110000}"/>
    <cellStyle name="20 % - Markeringsfarve2 2 3 6 2 2" xfId="11541" xr:uid="{00000000-0005-0000-0000-0000BB110000}"/>
    <cellStyle name="20 % - Markeringsfarve2 2 3 6 2 2 2" xfId="25572" xr:uid="{00000000-0005-0000-0000-0000BC110000}"/>
    <cellStyle name="20 % - Markeringsfarve2 2 3 6 2 3" xfId="21619" xr:uid="{00000000-0005-0000-0000-0000BD110000}"/>
    <cellStyle name="20 % - Markeringsfarve2 2 3 6 3" xfId="1160" xr:uid="{00000000-0005-0000-0000-0000BE110000}"/>
    <cellStyle name="20 % - Markeringsfarve2 2 3 6 3 2" xfId="11542" xr:uid="{00000000-0005-0000-0000-0000BF110000}"/>
    <cellStyle name="20 % - Markeringsfarve2 2 3 6 3 2 2" xfId="25573" xr:uid="{00000000-0005-0000-0000-0000C0110000}"/>
    <cellStyle name="20 % - Markeringsfarve2 2 3 6 3 3" xfId="21620" xr:uid="{00000000-0005-0000-0000-0000C1110000}"/>
    <cellStyle name="20 % - Markeringsfarve2 2 3 6 4" xfId="1161" xr:uid="{00000000-0005-0000-0000-0000C2110000}"/>
    <cellStyle name="20 % - Markeringsfarve2 2 3 6 4 2" xfId="11543" xr:uid="{00000000-0005-0000-0000-0000C3110000}"/>
    <cellStyle name="20 % - Markeringsfarve2 2 3 6 4 2 2" xfId="25574" xr:uid="{00000000-0005-0000-0000-0000C4110000}"/>
    <cellStyle name="20 % - Markeringsfarve2 2 3 6 4 3" xfId="21621" xr:uid="{00000000-0005-0000-0000-0000C5110000}"/>
    <cellStyle name="20 % - Markeringsfarve2 2 3 6 5" xfId="1162" xr:uid="{00000000-0005-0000-0000-0000C6110000}"/>
    <cellStyle name="20 % - Markeringsfarve2 2 3 6 5 2" xfId="11544" xr:uid="{00000000-0005-0000-0000-0000C7110000}"/>
    <cellStyle name="20 % - Markeringsfarve2 2 3 6 5 2 2" xfId="25575" xr:uid="{00000000-0005-0000-0000-0000C8110000}"/>
    <cellStyle name="20 % - Markeringsfarve2 2 3 6 5 3" xfId="21622" xr:uid="{00000000-0005-0000-0000-0000C9110000}"/>
    <cellStyle name="20 % - Markeringsfarve2 2 3 6 6" xfId="1163" xr:uid="{00000000-0005-0000-0000-0000CA110000}"/>
    <cellStyle name="20 % - Markeringsfarve2 2 3 6 6 2" xfId="11545" xr:uid="{00000000-0005-0000-0000-0000CB110000}"/>
    <cellStyle name="20 % - Markeringsfarve2 2 3 6 6 2 2" xfId="25576" xr:uid="{00000000-0005-0000-0000-0000CC110000}"/>
    <cellStyle name="20 % - Markeringsfarve2 2 3 6 6 3" xfId="21623" xr:uid="{00000000-0005-0000-0000-0000CD110000}"/>
    <cellStyle name="20 % - Markeringsfarve2 2 3 6 7" xfId="11540" xr:uid="{00000000-0005-0000-0000-0000CE110000}"/>
    <cellStyle name="20 % - Markeringsfarve2 2 3 6 7 2" xfId="25571" xr:uid="{00000000-0005-0000-0000-0000CF110000}"/>
    <cellStyle name="20 % - Markeringsfarve2 2 3 6 8" xfId="21618" xr:uid="{00000000-0005-0000-0000-0000D0110000}"/>
    <cellStyle name="20 % - Markeringsfarve2 2 3 7" xfId="1164" xr:uid="{00000000-0005-0000-0000-0000D1110000}"/>
    <cellStyle name="20 % - Markeringsfarve2 2 3 7 2" xfId="1165" xr:uid="{00000000-0005-0000-0000-0000D2110000}"/>
    <cellStyle name="20 % - Markeringsfarve2 2 3 7 2 2" xfId="11547" xr:uid="{00000000-0005-0000-0000-0000D3110000}"/>
    <cellStyle name="20 % - Markeringsfarve2 2 3 7 2 2 2" xfId="25578" xr:uid="{00000000-0005-0000-0000-0000D4110000}"/>
    <cellStyle name="20 % - Markeringsfarve2 2 3 7 2 3" xfId="21625" xr:uid="{00000000-0005-0000-0000-0000D5110000}"/>
    <cellStyle name="20 % - Markeringsfarve2 2 3 7 3" xfId="1166" xr:uid="{00000000-0005-0000-0000-0000D6110000}"/>
    <cellStyle name="20 % - Markeringsfarve2 2 3 7 3 2" xfId="11548" xr:uid="{00000000-0005-0000-0000-0000D7110000}"/>
    <cellStyle name="20 % - Markeringsfarve2 2 3 7 3 2 2" xfId="25579" xr:uid="{00000000-0005-0000-0000-0000D8110000}"/>
    <cellStyle name="20 % - Markeringsfarve2 2 3 7 3 3" xfId="21626" xr:uid="{00000000-0005-0000-0000-0000D9110000}"/>
    <cellStyle name="20 % - Markeringsfarve2 2 3 7 4" xfId="1167" xr:uid="{00000000-0005-0000-0000-0000DA110000}"/>
    <cellStyle name="20 % - Markeringsfarve2 2 3 7 4 2" xfId="11549" xr:uid="{00000000-0005-0000-0000-0000DB110000}"/>
    <cellStyle name="20 % - Markeringsfarve2 2 3 7 4 2 2" xfId="25580" xr:uid="{00000000-0005-0000-0000-0000DC110000}"/>
    <cellStyle name="20 % - Markeringsfarve2 2 3 7 4 3" xfId="21627" xr:uid="{00000000-0005-0000-0000-0000DD110000}"/>
    <cellStyle name="20 % - Markeringsfarve2 2 3 7 5" xfId="1168" xr:uid="{00000000-0005-0000-0000-0000DE110000}"/>
    <cellStyle name="20 % - Markeringsfarve2 2 3 7 5 2" xfId="11550" xr:uid="{00000000-0005-0000-0000-0000DF110000}"/>
    <cellStyle name="20 % - Markeringsfarve2 2 3 7 5 2 2" xfId="25581" xr:uid="{00000000-0005-0000-0000-0000E0110000}"/>
    <cellStyle name="20 % - Markeringsfarve2 2 3 7 5 3" xfId="21628" xr:uid="{00000000-0005-0000-0000-0000E1110000}"/>
    <cellStyle name="20 % - Markeringsfarve2 2 3 7 6" xfId="1169" xr:uid="{00000000-0005-0000-0000-0000E2110000}"/>
    <cellStyle name="20 % - Markeringsfarve2 2 3 7 6 2" xfId="11551" xr:uid="{00000000-0005-0000-0000-0000E3110000}"/>
    <cellStyle name="20 % - Markeringsfarve2 2 3 7 6 2 2" xfId="25582" xr:uid="{00000000-0005-0000-0000-0000E4110000}"/>
    <cellStyle name="20 % - Markeringsfarve2 2 3 7 6 3" xfId="21629" xr:uid="{00000000-0005-0000-0000-0000E5110000}"/>
    <cellStyle name="20 % - Markeringsfarve2 2 3 7 7" xfId="11546" xr:uid="{00000000-0005-0000-0000-0000E6110000}"/>
    <cellStyle name="20 % - Markeringsfarve2 2 3 7 7 2" xfId="25577" xr:uid="{00000000-0005-0000-0000-0000E7110000}"/>
    <cellStyle name="20 % - Markeringsfarve2 2 3 7 8" xfId="21624" xr:uid="{00000000-0005-0000-0000-0000E8110000}"/>
    <cellStyle name="20 % - Markeringsfarve2 2 3 8" xfId="1170" xr:uid="{00000000-0005-0000-0000-0000E9110000}"/>
    <cellStyle name="20 % - Markeringsfarve2 2 3 8 2" xfId="11552" xr:uid="{00000000-0005-0000-0000-0000EA110000}"/>
    <cellStyle name="20 % - Markeringsfarve2 2 3 8 2 2" xfId="25583" xr:uid="{00000000-0005-0000-0000-0000EB110000}"/>
    <cellStyle name="20 % - Markeringsfarve2 2 3 8 3" xfId="21630" xr:uid="{00000000-0005-0000-0000-0000EC110000}"/>
    <cellStyle name="20 % - Markeringsfarve2 2 3 9" xfId="1171" xr:uid="{00000000-0005-0000-0000-0000ED110000}"/>
    <cellStyle name="20 % - Markeringsfarve2 2 3 9 2" xfId="11553" xr:uid="{00000000-0005-0000-0000-0000EE110000}"/>
    <cellStyle name="20 % - Markeringsfarve2 2 3 9 2 2" xfId="25584" xr:uid="{00000000-0005-0000-0000-0000EF110000}"/>
    <cellStyle name="20 % - Markeringsfarve2 2 3 9 3" xfId="21631" xr:uid="{00000000-0005-0000-0000-0000F0110000}"/>
    <cellStyle name="20 % - Markeringsfarve2 2 4" xfId="1172" xr:uid="{00000000-0005-0000-0000-0000F1110000}"/>
    <cellStyle name="20 % - Markeringsfarve2 2 4 10" xfId="1173" xr:uid="{00000000-0005-0000-0000-0000F2110000}"/>
    <cellStyle name="20 % - Markeringsfarve2 2 4 10 2" xfId="11555" xr:uid="{00000000-0005-0000-0000-0000F3110000}"/>
    <cellStyle name="20 % - Markeringsfarve2 2 4 10 2 2" xfId="25586" xr:uid="{00000000-0005-0000-0000-0000F4110000}"/>
    <cellStyle name="20 % - Markeringsfarve2 2 4 10 3" xfId="21633" xr:uid="{00000000-0005-0000-0000-0000F5110000}"/>
    <cellStyle name="20 % - Markeringsfarve2 2 4 11" xfId="1174" xr:uid="{00000000-0005-0000-0000-0000F6110000}"/>
    <cellStyle name="20 % - Markeringsfarve2 2 4 11 2" xfId="11556" xr:uid="{00000000-0005-0000-0000-0000F7110000}"/>
    <cellStyle name="20 % - Markeringsfarve2 2 4 11 2 2" xfId="25587" xr:uid="{00000000-0005-0000-0000-0000F8110000}"/>
    <cellStyle name="20 % - Markeringsfarve2 2 4 11 3" xfId="21634" xr:uid="{00000000-0005-0000-0000-0000F9110000}"/>
    <cellStyle name="20 % - Markeringsfarve2 2 4 12" xfId="11554" xr:uid="{00000000-0005-0000-0000-0000FA110000}"/>
    <cellStyle name="20 % - Markeringsfarve2 2 4 12 2" xfId="25585" xr:uid="{00000000-0005-0000-0000-0000FB110000}"/>
    <cellStyle name="20 % - Markeringsfarve2 2 4 13" xfId="21632" xr:uid="{00000000-0005-0000-0000-0000FC110000}"/>
    <cellStyle name="20 % - Markeringsfarve2 2 4 2" xfId="1175" xr:uid="{00000000-0005-0000-0000-0000FD110000}"/>
    <cellStyle name="20 % - Markeringsfarve2 2 4 2 10" xfId="1176" xr:uid="{00000000-0005-0000-0000-0000FE110000}"/>
    <cellStyle name="20 % - Markeringsfarve2 2 4 2 10 2" xfId="11558" xr:uid="{00000000-0005-0000-0000-0000FF110000}"/>
    <cellStyle name="20 % - Markeringsfarve2 2 4 2 10 2 2" xfId="25589" xr:uid="{00000000-0005-0000-0000-000000120000}"/>
    <cellStyle name="20 % - Markeringsfarve2 2 4 2 10 3" xfId="21636" xr:uid="{00000000-0005-0000-0000-000001120000}"/>
    <cellStyle name="20 % - Markeringsfarve2 2 4 2 11" xfId="11557" xr:uid="{00000000-0005-0000-0000-000002120000}"/>
    <cellStyle name="20 % - Markeringsfarve2 2 4 2 11 2" xfId="25588" xr:uid="{00000000-0005-0000-0000-000003120000}"/>
    <cellStyle name="20 % - Markeringsfarve2 2 4 2 12" xfId="21635" xr:uid="{00000000-0005-0000-0000-000004120000}"/>
    <cellStyle name="20 % - Markeringsfarve2 2 4 2 2" xfId="1177" xr:uid="{00000000-0005-0000-0000-000005120000}"/>
    <cellStyle name="20 % - Markeringsfarve2 2 4 2 2 10" xfId="11559" xr:uid="{00000000-0005-0000-0000-000006120000}"/>
    <cellStyle name="20 % - Markeringsfarve2 2 4 2 2 10 2" xfId="25590" xr:uid="{00000000-0005-0000-0000-000007120000}"/>
    <cellStyle name="20 % - Markeringsfarve2 2 4 2 2 11" xfId="21637" xr:uid="{00000000-0005-0000-0000-000008120000}"/>
    <cellStyle name="20 % - Markeringsfarve2 2 4 2 2 2" xfId="1178" xr:uid="{00000000-0005-0000-0000-000009120000}"/>
    <cellStyle name="20 % - Markeringsfarve2 2 4 2 2 2 2" xfId="1179" xr:uid="{00000000-0005-0000-0000-00000A120000}"/>
    <cellStyle name="20 % - Markeringsfarve2 2 4 2 2 2 2 2" xfId="11561" xr:uid="{00000000-0005-0000-0000-00000B120000}"/>
    <cellStyle name="20 % - Markeringsfarve2 2 4 2 2 2 2 2 2" xfId="25592" xr:uid="{00000000-0005-0000-0000-00000C120000}"/>
    <cellStyle name="20 % - Markeringsfarve2 2 4 2 2 2 2 3" xfId="21639" xr:uid="{00000000-0005-0000-0000-00000D120000}"/>
    <cellStyle name="20 % - Markeringsfarve2 2 4 2 2 2 3" xfId="1180" xr:uid="{00000000-0005-0000-0000-00000E120000}"/>
    <cellStyle name="20 % - Markeringsfarve2 2 4 2 2 2 3 2" xfId="11562" xr:uid="{00000000-0005-0000-0000-00000F120000}"/>
    <cellStyle name="20 % - Markeringsfarve2 2 4 2 2 2 3 2 2" xfId="25593" xr:uid="{00000000-0005-0000-0000-000010120000}"/>
    <cellStyle name="20 % - Markeringsfarve2 2 4 2 2 2 3 3" xfId="21640" xr:uid="{00000000-0005-0000-0000-000011120000}"/>
    <cellStyle name="20 % - Markeringsfarve2 2 4 2 2 2 4" xfId="1181" xr:uid="{00000000-0005-0000-0000-000012120000}"/>
    <cellStyle name="20 % - Markeringsfarve2 2 4 2 2 2 4 2" xfId="11563" xr:uid="{00000000-0005-0000-0000-000013120000}"/>
    <cellStyle name="20 % - Markeringsfarve2 2 4 2 2 2 4 2 2" xfId="25594" xr:uid="{00000000-0005-0000-0000-000014120000}"/>
    <cellStyle name="20 % - Markeringsfarve2 2 4 2 2 2 4 3" xfId="21641" xr:uid="{00000000-0005-0000-0000-000015120000}"/>
    <cellStyle name="20 % - Markeringsfarve2 2 4 2 2 2 5" xfId="1182" xr:uid="{00000000-0005-0000-0000-000016120000}"/>
    <cellStyle name="20 % - Markeringsfarve2 2 4 2 2 2 5 2" xfId="11564" xr:uid="{00000000-0005-0000-0000-000017120000}"/>
    <cellStyle name="20 % - Markeringsfarve2 2 4 2 2 2 5 2 2" xfId="25595" xr:uid="{00000000-0005-0000-0000-000018120000}"/>
    <cellStyle name="20 % - Markeringsfarve2 2 4 2 2 2 5 3" xfId="21642" xr:uid="{00000000-0005-0000-0000-000019120000}"/>
    <cellStyle name="20 % - Markeringsfarve2 2 4 2 2 2 6" xfId="1183" xr:uid="{00000000-0005-0000-0000-00001A120000}"/>
    <cellStyle name="20 % - Markeringsfarve2 2 4 2 2 2 6 2" xfId="11565" xr:uid="{00000000-0005-0000-0000-00001B120000}"/>
    <cellStyle name="20 % - Markeringsfarve2 2 4 2 2 2 6 2 2" xfId="25596" xr:uid="{00000000-0005-0000-0000-00001C120000}"/>
    <cellStyle name="20 % - Markeringsfarve2 2 4 2 2 2 6 3" xfId="21643" xr:uid="{00000000-0005-0000-0000-00001D120000}"/>
    <cellStyle name="20 % - Markeringsfarve2 2 4 2 2 2 7" xfId="11560" xr:uid="{00000000-0005-0000-0000-00001E120000}"/>
    <cellStyle name="20 % - Markeringsfarve2 2 4 2 2 2 7 2" xfId="25591" xr:uid="{00000000-0005-0000-0000-00001F120000}"/>
    <cellStyle name="20 % - Markeringsfarve2 2 4 2 2 2 8" xfId="21638" xr:uid="{00000000-0005-0000-0000-000020120000}"/>
    <cellStyle name="20 % - Markeringsfarve2 2 4 2 2 3" xfId="1184" xr:uid="{00000000-0005-0000-0000-000021120000}"/>
    <cellStyle name="20 % - Markeringsfarve2 2 4 2 2 3 2" xfId="1185" xr:uid="{00000000-0005-0000-0000-000022120000}"/>
    <cellStyle name="20 % - Markeringsfarve2 2 4 2 2 3 2 2" xfId="11567" xr:uid="{00000000-0005-0000-0000-000023120000}"/>
    <cellStyle name="20 % - Markeringsfarve2 2 4 2 2 3 2 2 2" xfId="25598" xr:uid="{00000000-0005-0000-0000-000024120000}"/>
    <cellStyle name="20 % - Markeringsfarve2 2 4 2 2 3 2 3" xfId="21645" xr:uid="{00000000-0005-0000-0000-000025120000}"/>
    <cellStyle name="20 % - Markeringsfarve2 2 4 2 2 3 3" xfId="1186" xr:uid="{00000000-0005-0000-0000-000026120000}"/>
    <cellStyle name="20 % - Markeringsfarve2 2 4 2 2 3 3 2" xfId="11568" xr:uid="{00000000-0005-0000-0000-000027120000}"/>
    <cellStyle name="20 % - Markeringsfarve2 2 4 2 2 3 3 2 2" xfId="25599" xr:uid="{00000000-0005-0000-0000-000028120000}"/>
    <cellStyle name="20 % - Markeringsfarve2 2 4 2 2 3 3 3" xfId="21646" xr:uid="{00000000-0005-0000-0000-000029120000}"/>
    <cellStyle name="20 % - Markeringsfarve2 2 4 2 2 3 4" xfId="1187" xr:uid="{00000000-0005-0000-0000-00002A120000}"/>
    <cellStyle name="20 % - Markeringsfarve2 2 4 2 2 3 4 2" xfId="11569" xr:uid="{00000000-0005-0000-0000-00002B120000}"/>
    <cellStyle name="20 % - Markeringsfarve2 2 4 2 2 3 4 2 2" xfId="25600" xr:uid="{00000000-0005-0000-0000-00002C120000}"/>
    <cellStyle name="20 % - Markeringsfarve2 2 4 2 2 3 4 3" xfId="21647" xr:uid="{00000000-0005-0000-0000-00002D120000}"/>
    <cellStyle name="20 % - Markeringsfarve2 2 4 2 2 3 5" xfId="1188" xr:uid="{00000000-0005-0000-0000-00002E120000}"/>
    <cellStyle name="20 % - Markeringsfarve2 2 4 2 2 3 5 2" xfId="11570" xr:uid="{00000000-0005-0000-0000-00002F120000}"/>
    <cellStyle name="20 % - Markeringsfarve2 2 4 2 2 3 5 2 2" xfId="25601" xr:uid="{00000000-0005-0000-0000-000030120000}"/>
    <cellStyle name="20 % - Markeringsfarve2 2 4 2 2 3 5 3" xfId="21648" xr:uid="{00000000-0005-0000-0000-000031120000}"/>
    <cellStyle name="20 % - Markeringsfarve2 2 4 2 2 3 6" xfId="1189" xr:uid="{00000000-0005-0000-0000-000032120000}"/>
    <cellStyle name="20 % - Markeringsfarve2 2 4 2 2 3 6 2" xfId="11571" xr:uid="{00000000-0005-0000-0000-000033120000}"/>
    <cellStyle name="20 % - Markeringsfarve2 2 4 2 2 3 6 2 2" xfId="25602" xr:uid="{00000000-0005-0000-0000-000034120000}"/>
    <cellStyle name="20 % - Markeringsfarve2 2 4 2 2 3 6 3" xfId="21649" xr:uid="{00000000-0005-0000-0000-000035120000}"/>
    <cellStyle name="20 % - Markeringsfarve2 2 4 2 2 3 7" xfId="11566" xr:uid="{00000000-0005-0000-0000-000036120000}"/>
    <cellStyle name="20 % - Markeringsfarve2 2 4 2 2 3 7 2" xfId="25597" xr:uid="{00000000-0005-0000-0000-000037120000}"/>
    <cellStyle name="20 % - Markeringsfarve2 2 4 2 2 3 8" xfId="21644" xr:uid="{00000000-0005-0000-0000-000038120000}"/>
    <cellStyle name="20 % - Markeringsfarve2 2 4 2 2 4" xfId="1190" xr:uid="{00000000-0005-0000-0000-000039120000}"/>
    <cellStyle name="20 % - Markeringsfarve2 2 4 2 2 4 2" xfId="1191" xr:uid="{00000000-0005-0000-0000-00003A120000}"/>
    <cellStyle name="20 % - Markeringsfarve2 2 4 2 2 4 2 2" xfId="11573" xr:uid="{00000000-0005-0000-0000-00003B120000}"/>
    <cellStyle name="20 % - Markeringsfarve2 2 4 2 2 4 2 2 2" xfId="25604" xr:uid="{00000000-0005-0000-0000-00003C120000}"/>
    <cellStyle name="20 % - Markeringsfarve2 2 4 2 2 4 2 3" xfId="21651" xr:uid="{00000000-0005-0000-0000-00003D120000}"/>
    <cellStyle name="20 % - Markeringsfarve2 2 4 2 2 4 3" xfId="1192" xr:uid="{00000000-0005-0000-0000-00003E120000}"/>
    <cellStyle name="20 % - Markeringsfarve2 2 4 2 2 4 3 2" xfId="11574" xr:uid="{00000000-0005-0000-0000-00003F120000}"/>
    <cellStyle name="20 % - Markeringsfarve2 2 4 2 2 4 3 2 2" xfId="25605" xr:uid="{00000000-0005-0000-0000-000040120000}"/>
    <cellStyle name="20 % - Markeringsfarve2 2 4 2 2 4 3 3" xfId="21652" xr:uid="{00000000-0005-0000-0000-000041120000}"/>
    <cellStyle name="20 % - Markeringsfarve2 2 4 2 2 4 4" xfId="1193" xr:uid="{00000000-0005-0000-0000-000042120000}"/>
    <cellStyle name="20 % - Markeringsfarve2 2 4 2 2 4 4 2" xfId="11575" xr:uid="{00000000-0005-0000-0000-000043120000}"/>
    <cellStyle name="20 % - Markeringsfarve2 2 4 2 2 4 4 2 2" xfId="25606" xr:uid="{00000000-0005-0000-0000-000044120000}"/>
    <cellStyle name="20 % - Markeringsfarve2 2 4 2 2 4 4 3" xfId="21653" xr:uid="{00000000-0005-0000-0000-000045120000}"/>
    <cellStyle name="20 % - Markeringsfarve2 2 4 2 2 4 5" xfId="1194" xr:uid="{00000000-0005-0000-0000-000046120000}"/>
    <cellStyle name="20 % - Markeringsfarve2 2 4 2 2 4 5 2" xfId="11576" xr:uid="{00000000-0005-0000-0000-000047120000}"/>
    <cellStyle name="20 % - Markeringsfarve2 2 4 2 2 4 5 2 2" xfId="25607" xr:uid="{00000000-0005-0000-0000-000048120000}"/>
    <cellStyle name="20 % - Markeringsfarve2 2 4 2 2 4 5 3" xfId="21654" xr:uid="{00000000-0005-0000-0000-000049120000}"/>
    <cellStyle name="20 % - Markeringsfarve2 2 4 2 2 4 6" xfId="1195" xr:uid="{00000000-0005-0000-0000-00004A120000}"/>
    <cellStyle name="20 % - Markeringsfarve2 2 4 2 2 4 6 2" xfId="11577" xr:uid="{00000000-0005-0000-0000-00004B120000}"/>
    <cellStyle name="20 % - Markeringsfarve2 2 4 2 2 4 6 2 2" xfId="25608" xr:uid="{00000000-0005-0000-0000-00004C120000}"/>
    <cellStyle name="20 % - Markeringsfarve2 2 4 2 2 4 6 3" xfId="21655" xr:uid="{00000000-0005-0000-0000-00004D120000}"/>
    <cellStyle name="20 % - Markeringsfarve2 2 4 2 2 4 7" xfId="11572" xr:uid="{00000000-0005-0000-0000-00004E120000}"/>
    <cellStyle name="20 % - Markeringsfarve2 2 4 2 2 4 7 2" xfId="25603" xr:uid="{00000000-0005-0000-0000-00004F120000}"/>
    <cellStyle name="20 % - Markeringsfarve2 2 4 2 2 4 8" xfId="21650" xr:uid="{00000000-0005-0000-0000-000050120000}"/>
    <cellStyle name="20 % - Markeringsfarve2 2 4 2 2 5" xfId="1196" xr:uid="{00000000-0005-0000-0000-000051120000}"/>
    <cellStyle name="20 % - Markeringsfarve2 2 4 2 2 5 2" xfId="11578" xr:uid="{00000000-0005-0000-0000-000052120000}"/>
    <cellStyle name="20 % - Markeringsfarve2 2 4 2 2 5 2 2" xfId="25609" xr:uid="{00000000-0005-0000-0000-000053120000}"/>
    <cellStyle name="20 % - Markeringsfarve2 2 4 2 2 5 3" xfId="21656" xr:uid="{00000000-0005-0000-0000-000054120000}"/>
    <cellStyle name="20 % - Markeringsfarve2 2 4 2 2 6" xfId="1197" xr:uid="{00000000-0005-0000-0000-000055120000}"/>
    <cellStyle name="20 % - Markeringsfarve2 2 4 2 2 6 2" xfId="11579" xr:uid="{00000000-0005-0000-0000-000056120000}"/>
    <cellStyle name="20 % - Markeringsfarve2 2 4 2 2 6 2 2" xfId="25610" xr:uid="{00000000-0005-0000-0000-000057120000}"/>
    <cellStyle name="20 % - Markeringsfarve2 2 4 2 2 6 3" xfId="21657" xr:uid="{00000000-0005-0000-0000-000058120000}"/>
    <cellStyle name="20 % - Markeringsfarve2 2 4 2 2 7" xfId="1198" xr:uid="{00000000-0005-0000-0000-000059120000}"/>
    <cellStyle name="20 % - Markeringsfarve2 2 4 2 2 7 2" xfId="11580" xr:uid="{00000000-0005-0000-0000-00005A120000}"/>
    <cellStyle name="20 % - Markeringsfarve2 2 4 2 2 7 2 2" xfId="25611" xr:uid="{00000000-0005-0000-0000-00005B120000}"/>
    <cellStyle name="20 % - Markeringsfarve2 2 4 2 2 7 3" xfId="21658" xr:uid="{00000000-0005-0000-0000-00005C120000}"/>
    <cellStyle name="20 % - Markeringsfarve2 2 4 2 2 8" xfId="1199" xr:uid="{00000000-0005-0000-0000-00005D120000}"/>
    <cellStyle name="20 % - Markeringsfarve2 2 4 2 2 8 2" xfId="11581" xr:uid="{00000000-0005-0000-0000-00005E120000}"/>
    <cellStyle name="20 % - Markeringsfarve2 2 4 2 2 8 2 2" xfId="25612" xr:uid="{00000000-0005-0000-0000-00005F120000}"/>
    <cellStyle name="20 % - Markeringsfarve2 2 4 2 2 8 3" xfId="21659" xr:uid="{00000000-0005-0000-0000-000060120000}"/>
    <cellStyle name="20 % - Markeringsfarve2 2 4 2 2 9" xfId="1200" xr:uid="{00000000-0005-0000-0000-000061120000}"/>
    <cellStyle name="20 % - Markeringsfarve2 2 4 2 2 9 2" xfId="11582" xr:uid="{00000000-0005-0000-0000-000062120000}"/>
    <cellStyle name="20 % - Markeringsfarve2 2 4 2 2 9 2 2" xfId="25613" xr:uid="{00000000-0005-0000-0000-000063120000}"/>
    <cellStyle name="20 % - Markeringsfarve2 2 4 2 2 9 3" xfId="21660" xr:uid="{00000000-0005-0000-0000-000064120000}"/>
    <cellStyle name="20 % - Markeringsfarve2 2 4 2 3" xfId="1201" xr:uid="{00000000-0005-0000-0000-000065120000}"/>
    <cellStyle name="20 % - Markeringsfarve2 2 4 2 3 2" xfId="1202" xr:uid="{00000000-0005-0000-0000-000066120000}"/>
    <cellStyle name="20 % - Markeringsfarve2 2 4 2 3 2 2" xfId="11584" xr:uid="{00000000-0005-0000-0000-000067120000}"/>
    <cellStyle name="20 % - Markeringsfarve2 2 4 2 3 2 2 2" xfId="25615" xr:uid="{00000000-0005-0000-0000-000068120000}"/>
    <cellStyle name="20 % - Markeringsfarve2 2 4 2 3 2 3" xfId="21662" xr:uid="{00000000-0005-0000-0000-000069120000}"/>
    <cellStyle name="20 % - Markeringsfarve2 2 4 2 3 3" xfId="1203" xr:uid="{00000000-0005-0000-0000-00006A120000}"/>
    <cellStyle name="20 % - Markeringsfarve2 2 4 2 3 3 2" xfId="11585" xr:uid="{00000000-0005-0000-0000-00006B120000}"/>
    <cellStyle name="20 % - Markeringsfarve2 2 4 2 3 3 2 2" xfId="25616" xr:uid="{00000000-0005-0000-0000-00006C120000}"/>
    <cellStyle name="20 % - Markeringsfarve2 2 4 2 3 3 3" xfId="21663" xr:uid="{00000000-0005-0000-0000-00006D120000}"/>
    <cellStyle name="20 % - Markeringsfarve2 2 4 2 3 4" xfId="1204" xr:uid="{00000000-0005-0000-0000-00006E120000}"/>
    <cellStyle name="20 % - Markeringsfarve2 2 4 2 3 4 2" xfId="11586" xr:uid="{00000000-0005-0000-0000-00006F120000}"/>
    <cellStyle name="20 % - Markeringsfarve2 2 4 2 3 4 2 2" xfId="25617" xr:uid="{00000000-0005-0000-0000-000070120000}"/>
    <cellStyle name="20 % - Markeringsfarve2 2 4 2 3 4 3" xfId="21664" xr:uid="{00000000-0005-0000-0000-000071120000}"/>
    <cellStyle name="20 % - Markeringsfarve2 2 4 2 3 5" xfId="1205" xr:uid="{00000000-0005-0000-0000-000072120000}"/>
    <cellStyle name="20 % - Markeringsfarve2 2 4 2 3 5 2" xfId="11587" xr:uid="{00000000-0005-0000-0000-000073120000}"/>
    <cellStyle name="20 % - Markeringsfarve2 2 4 2 3 5 2 2" xfId="25618" xr:uid="{00000000-0005-0000-0000-000074120000}"/>
    <cellStyle name="20 % - Markeringsfarve2 2 4 2 3 5 3" xfId="21665" xr:uid="{00000000-0005-0000-0000-000075120000}"/>
    <cellStyle name="20 % - Markeringsfarve2 2 4 2 3 6" xfId="1206" xr:uid="{00000000-0005-0000-0000-000076120000}"/>
    <cellStyle name="20 % - Markeringsfarve2 2 4 2 3 6 2" xfId="11588" xr:uid="{00000000-0005-0000-0000-000077120000}"/>
    <cellStyle name="20 % - Markeringsfarve2 2 4 2 3 6 2 2" xfId="25619" xr:uid="{00000000-0005-0000-0000-000078120000}"/>
    <cellStyle name="20 % - Markeringsfarve2 2 4 2 3 6 3" xfId="21666" xr:uid="{00000000-0005-0000-0000-000079120000}"/>
    <cellStyle name="20 % - Markeringsfarve2 2 4 2 3 7" xfId="11583" xr:uid="{00000000-0005-0000-0000-00007A120000}"/>
    <cellStyle name="20 % - Markeringsfarve2 2 4 2 3 7 2" xfId="25614" xr:uid="{00000000-0005-0000-0000-00007B120000}"/>
    <cellStyle name="20 % - Markeringsfarve2 2 4 2 3 8" xfId="21661" xr:uid="{00000000-0005-0000-0000-00007C120000}"/>
    <cellStyle name="20 % - Markeringsfarve2 2 4 2 4" xfId="1207" xr:uid="{00000000-0005-0000-0000-00007D120000}"/>
    <cellStyle name="20 % - Markeringsfarve2 2 4 2 4 2" xfId="1208" xr:uid="{00000000-0005-0000-0000-00007E120000}"/>
    <cellStyle name="20 % - Markeringsfarve2 2 4 2 4 2 2" xfId="11590" xr:uid="{00000000-0005-0000-0000-00007F120000}"/>
    <cellStyle name="20 % - Markeringsfarve2 2 4 2 4 2 2 2" xfId="25621" xr:uid="{00000000-0005-0000-0000-000080120000}"/>
    <cellStyle name="20 % - Markeringsfarve2 2 4 2 4 2 3" xfId="21668" xr:uid="{00000000-0005-0000-0000-000081120000}"/>
    <cellStyle name="20 % - Markeringsfarve2 2 4 2 4 3" xfId="1209" xr:uid="{00000000-0005-0000-0000-000082120000}"/>
    <cellStyle name="20 % - Markeringsfarve2 2 4 2 4 3 2" xfId="11591" xr:uid="{00000000-0005-0000-0000-000083120000}"/>
    <cellStyle name="20 % - Markeringsfarve2 2 4 2 4 3 2 2" xfId="25622" xr:uid="{00000000-0005-0000-0000-000084120000}"/>
    <cellStyle name="20 % - Markeringsfarve2 2 4 2 4 3 3" xfId="21669" xr:uid="{00000000-0005-0000-0000-000085120000}"/>
    <cellStyle name="20 % - Markeringsfarve2 2 4 2 4 4" xfId="1210" xr:uid="{00000000-0005-0000-0000-000086120000}"/>
    <cellStyle name="20 % - Markeringsfarve2 2 4 2 4 4 2" xfId="11592" xr:uid="{00000000-0005-0000-0000-000087120000}"/>
    <cellStyle name="20 % - Markeringsfarve2 2 4 2 4 4 2 2" xfId="25623" xr:uid="{00000000-0005-0000-0000-000088120000}"/>
    <cellStyle name="20 % - Markeringsfarve2 2 4 2 4 4 3" xfId="21670" xr:uid="{00000000-0005-0000-0000-000089120000}"/>
    <cellStyle name="20 % - Markeringsfarve2 2 4 2 4 5" xfId="1211" xr:uid="{00000000-0005-0000-0000-00008A120000}"/>
    <cellStyle name="20 % - Markeringsfarve2 2 4 2 4 5 2" xfId="11593" xr:uid="{00000000-0005-0000-0000-00008B120000}"/>
    <cellStyle name="20 % - Markeringsfarve2 2 4 2 4 5 2 2" xfId="25624" xr:uid="{00000000-0005-0000-0000-00008C120000}"/>
    <cellStyle name="20 % - Markeringsfarve2 2 4 2 4 5 3" xfId="21671" xr:uid="{00000000-0005-0000-0000-00008D120000}"/>
    <cellStyle name="20 % - Markeringsfarve2 2 4 2 4 6" xfId="1212" xr:uid="{00000000-0005-0000-0000-00008E120000}"/>
    <cellStyle name="20 % - Markeringsfarve2 2 4 2 4 6 2" xfId="11594" xr:uid="{00000000-0005-0000-0000-00008F120000}"/>
    <cellStyle name="20 % - Markeringsfarve2 2 4 2 4 6 2 2" xfId="25625" xr:uid="{00000000-0005-0000-0000-000090120000}"/>
    <cellStyle name="20 % - Markeringsfarve2 2 4 2 4 6 3" xfId="21672" xr:uid="{00000000-0005-0000-0000-000091120000}"/>
    <cellStyle name="20 % - Markeringsfarve2 2 4 2 4 7" xfId="11589" xr:uid="{00000000-0005-0000-0000-000092120000}"/>
    <cellStyle name="20 % - Markeringsfarve2 2 4 2 4 7 2" xfId="25620" xr:uid="{00000000-0005-0000-0000-000093120000}"/>
    <cellStyle name="20 % - Markeringsfarve2 2 4 2 4 8" xfId="21667" xr:uid="{00000000-0005-0000-0000-000094120000}"/>
    <cellStyle name="20 % - Markeringsfarve2 2 4 2 5" xfId="1213" xr:uid="{00000000-0005-0000-0000-000095120000}"/>
    <cellStyle name="20 % - Markeringsfarve2 2 4 2 5 2" xfId="1214" xr:uid="{00000000-0005-0000-0000-000096120000}"/>
    <cellStyle name="20 % - Markeringsfarve2 2 4 2 5 2 2" xfId="11596" xr:uid="{00000000-0005-0000-0000-000097120000}"/>
    <cellStyle name="20 % - Markeringsfarve2 2 4 2 5 2 2 2" xfId="25627" xr:uid="{00000000-0005-0000-0000-000098120000}"/>
    <cellStyle name="20 % - Markeringsfarve2 2 4 2 5 2 3" xfId="21674" xr:uid="{00000000-0005-0000-0000-000099120000}"/>
    <cellStyle name="20 % - Markeringsfarve2 2 4 2 5 3" xfId="1215" xr:uid="{00000000-0005-0000-0000-00009A120000}"/>
    <cellStyle name="20 % - Markeringsfarve2 2 4 2 5 3 2" xfId="11597" xr:uid="{00000000-0005-0000-0000-00009B120000}"/>
    <cellStyle name="20 % - Markeringsfarve2 2 4 2 5 3 2 2" xfId="25628" xr:uid="{00000000-0005-0000-0000-00009C120000}"/>
    <cellStyle name="20 % - Markeringsfarve2 2 4 2 5 3 3" xfId="21675" xr:uid="{00000000-0005-0000-0000-00009D120000}"/>
    <cellStyle name="20 % - Markeringsfarve2 2 4 2 5 4" xfId="1216" xr:uid="{00000000-0005-0000-0000-00009E120000}"/>
    <cellStyle name="20 % - Markeringsfarve2 2 4 2 5 4 2" xfId="11598" xr:uid="{00000000-0005-0000-0000-00009F120000}"/>
    <cellStyle name="20 % - Markeringsfarve2 2 4 2 5 4 2 2" xfId="25629" xr:uid="{00000000-0005-0000-0000-0000A0120000}"/>
    <cellStyle name="20 % - Markeringsfarve2 2 4 2 5 4 3" xfId="21676" xr:uid="{00000000-0005-0000-0000-0000A1120000}"/>
    <cellStyle name="20 % - Markeringsfarve2 2 4 2 5 5" xfId="1217" xr:uid="{00000000-0005-0000-0000-0000A2120000}"/>
    <cellStyle name="20 % - Markeringsfarve2 2 4 2 5 5 2" xfId="11599" xr:uid="{00000000-0005-0000-0000-0000A3120000}"/>
    <cellStyle name="20 % - Markeringsfarve2 2 4 2 5 5 2 2" xfId="25630" xr:uid="{00000000-0005-0000-0000-0000A4120000}"/>
    <cellStyle name="20 % - Markeringsfarve2 2 4 2 5 5 3" xfId="21677" xr:uid="{00000000-0005-0000-0000-0000A5120000}"/>
    <cellStyle name="20 % - Markeringsfarve2 2 4 2 5 6" xfId="1218" xr:uid="{00000000-0005-0000-0000-0000A6120000}"/>
    <cellStyle name="20 % - Markeringsfarve2 2 4 2 5 6 2" xfId="11600" xr:uid="{00000000-0005-0000-0000-0000A7120000}"/>
    <cellStyle name="20 % - Markeringsfarve2 2 4 2 5 6 2 2" xfId="25631" xr:uid="{00000000-0005-0000-0000-0000A8120000}"/>
    <cellStyle name="20 % - Markeringsfarve2 2 4 2 5 6 3" xfId="21678" xr:uid="{00000000-0005-0000-0000-0000A9120000}"/>
    <cellStyle name="20 % - Markeringsfarve2 2 4 2 5 7" xfId="11595" xr:uid="{00000000-0005-0000-0000-0000AA120000}"/>
    <cellStyle name="20 % - Markeringsfarve2 2 4 2 5 7 2" xfId="25626" xr:uid="{00000000-0005-0000-0000-0000AB120000}"/>
    <cellStyle name="20 % - Markeringsfarve2 2 4 2 5 8" xfId="21673" xr:uid="{00000000-0005-0000-0000-0000AC120000}"/>
    <cellStyle name="20 % - Markeringsfarve2 2 4 2 6" xfId="1219" xr:uid="{00000000-0005-0000-0000-0000AD120000}"/>
    <cellStyle name="20 % - Markeringsfarve2 2 4 2 6 2" xfId="11601" xr:uid="{00000000-0005-0000-0000-0000AE120000}"/>
    <cellStyle name="20 % - Markeringsfarve2 2 4 2 6 2 2" xfId="25632" xr:uid="{00000000-0005-0000-0000-0000AF120000}"/>
    <cellStyle name="20 % - Markeringsfarve2 2 4 2 6 3" xfId="21679" xr:uid="{00000000-0005-0000-0000-0000B0120000}"/>
    <cellStyle name="20 % - Markeringsfarve2 2 4 2 7" xfId="1220" xr:uid="{00000000-0005-0000-0000-0000B1120000}"/>
    <cellStyle name="20 % - Markeringsfarve2 2 4 2 7 2" xfId="11602" xr:uid="{00000000-0005-0000-0000-0000B2120000}"/>
    <cellStyle name="20 % - Markeringsfarve2 2 4 2 7 2 2" xfId="25633" xr:uid="{00000000-0005-0000-0000-0000B3120000}"/>
    <cellStyle name="20 % - Markeringsfarve2 2 4 2 7 3" xfId="21680" xr:uid="{00000000-0005-0000-0000-0000B4120000}"/>
    <cellStyle name="20 % - Markeringsfarve2 2 4 2 8" xfId="1221" xr:uid="{00000000-0005-0000-0000-0000B5120000}"/>
    <cellStyle name="20 % - Markeringsfarve2 2 4 2 8 2" xfId="11603" xr:uid="{00000000-0005-0000-0000-0000B6120000}"/>
    <cellStyle name="20 % - Markeringsfarve2 2 4 2 8 2 2" xfId="25634" xr:uid="{00000000-0005-0000-0000-0000B7120000}"/>
    <cellStyle name="20 % - Markeringsfarve2 2 4 2 8 3" xfId="21681" xr:uid="{00000000-0005-0000-0000-0000B8120000}"/>
    <cellStyle name="20 % - Markeringsfarve2 2 4 2 9" xfId="1222" xr:uid="{00000000-0005-0000-0000-0000B9120000}"/>
    <cellStyle name="20 % - Markeringsfarve2 2 4 2 9 2" xfId="11604" xr:uid="{00000000-0005-0000-0000-0000BA120000}"/>
    <cellStyle name="20 % - Markeringsfarve2 2 4 2 9 2 2" xfId="25635" xr:uid="{00000000-0005-0000-0000-0000BB120000}"/>
    <cellStyle name="20 % - Markeringsfarve2 2 4 2 9 3" xfId="21682" xr:uid="{00000000-0005-0000-0000-0000BC120000}"/>
    <cellStyle name="20 % - Markeringsfarve2 2 4 3" xfId="1223" xr:uid="{00000000-0005-0000-0000-0000BD120000}"/>
    <cellStyle name="20 % - Markeringsfarve2 2 4 3 10" xfId="11605" xr:uid="{00000000-0005-0000-0000-0000BE120000}"/>
    <cellStyle name="20 % - Markeringsfarve2 2 4 3 10 2" xfId="25636" xr:uid="{00000000-0005-0000-0000-0000BF120000}"/>
    <cellStyle name="20 % - Markeringsfarve2 2 4 3 11" xfId="21683" xr:uid="{00000000-0005-0000-0000-0000C0120000}"/>
    <cellStyle name="20 % - Markeringsfarve2 2 4 3 2" xfId="1224" xr:uid="{00000000-0005-0000-0000-0000C1120000}"/>
    <cellStyle name="20 % - Markeringsfarve2 2 4 3 2 2" xfId="1225" xr:uid="{00000000-0005-0000-0000-0000C2120000}"/>
    <cellStyle name="20 % - Markeringsfarve2 2 4 3 2 2 2" xfId="11607" xr:uid="{00000000-0005-0000-0000-0000C3120000}"/>
    <cellStyle name="20 % - Markeringsfarve2 2 4 3 2 2 2 2" xfId="25638" xr:uid="{00000000-0005-0000-0000-0000C4120000}"/>
    <cellStyle name="20 % - Markeringsfarve2 2 4 3 2 2 3" xfId="21685" xr:uid="{00000000-0005-0000-0000-0000C5120000}"/>
    <cellStyle name="20 % - Markeringsfarve2 2 4 3 2 3" xfId="1226" xr:uid="{00000000-0005-0000-0000-0000C6120000}"/>
    <cellStyle name="20 % - Markeringsfarve2 2 4 3 2 3 2" xfId="11608" xr:uid="{00000000-0005-0000-0000-0000C7120000}"/>
    <cellStyle name="20 % - Markeringsfarve2 2 4 3 2 3 2 2" xfId="25639" xr:uid="{00000000-0005-0000-0000-0000C8120000}"/>
    <cellStyle name="20 % - Markeringsfarve2 2 4 3 2 3 3" xfId="21686" xr:uid="{00000000-0005-0000-0000-0000C9120000}"/>
    <cellStyle name="20 % - Markeringsfarve2 2 4 3 2 4" xfId="1227" xr:uid="{00000000-0005-0000-0000-0000CA120000}"/>
    <cellStyle name="20 % - Markeringsfarve2 2 4 3 2 4 2" xfId="11609" xr:uid="{00000000-0005-0000-0000-0000CB120000}"/>
    <cellStyle name="20 % - Markeringsfarve2 2 4 3 2 4 2 2" xfId="25640" xr:uid="{00000000-0005-0000-0000-0000CC120000}"/>
    <cellStyle name="20 % - Markeringsfarve2 2 4 3 2 4 3" xfId="21687" xr:uid="{00000000-0005-0000-0000-0000CD120000}"/>
    <cellStyle name="20 % - Markeringsfarve2 2 4 3 2 5" xfId="1228" xr:uid="{00000000-0005-0000-0000-0000CE120000}"/>
    <cellStyle name="20 % - Markeringsfarve2 2 4 3 2 5 2" xfId="11610" xr:uid="{00000000-0005-0000-0000-0000CF120000}"/>
    <cellStyle name="20 % - Markeringsfarve2 2 4 3 2 5 2 2" xfId="25641" xr:uid="{00000000-0005-0000-0000-0000D0120000}"/>
    <cellStyle name="20 % - Markeringsfarve2 2 4 3 2 5 3" xfId="21688" xr:uid="{00000000-0005-0000-0000-0000D1120000}"/>
    <cellStyle name="20 % - Markeringsfarve2 2 4 3 2 6" xfId="1229" xr:uid="{00000000-0005-0000-0000-0000D2120000}"/>
    <cellStyle name="20 % - Markeringsfarve2 2 4 3 2 6 2" xfId="11611" xr:uid="{00000000-0005-0000-0000-0000D3120000}"/>
    <cellStyle name="20 % - Markeringsfarve2 2 4 3 2 6 2 2" xfId="25642" xr:uid="{00000000-0005-0000-0000-0000D4120000}"/>
    <cellStyle name="20 % - Markeringsfarve2 2 4 3 2 6 3" xfId="21689" xr:uid="{00000000-0005-0000-0000-0000D5120000}"/>
    <cellStyle name="20 % - Markeringsfarve2 2 4 3 2 7" xfId="11606" xr:uid="{00000000-0005-0000-0000-0000D6120000}"/>
    <cellStyle name="20 % - Markeringsfarve2 2 4 3 2 7 2" xfId="25637" xr:uid="{00000000-0005-0000-0000-0000D7120000}"/>
    <cellStyle name="20 % - Markeringsfarve2 2 4 3 2 8" xfId="21684" xr:uid="{00000000-0005-0000-0000-0000D8120000}"/>
    <cellStyle name="20 % - Markeringsfarve2 2 4 3 3" xfId="1230" xr:uid="{00000000-0005-0000-0000-0000D9120000}"/>
    <cellStyle name="20 % - Markeringsfarve2 2 4 3 3 2" xfId="1231" xr:uid="{00000000-0005-0000-0000-0000DA120000}"/>
    <cellStyle name="20 % - Markeringsfarve2 2 4 3 3 2 2" xfId="11613" xr:uid="{00000000-0005-0000-0000-0000DB120000}"/>
    <cellStyle name="20 % - Markeringsfarve2 2 4 3 3 2 2 2" xfId="25644" xr:uid="{00000000-0005-0000-0000-0000DC120000}"/>
    <cellStyle name="20 % - Markeringsfarve2 2 4 3 3 2 3" xfId="21691" xr:uid="{00000000-0005-0000-0000-0000DD120000}"/>
    <cellStyle name="20 % - Markeringsfarve2 2 4 3 3 3" xfId="1232" xr:uid="{00000000-0005-0000-0000-0000DE120000}"/>
    <cellStyle name="20 % - Markeringsfarve2 2 4 3 3 3 2" xfId="11614" xr:uid="{00000000-0005-0000-0000-0000DF120000}"/>
    <cellStyle name="20 % - Markeringsfarve2 2 4 3 3 3 2 2" xfId="25645" xr:uid="{00000000-0005-0000-0000-0000E0120000}"/>
    <cellStyle name="20 % - Markeringsfarve2 2 4 3 3 3 3" xfId="21692" xr:uid="{00000000-0005-0000-0000-0000E1120000}"/>
    <cellStyle name="20 % - Markeringsfarve2 2 4 3 3 4" xfId="1233" xr:uid="{00000000-0005-0000-0000-0000E2120000}"/>
    <cellStyle name="20 % - Markeringsfarve2 2 4 3 3 4 2" xfId="11615" xr:uid="{00000000-0005-0000-0000-0000E3120000}"/>
    <cellStyle name="20 % - Markeringsfarve2 2 4 3 3 4 2 2" xfId="25646" xr:uid="{00000000-0005-0000-0000-0000E4120000}"/>
    <cellStyle name="20 % - Markeringsfarve2 2 4 3 3 4 3" xfId="21693" xr:uid="{00000000-0005-0000-0000-0000E5120000}"/>
    <cellStyle name="20 % - Markeringsfarve2 2 4 3 3 5" xfId="1234" xr:uid="{00000000-0005-0000-0000-0000E6120000}"/>
    <cellStyle name="20 % - Markeringsfarve2 2 4 3 3 5 2" xfId="11616" xr:uid="{00000000-0005-0000-0000-0000E7120000}"/>
    <cellStyle name="20 % - Markeringsfarve2 2 4 3 3 5 2 2" xfId="25647" xr:uid="{00000000-0005-0000-0000-0000E8120000}"/>
    <cellStyle name="20 % - Markeringsfarve2 2 4 3 3 5 3" xfId="21694" xr:uid="{00000000-0005-0000-0000-0000E9120000}"/>
    <cellStyle name="20 % - Markeringsfarve2 2 4 3 3 6" xfId="1235" xr:uid="{00000000-0005-0000-0000-0000EA120000}"/>
    <cellStyle name="20 % - Markeringsfarve2 2 4 3 3 6 2" xfId="11617" xr:uid="{00000000-0005-0000-0000-0000EB120000}"/>
    <cellStyle name="20 % - Markeringsfarve2 2 4 3 3 6 2 2" xfId="25648" xr:uid="{00000000-0005-0000-0000-0000EC120000}"/>
    <cellStyle name="20 % - Markeringsfarve2 2 4 3 3 6 3" xfId="21695" xr:uid="{00000000-0005-0000-0000-0000ED120000}"/>
    <cellStyle name="20 % - Markeringsfarve2 2 4 3 3 7" xfId="11612" xr:uid="{00000000-0005-0000-0000-0000EE120000}"/>
    <cellStyle name="20 % - Markeringsfarve2 2 4 3 3 7 2" xfId="25643" xr:uid="{00000000-0005-0000-0000-0000EF120000}"/>
    <cellStyle name="20 % - Markeringsfarve2 2 4 3 3 8" xfId="21690" xr:uid="{00000000-0005-0000-0000-0000F0120000}"/>
    <cellStyle name="20 % - Markeringsfarve2 2 4 3 4" xfId="1236" xr:uid="{00000000-0005-0000-0000-0000F1120000}"/>
    <cellStyle name="20 % - Markeringsfarve2 2 4 3 4 2" xfId="1237" xr:uid="{00000000-0005-0000-0000-0000F2120000}"/>
    <cellStyle name="20 % - Markeringsfarve2 2 4 3 4 2 2" xfId="11619" xr:uid="{00000000-0005-0000-0000-0000F3120000}"/>
    <cellStyle name="20 % - Markeringsfarve2 2 4 3 4 2 2 2" xfId="25650" xr:uid="{00000000-0005-0000-0000-0000F4120000}"/>
    <cellStyle name="20 % - Markeringsfarve2 2 4 3 4 2 3" xfId="21697" xr:uid="{00000000-0005-0000-0000-0000F5120000}"/>
    <cellStyle name="20 % - Markeringsfarve2 2 4 3 4 3" xfId="1238" xr:uid="{00000000-0005-0000-0000-0000F6120000}"/>
    <cellStyle name="20 % - Markeringsfarve2 2 4 3 4 3 2" xfId="11620" xr:uid="{00000000-0005-0000-0000-0000F7120000}"/>
    <cellStyle name="20 % - Markeringsfarve2 2 4 3 4 3 2 2" xfId="25651" xr:uid="{00000000-0005-0000-0000-0000F8120000}"/>
    <cellStyle name="20 % - Markeringsfarve2 2 4 3 4 3 3" xfId="21698" xr:uid="{00000000-0005-0000-0000-0000F9120000}"/>
    <cellStyle name="20 % - Markeringsfarve2 2 4 3 4 4" xfId="1239" xr:uid="{00000000-0005-0000-0000-0000FA120000}"/>
    <cellStyle name="20 % - Markeringsfarve2 2 4 3 4 4 2" xfId="11621" xr:uid="{00000000-0005-0000-0000-0000FB120000}"/>
    <cellStyle name="20 % - Markeringsfarve2 2 4 3 4 4 2 2" xfId="25652" xr:uid="{00000000-0005-0000-0000-0000FC120000}"/>
    <cellStyle name="20 % - Markeringsfarve2 2 4 3 4 4 3" xfId="21699" xr:uid="{00000000-0005-0000-0000-0000FD120000}"/>
    <cellStyle name="20 % - Markeringsfarve2 2 4 3 4 5" xfId="1240" xr:uid="{00000000-0005-0000-0000-0000FE120000}"/>
    <cellStyle name="20 % - Markeringsfarve2 2 4 3 4 5 2" xfId="11622" xr:uid="{00000000-0005-0000-0000-0000FF120000}"/>
    <cellStyle name="20 % - Markeringsfarve2 2 4 3 4 5 2 2" xfId="25653" xr:uid="{00000000-0005-0000-0000-000000130000}"/>
    <cellStyle name="20 % - Markeringsfarve2 2 4 3 4 5 3" xfId="21700" xr:uid="{00000000-0005-0000-0000-000001130000}"/>
    <cellStyle name="20 % - Markeringsfarve2 2 4 3 4 6" xfId="1241" xr:uid="{00000000-0005-0000-0000-000002130000}"/>
    <cellStyle name="20 % - Markeringsfarve2 2 4 3 4 6 2" xfId="11623" xr:uid="{00000000-0005-0000-0000-000003130000}"/>
    <cellStyle name="20 % - Markeringsfarve2 2 4 3 4 6 2 2" xfId="25654" xr:uid="{00000000-0005-0000-0000-000004130000}"/>
    <cellStyle name="20 % - Markeringsfarve2 2 4 3 4 6 3" xfId="21701" xr:uid="{00000000-0005-0000-0000-000005130000}"/>
    <cellStyle name="20 % - Markeringsfarve2 2 4 3 4 7" xfId="11618" xr:uid="{00000000-0005-0000-0000-000006130000}"/>
    <cellStyle name="20 % - Markeringsfarve2 2 4 3 4 7 2" xfId="25649" xr:uid="{00000000-0005-0000-0000-000007130000}"/>
    <cellStyle name="20 % - Markeringsfarve2 2 4 3 4 8" xfId="21696" xr:uid="{00000000-0005-0000-0000-000008130000}"/>
    <cellStyle name="20 % - Markeringsfarve2 2 4 3 5" xfId="1242" xr:uid="{00000000-0005-0000-0000-000009130000}"/>
    <cellStyle name="20 % - Markeringsfarve2 2 4 3 5 2" xfId="11624" xr:uid="{00000000-0005-0000-0000-00000A130000}"/>
    <cellStyle name="20 % - Markeringsfarve2 2 4 3 5 2 2" xfId="25655" xr:uid="{00000000-0005-0000-0000-00000B130000}"/>
    <cellStyle name="20 % - Markeringsfarve2 2 4 3 5 3" xfId="21702" xr:uid="{00000000-0005-0000-0000-00000C130000}"/>
    <cellStyle name="20 % - Markeringsfarve2 2 4 3 6" xfId="1243" xr:uid="{00000000-0005-0000-0000-00000D130000}"/>
    <cellStyle name="20 % - Markeringsfarve2 2 4 3 6 2" xfId="11625" xr:uid="{00000000-0005-0000-0000-00000E130000}"/>
    <cellStyle name="20 % - Markeringsfarve2 2 4 3 6 2 2" xfId="25656" xr:uid="{00000000-0005-0000-0000-00000F130000}"/>
    <cellStyle name="20 % - Markeringsfarve2 2 4 3 6 3" xfId="21703" xr:uid="{00000000-0005-0000-0000-000010130000}"/>
    <cellStyle name="20 % - Markeringsfarve2 2 4 3 7" xfId="1244" xr:uid="{00000000-0005-0000-0000-000011130000}"/>
    <cellStyle name="20 % - Markeringsfarve2 2 4 3 7 2" xfId="11626" xr:uid="{00000000-0005-0000-0000-000012130000}"/>
    <cellStyle name="20 % - Markeringsfarve2 2 4 3 7 2 2" xfId="25657" xr:uid="{00000000-0005-0000-0000-000013130000}"/>
    <cellStyle name="20 % - Markeringsfarve2 2 4 3 7 3" xfId="21704" xr:uid="{00000000-0005-0000-0000-000014130000}"/>
    <cellStyle name="20 % - Markeringsfarve2 2 4 3 8" xfId="1245" xr:uid="{00000000-0005-0000-0000-000015130000}"/>
    <cellStyle name="20 % - Markeringsfarve2 2 4 3 8 2" xfId="11627" xr:uid="{00000000-0005-0000-0000-000016130000}"/>
    <cellStyle name="20 % - Markeringsfarve2 2 4 3 8 2 2" xfId="25658" xr:uid="{00000000-0005-0000-0000-000017130000}"/>
    <cellStyle name="20 % - Markeringsfarve2 2 4 3 8 3" xfId="21705" xr:uid="{00000000-0005-0000-0000-000018130000}"/>
    <cellStyle name="20 % - Markeringsfarve2 2 4 3 9" xfId="1246" xr:uid="{00000000-0005-0000-0000-000019130000}"/>
    <cellStyle name="20 % - Markeringsfarve2 2 4 3 9 2" xfId="11628" xr:uid="{00000000-0005-0000-0000-00001A130000}"/>
    <cellStyle name="20 % - Markeringsfarve2 2 4 3 9 2 2" xfId="25659" xr:uid="{00000000-0005-0000-0000-00001B130000}"/>
    <cellStyle name="20 % - Markeringsfarve2 2 4 3 9 3" xfId="21706" xr:uid="{00000000-0005-0000-0000-00001C130000}"/>
    <cellStyle name="20 % - Markeringsfarve2 2 4 4" xfId="1247" xr:uid="{00000000-0005-0000-0000-00001D130000}"/>
    <cellStyle name="20 % - Markeringsfarve2 2 4 4 2" xfId="1248" xr:uid="{00000000-0005-0000-0000-00001E130000}"/>
    <cellStyle name="20 % - Markeringsfarve2 2 4 4 2 2" xfId="11630" xr:uid="{00000000-0005-0000-0000-00001F130000}"/>
    <cellStyle name="20 % - Markeringsfarve2 2 4 4 2 2 2" xfId="25661" xr:uid="{00000000-0005-0000-0000-000020130000}"/>
    <cellStyle name="20 % - Markeringsfarve2 2 4 4 2 3" xfId="21708" xr:uid="{00000000-0005-0000-0000-000021130000}"/>
    <cellStyle name="20 % - Markeringsfarve2 2 4 4 3" xfId="1249" xr:uid="{00000000-0005-0000-0000-000022130000}"/>
    <cellStyle name="20 % - Markeringsfarve2 2 4 4 3 2" xfId="11631" xr:uid="{00000000-0005-0000-0000-000023130000}"/>
    <cellStyle name="20 % - Markeringsfarve2 2 4 4 3 2 2" xfId="25662" xr:uid="{00000000-0005-0000-0000-000024130000}"/>
    <cellStyle name="20 % - Markeringsfarve2 2 4 4 3 3" xfId="21709" xr:uid="{00000000-0005-0000-0000-000025130000}"/>
    <cellStyle name="20 % - Markeringsfarve2 2 4 4 4" xfId="1250" xr:uid="{00000000-0005-0000-0000-000026130000}"/>
    <cellStyle name="20 % - Markeringsfarve2 2 4 4 4 2" xfId="11632" xr:uid="{00000000-0005-0000-0000-000027130000}"/>
    <cellStyle name="20 % - Markeringsfarve2 2 4 4 4 2 2" xfId="25663" xr:uid="{00000000-0005-0000-0000-000028130000}"/>
    <cellStyle name="20 % - Markeringsfarve2 2 4 4 4 3" xfId="21710" xr:uid="{00000000-0005-0000-0000-000029130000}"/>
    <cellStyle name="20 % - Markeringsfarve2 2 4 4 5" xfId="1251" xr:uid="{00000000-0005-0000-0000-00002A130000}"/>
    <cellStyle name="20 % - Markeringsfarve2 2 4 4 5 2" xfId="11633" xr:uid="{00000000-0005-0000-0000-00002B130000}"/>
    <cellStyle name="20 % - Markeringsfarve2 2 4 4 5 2 2" xfId="25664" xr:uid="{00000000-0005-0000-0000-00002C130000}"/>
    <cellStyle name="20 % - Markeringsfarve2 2 4 4 5 3" xfId="21711" xr:uid="{00000000-0005-0000-0000-00002D130000}"/>
    <cellStyle name="20 % - Markeringsfarve2 2 4 4 6" xfId="1252" xr:uid="{00000000-0005-0000-0000-00002E130000}"/>
    <cellStyle name="20 % - Markeringsfarve2 2 4 4 6 2" xfId="11634" xr:uid="{00000000-0005-0000-0000-00002F130000}"/>
    <cellStyle name="20 % - Markeringsfarve2 2 4 4 6 2 2" xfId="25665" xr:uid="{00000000-0005-0000-0000-000030130000}"/>
    <cellStyle name="20 % - Markeringsfarve2 2 4 4 6 3" xfId="21712" xr:uid="{00000000-0005-0000-0000-000031130000}"/>
    <cellStyle name="20 % - Markeringsfarve2 2 4 4 7" xfId="11629" xr:uid="{00000000-0005-0000-0000-000032130000}"/>
    <cellStyle name="20 % - Markeringsfarve2 2 4 4 7 2" xfId="25660" xr:uid="{00000000-0005-0000-0000-000033130000}"/>
    <cellStyle name="20 % - Markeringsfarve2 2 4 4 8" xfId="21707" xr:uid="{00000000-0005-0000-0000-000034130000}"/>
    <cellStyle name="20 % - Markeringsfarve2 2 4 5" xfId="1253" xr:uid="{00000000-0005-0000-0000-000035130000}"/>
    <cellStyle name="20 % - Markeringsfarve2 2 4 5 2" xfId="1254" xr:uid="{00000000-0005-0000-0000-000036130000}"/>
    <cellStyle name="20 % - Markeringsfarve2 2 4 5 2 2" xfId="11636" xr:uid="{00000000-0005-0000-0000-000037130000}"/>
    <cellStyle name="20 % - Markeringsfarve2 2 4 5 2 2 2" xfId="25667" xr:uid="{00000000-0005-0000-0000-000038130000}"/>
    <cellStyle name="20 % - Markeringsfarve2 2 4 5 2 3" xfId="21714" xr:uid="{00000000-0005-0000-0000-000039130000}"/>
    <cellStyle name="20 % - Markeringsfarve2 2 4 5 3" xfId="1255" xr:uid="{00000000-0005-0000-0000-00003A130000}"/>
    <cellStyle name="20 % - Markeringsfarve2 2 4 5 3 2" xfId="11637" xr:uid="{00000000-0005-0000-0000-00003B130000}"/>
    <cellStyle name="20 % - Markeringsfarve2 2 4 5 3 2 2" xfId="25668" xr:uid="{00000000-0005-0000-0000-00003C130000}"/>
    <cellStyle name="20 % - Markeringsfarve2 2 4 5 3 3" xfId="21715" xr:uid="{00000000-0005-0000-0000-00003D130000}"/>
    <cellStyle name="20 % - Markeringsfarve2 2 4 5 4" xfId="1256" xr:uid="{00000000-0005-0000-0000-00003E130000}"/>
    <cellStyle name="20 % - Markeringsfarve2 2 4 5 4 2" xfId="11638" xr:uid="{00000000-0005-0000-0000-00003F130000}"/>
    <cellStyle name="20 % - Markeringsfarve2 2 4 5 4 2 2" xfId="25669" xr:uid="{00000000-0005-0000-0000-000040130000}"/>
    <cellStyle name="20 % - Markeringsfarve2 2 4 5 4 3" xfId="21716" xr:uid="{00000000-0005-0000-0000-000041130000}"/>
    <cellStyle name="20 % - Markeringsfarve2 2 4 5 5" xfId="1257" xr:uid="{00000000-0005-0000-0000-000042130000}"/>
    <cellStyle name="20 % - Markeringsfarve2 2 4 5 5 2" xfId="11639" xr:uid="{00000000-0005-0000-0000-000043130000}"/>
    <cellStyle name="20 % - Markeringsfarve2 2 4 5 5 2 2" xfId="25670" xr:uid="{00000000-0005-0000-0000-000044130000}"/>
    <cellStyle name="20 % - Markeringsfarve2 2 4 5 5 3" xfId="21717" xr:uid="{00000000-0005-0000-0000-000045130000}"/>
    <cellStyle name="20 % - Markeringsfarve2 2 4 5 6" xfId="1258" xr:uid="{00000000-0005-0000-0000-000046130000}"/>
    <cellStyle name="20 % - Markeringsfarve2 2 4 5 6 2" xfId="11640" xr:uid="{00000000-0005-0000-0000-000047130000}"/>
    <cellStyle name="20 % - Markeringsfarve2 2 4 5 6 2 2" xfId="25671" xr:uid="{00000000-0005-0000-0000-000048130000}"/>
    <cellStyle name="20 % - Markeringsfarve2 2 4 5 6 3" xfId="21718" xr:uid="{00000000-0005-0000-0000-000049130000}"/>
    <cellStyle name="20 % - Markeringsfarve2 2 4 5 7" xfId="11635" xr:uid="{00000000-0005-0000-0000-00004A130000}"/>
    <cellStyle name="20 % - Markeringsfarve2 2 4 5 7 2" xfId="25666" xr:uid="{00000000-0005-0000-0000-00004B130000}"/>
    <cellStyle name="20 % - Markeringsfarve2 2 4 5 8" xfId="21713" xr:uid="{00000000-0005-0000-0000-00004C130000}"/>
    <cellStyle name="20 % - Markeringsfarve2 2 4 6" xfId="1259" xr:uid="{00000000-0005-0000-0000-00004D130000}"/>
    <cellStyle name="20 % - Markeringsfarve2 2 4 6 2" xfId="1260" xr:uid="{00000000-0005-0000-0000-00004E130000}"/>
    <cellStyle name="20 % - Markeringsfarve2 2 4 6 2 2" xfId="11642" xr:uid="{00000000-0005-0000-0000-00004F130000}"/>
    <cellStyle name="20 % - Markeringsfarve2 2 4 6 2 2 2" xfId="25673" xr:uid="{00000000-0005-0000-0000-000050130000}"/>
    <cellStyle name="20 % - Markeringsfarve2 2 4 6 2 3" xfId="21720" xr:uid="{00000000-0005-0000-0000-000051130000}"/>
    <cellStyle name="20 % - Markeringsfarve2 2 4 6 3" xfId="1261" xr:uid="{00000000-0005-0000-0000-000052130000}"/>
    <cellStyle name="20 % - Markeringsfarve2 2 4 6 3 2" xfId="11643" xr:uid="{00000000-0005-0000-0000-000053130000}"/>
    <cellStyle name="20 % - Markeringsfarve2 2 4 6 3 2 2" xfId="25674" xr:uid="{00000000-0005-0000-0000-000054130000}"/>
    <cellStyle name="20 % - Markeringsfarve2 2 4 6 3 3" xfId="21721" xr:uid="{00000000-0005-0000-0000-000055130000}"/>
    <cellStyle name="20 % - Markeringsfarve2 2 4 6 4" xfId="1262" xr:uid="{00000000-0005-0000-0000-000056130000}"/>
    <cellStyle name="20 % - Markeringsfarve2 2 4 6 4 2" xfId="11644" xr:uid="{00000000-0005-0000-0000-000057130000}"/>
    <cellStyle name="20 % - Markeringsfarve2 2 4 6 4 2 2" xfId="25675" xr:uid="{00000000-0005-0000-0000-000058130000}"/>
    <cellStyle name="20 % - Markeringsfarve2 2 4 6 4 3" xfId="21722" xr:uid="{00000000-0005-0000-0000-000059130000}"/>
    <cellStyle name="20 % - Markeringsfarve2 2 4 6 5" xfId="1263" xr:uid="{00000000-0005-0000-0000-00005A130000}"/>
    <cellStyle name="20 % - Markeringsfarve2 2 4 6 5 2" xfId="11645" xr:uid="{00000000-0005-0000-0000-00005B130000}"/>
    <cellStyle name="20 % - Markeringsfarve2 2 4 6 5 2 2" xfId="25676" xr:uid="{00000000-0005-0000-0000-00005C130000}"/>
    <cellStyle name="20 % - Markeringsfarve2 2 4 6 5 3" xfId="21723" xr:uid="{00000000-0005-0000-0000-00005D130000}"/>
    <cellStyle name="20 % - Markeringsfarve2 2 4 6 6" xfId="1264" xr:uid="{00000000-0005-0000-0000-00005E130000}"/>
    <cellStyle name="20 % - Markeringsfarve2 2 4 6 6 2" xfId="11646" xr:uid="{00000000-0005-0000-0000-00005F130000}"/>
    <cellStyle name="20 % - Markeringsfarve2 2 4 6 6 2 2" xfId="25677" xr:uid="{00000000-0005-0000-0000-000060130000}"/>
    <cellStyle name="20 % - Markeringsfarve2 2 4 6 6 3" xfId="21724" xr:uid="{00000000-0005-0000-0000-000061130000}"/>
    <cellStyle name="20 % - Markeringsfarve2 2 4 6 7" xfId="11641" xr:uid="{00000000-0005-0000-0000-000062130000}"/>
    <cellStyle name="20 % - Markeringsfarve2 2 4 6 7 2" xfId="25672" xr:uid="{00000000-0005-0000-0000-000063130000}"/>
    <cellStyle name="20 % - Markeringsfarve2 2 4 6 8" xfId="21719" xr:uid="{00000000-0005-0000-0000-000064130000}"/>
    <cellStyle name="20 % - Markeringsfarve2 2 4 7" xfId="1265" xr:uid="{00000000-0005-0000-0000-000065130000}"/>
    <cellStyle name="20 % - Markeringsfarve2 2 4 7 2" xfId="11647" xr:uid="{00000000-0005-0000-0000-000066130000}"/>
    <cellStyle name="20 % - Markeringsfarve2 2 4 7 2 2" xfId="25678" xr:uid="{00000000-0005-0000-0000-000067130000}"/>
    <cellStyle name="20 % - Markeringsfarve2 2 4 7 3" xfId="21725" xr:uid="{00000000-0005-0000-0000-000068130000}"/>
    <cellStyle name="20 % - Markeringsfarve2 2 4 8" xfId="1266" xr:uid="{00000000-0005-0000-0000-000069130000}"/>
    <cellStyle name="20 % - Markeringsfarve2 2 4 8 2" xfId="11648" xr:uid="{00000000-0005-0000-0000-00006A130000}"/>
    <cellStyle name="20 % - Markeringsfarve2 2 4 8 2 2" xfId="25679" xr:uid="{00000000-0005-0000-0000-00006B130000}"/>
    <cellStyle name="20 % - Markeringsfarve2 2 4 8 3" xfId="21726" xr:uid="{00000000-0005-0000-0000-00006C130000}"/>
    <cellStyle name="20 % - Markeringsfarve2 2 4 9" xfId="1267" xr:uid="{00000000-0005-0000-0000-00006D130000}"/>
    <cellStyle name="20 % - Markeringsfarve2 2 4 9 2" xfId="11649" xr:uid="{00000000-0005-0000-0000-00006E130000}"/>
    <cellStyle name="20 % - Markeringsfarve2 2 4 9 2 2" xfId="25680" xr:uid="{00000000-0005-0000-0000-00006F130000}"/>
    <cellStyle name="20 % - Markeringsfarve2 2 4 9 3" xfId="21727" xr:uid="{00000000-0005-0000-0000-000070130000}"/>
    <cellStyle name="20 % - Markeringsfarve2 2 5" xfId="1268" xr:uid="{00000000-0005-0000-0000-000071130000}"/>
    <cellStyle name="20 % - Markeringsfarve2 2 5 10" xfId="1269" xr:uid="{00000000-0005-0000-0000-000072130000}"/>
    <cellStyle name="20 % - Markeringsfarve2 2 5 10 2" xfId="11651" xr:uid="{00000000-0005-0000-0000-000073130000}"/>
    <cellStyle name="20 % - Markeringsfarve2 2 5 10 2 2" xfId="25682" xr:uid="{00000000-0005-0000-0000-000074130000}"/>
    <cellStyle name="20 % - Markeringsfarve2 2 5 10 3" xfId="21729" xr:uid="{00000000-0005-0000-0000-000075130000}"/>
    <cellStyle name="20 % - Markeringsfarve2 2 5 11" xfId="11650" xr:uid="{00000000-0005-0000-0000-000076130000}"/>
    <cellStyle name="20 % - Markeringsfarve2 2 5 11 2" xfId="25681" xr:uid="{00000000-0005-0000-0000-000077130000}"/>
    <cellStyle name="20 % - Markeringsfarve2 2 5 12" xfId="21728" xr:uid="{00000000-0005-0000-0000-000078130000}"/>
    <cellStyle name="20 % - Markeringsfarve2 2 5 2" xfId="1270" xr:uid="{00000000-0005-0000-0000-000079130000}"/>
    <cellStyle name="20 % - Markeringsfarve2 2 5 2 10" xfId="11652" xr:uid="{00000000-0005-0000-0000-00007A130000}"/>
    <cellStyle name="20 % - Markeringsfarve2 2 5 2 10 2" xfId="25683" xr:uid="{00000000-0005-0000-0000-00007B130000}"/>
    <cellStyle name="20 % - Markeringsfarve2 2 5 2 11" xfId="21730" xr:uid="{00000000-0005-0000-0000-00007C130000}"/>
    <cellStyle name="20 % - Markeringsfarve2 2 5 2 2" xfId="1271" xr:uid="{00000000-0005-0000-0000-00007D130000}"/>
    <cellStyle name="20 % - Markeringsfarve2 2 5 2 2 2" xfId="1272" xr:uid="{00000000-0005-0000-0000-00007E130000}"/>
    <cellStyle name="20 % - Markeringsfarve2 2 5 2 2 2 2" xfId="11654" xr:uid="{00000000-0005-0000-0000-00007F130000}"/>
    <cellStyle name="20 % - Markeringsfarve2 2 5 2 2 2 2 2" xfId="25685" xr:uid="{00000000-0005-0000-0000-000080130000}"/>
    <cellStyle name="20 % - Markeringsfarve2 2 5 2 2 2 3" xfId="21732" xr:uid="{00000000-0005-0000-0000-000081130000}"/>
    <cellStyle name="20 % - Markeringsfarve2 2 5 2 2 3" xfId="1273" xr:uid="{00000000-0005-0000-0000-000082130000}"/>
    <cellStyle name="20 % - Markeringsfarve2 2 5 2 2 3 2" xfId="11655" xr:uid="{00000000-0005-0000-0000-000083130000}"/>
    <cellStyle name="20 % - Markeringsfarve2 2 5 2 2 3 2 2" xfId="25686" xr:uid="{00000000-0005-0000-0000-000084130000}"/>
    <cellStyle name="20 % - Markeringsfarve2 2 5 2 2 3 3" xfId="21733" xr:uid="{00000000-0005-0000-0000-000085130000}"/>
    <cellStyle name="20 % - Markeringsfarve2 2 5 2 2 4" xfId="1274" xr:uid="{00000000-0005-0000-0000-000086130000}"/>
    <cellStyle name="20 % - Markeringsfarve2 2 5 2 2 4 2" xfId="11656" xr:uid="{00000000-0005-0000-0000-000087130000}"/>
    <cellStyle name="20 % - Markeringsfarve2 2 5 2 2 4 2 2" xfId="25687" xr:uid="{00000000-0005-0000-0000-000088130000}"/>
    <cellStyle name="20 % - Markeringsfarve2 2 5 2 2 4 3" xfId="21734" xr:uid="{00000000-0005-0000-0000-000089130000}"/>
    <cellStyle name="20 % - Markeringsfarve2 2 5 2 2 5" xfId="1275" xr:uid="{00000000-0005-0000-0000-00008A130000}"/>
    <cellStyle name="20 % - Markeringsfarve2 2 5 2 2 5 2" xfId="11657" xr:uid="{00000000-0005-0000-0000-00008B130000}"/>
    <cellStyle name="20 % - Markeringsfarve2 2 5 2 2 5 2 2" xfId="25688" xr:uid="{00000000-0005-0000-0000-00008C130000}"/>
    <cellStyle name="20 % - Markeringsfarve2 2 5 2 2 5 3" xfId="21735" xr:uid="{00000000-0005-0000-0000-00008D130000}"/>
    <cellStyle name="20 % - Markeringsfarve2 2 5 2 2 6" xfId="1276" xr:uid="{00000000-0005-0000-0000-00008E130000}"/>
    <cellStyle name="20 % - Markeringsfarve2 2 5 2 2 6 2" xfId="11658" xr:uid="{00000000-0005-0000-0000-00008F130000}"/>
    <cellStyle name="20 % - Markeringsfarve2 2 5 2 2 6 2 2" xfId="25689" xr:uid="{00000000-0005-0000-0000-000090130000}"/>
    <cellStyle name="20 % - Markeringsfarve2 2 5 2 2 6 3" xfId="21736" xr:uid="{00000000-0005-0000-0000-000091130000}"/>
    <cellStyle name="20 % - Markeringsfarve2 2 5 2 2 7" xfId="11653" xr:uid="{00000000-0005-0000-0000-000092130000}"/>
    <cellStyle name="20 % - Markeringsfarve2 2 5 2 2 7 2" xfId="25684" xr:uid="{00000000-0005-0000-0000-000093130000}"/>
    <cellStyle name="20 % - Markeringsfarve2 2 5 2 2 8" xfId="21731" xr:uid="{00000000-0005-0000-0000-000094130000}"/>
    <cellStyle name="20 % - Markeringsfarve2 2 5 2 3" xfId="1277" xr:uid="{00000000-0005-0000-0000-000095130000}"/>
    <cellStyle name="20 % - Markeringsfarve2 2 5 2 3 2" xfId="1278" xr:uid="{00000000-0005-0000-0000-000096130000}"/>
    <cellStyle name="20 % - Markeringsfarve2 2 5 2 3 2 2" xfId="11660" xr:uid="{00000000-0005-0000-0000-000097130000}"/>
    <cellStyle name="20 % - Markeringsfarve2 2 5 2 3 2 2 2" xfId="25691" xr:uid="{00000000-0005-0000-0000-000098130000}"/>
    <cellStyle name="20 % - Markeringsfarve2 2 5 2 3 2 3" xfId="21738" xr:uid="{00000000-0005-0000-0000-000099130000}"/>
    <cellStyle name="20 % - Markeringsfarve2 2 5 2 3 3" xfId="1279" xr:uid="{00000000-0005-0000-0000-00009A130000}"/>
    <cellStyle name="20 % - Markeringsfarve2 2 5 2 3 3 2" xfId="11661" xr:uid="{00000000-0005-0000-0000-00009B130000}"/>
    <cellStyle name="20 % - Markeringsfarve2 2 5 2 3 3 2 2" xfId="25692" xr:uid="{00000000-0005-0000-0000-00009C130000}"/>
    <cellStyle name="20 % - Markeringsfarve2 2 5 2 3 3 3" xfId="21739" xr:uid="{00000000-0005-0000-0000-00009D130000}"/>
    <cellStyle name="20 % - Markeringsfarve2 2 5 2 3 4" xfId="1280" xr:uid="{00000000-0005-0000-0000-00009E130000}"/>
    <cellStyle name="20 % - Markeringsfarve2 2 5 2 3 4 2" xfId="11662" xr:uid="{00000000-0005-0000-0000-00009F130000}"/>
    <cellStyle name="20 % - Markeringsfarve2 2 5 2 3 4 2 2" xfId="25693" xr:uid="{00000000-0005-0000-0000-0000A0130000}"/>
    <cellStyle name="20 % - Markeringsfarve2 2 5 2 3 4 3" xfId="21740" xr:uid="{00000000-0005-0000-0000-0000A1130000}"/>
    <cellStyle name="20 % - Markeringsfarve2 2 5 2 3 5" xfId="1281" xr:uid="{00000000-0005-0000-0000-0000A2130000}"/>
    <cellStyle name="20 % - Markeringsfarve2 2 5 2 3 5 2" xfId="11663" xr:uid="{00000000-0005-0000-0000-0000A3130000}"/>
    <cellStyle name="20 % - Markeringsfarve2 2 5 2 3 5 2 2" xfId="25694" xr:uid="{00000000-0005-0000-0000-0000A4130000}"/>
    <cellStyle name="20 % - Markeringsfarve2 2 5 2 3 5 3" xfId="21741" xr:uid="{00000000-0005-0000-0000-0000A5130000}"/>
    <cellStyle name="20 % - Markeringsfarve2 2 5 2 3 6" xfId="1282" xr:uid="{00000000-0005-0000-0000-0000A6130000}"/>
    <cellStyle name="20 % - Markeringsfarve2 2 5 2 3 6 2" xfId="11664" xr:uid="{00000000-0005-0000-0000-0000A7130000}"/>
    <cellStyle name="20 % - Markeringsfarve2 2 5 2 3 6 2 2" xfId="25695" xr:uid="{00000000-0005-0000-0000-0000A8130000}"/>
    <cellStyle name="20 % - Markeringsfarve2 2 5 2 3 6 3" xfId="21742" xr:uid="{00000000-0005-0000-0000-0000A9130000}"/>
    <cellStyle name="20 % - Markeringsfarve2 2 5 2 3 7" xfId="11659" xr:uid="{00000000-0005-0000-0000-0000AA130000}"/>
    <cellStyle name="20 % - Markeringsfarve2 2 5 2 3 7 2" xfId="25690" xr:uid="{00000000-0005-0000-0000-0000AB130000}"/>
    <cellStyle name="20 % - Markeringsfarve2 2 5 2 3 8" xfId="21737" xr:uid="{00000000-0005-0000-0000-0000AC130000}"/>
    <cellStyle name="20 % - Markeringsfarve2 2 5 2 4" xfId="1283" xr:uid="{00000000-0005-0000-0000-0000AD130000}"/>
    <cellStyle name="20 % - Markeringsfarve2 2 5 2 4 2" xfId="1284" xr:uid="{00000000-0005-0000-0000-0000AE130000}"/>
    <cellStyle name="20 % - Markeringsfarve2 2 5 2 4 2 2" xfId="11666" xr:uid="{00000000-0005-0000-0000-0000AF130000}"/>
    <cellStyle name="20 % - Markeringsfarve2 2 5 2 4 2 2 2" xfId="25697" xr:uid="{00000000-0005-0000-0000-0000B0130000}"/>
    <cellStyle name="20 % - Markeringsfarve2 2 5 2 4 2 3" xfId="21744" xr:uid="{00000000-0005-0000-0000-0000B1130000}"/>
    <cellStyle name="20 % - Markeringsfarve2 2 5 2 4 3" xfId="1285" xr:uid="{00000000-0005-0000-0000-0000B2130000}"/>
    <cellStyle name="20 % - Markeringsfarve2 2 5 2 4 3 2" xfId="11667" xr:uid="{00000000-0005-0000-0000-0000B3130000}"/>
    <cellStyle name="20 % - Markeringsfarve2 2 5 2 4 3 2 2" xfId="25698" xr:uid="{00000000-0005-0000-0000-0000B4130000}"/>
    <cellStyle name="20 % - Markeringsfarve2 2 5 2 4 3 3" xfId="21745" xr:uid="{00000000-0005-0000-0000-0000B5130000}"/>
    <cellStyle name="20 % - Markeringsfarve2 2 5 2 4 4" xfId="1286" xr:uid="{00000000-0005-0000-0000-0000B6130000}"/>
    <cellStyle name="20 % - Markeringsfarve2 2 5 2 4 4 2" xfId="11668" xr:uid="{00000000-0005-0000-0000-0000B7130000}"/>
    <cellStyle name="20 % - Markeringsfarve2 2 5 2 4 4 2 2" xfId="25699" xr:uid="{00000000-0005-0000-0000-0000B8130000}"/>
    <cellStyle name="20 % - Markeringsfarve2 2 5 2 4 4 3" xfId="21746" xr:uid="{00000000-0005-0000-0000-0000B9130000}"/>
    <cellStyle name="20 % - Markeringsfarve2 2 5 2 4 5" xfId="1287" xr:uid="{00000000-0005-0000-0000-0000BA130000}"/>
    <cellStyle name="20 % - Markeringsfarve2 2 5 2 4 5 2" xfId="11669" xr:uid="{00000000-0005-0000-0000-0000BB130000}"/>
    <cellStyle name="20 % - Markeringsfarve2 2 5 2 4 5 2 2" xfId="25700" xr:uid="{00000000-0005-0000-0000-0000BC130000}"/>
    <cellStyle name="20 % - Markeringsfarve2 2 5 2 4 5 3" xfId="21747" xr:uid="{00000000-0005-0000-0000-0000BD130000}"/>
    <cellStyle name="20 % - Markeringsfarve2 2 5 2 4 6" xfId="1288" xr:uid="{00000000-0005-0000-0000-0000BE130000}"/>
    <cellStyle name="20 % - Markeringsfarve2 2 5 2 4 6 2" xfId="11670" xr:uid="{00000000-0005-0000-0000-0000BF130000}"/>
    <cellStyle name="20 % - Markeringsfarve2 2 5 2 4 6 2 2" xfId="25701" xr:uid="{00000000-0005-0000-0000-0000C0130000}"/>
    <cellStyle name="20 % - Markeringsfarve2 2 5 2 4 6 3" xfId="21748" xr:uid="{00000000-0005-0000-0000-0000C1130000}"/>
    <cellStyle name="20 % - Markeringsfarve2 2 5 2 4 7" xfId="11665" xr:uid="{00000000-0005-0000-0000-0000C2130000}"/>
    <cellStyle name="20 % - Markeringsfarve2 2 5 2 4 7 2" xfId="25696" xr:uid="{00000000-0005-0000-0000-0000C3130000}"/>
    <cellStyle name="20 % - Markeringsfarve2 2 5 2 4 8" xfId="21743" xr:uid="{00000000-0005-0000-0000-0000C4130000}"/>
    <cellStyle name="20 % - Markeringsfarve2 2 5 2 5" xfId="1289" xr:uid="{00000000-0005-0000-0000-0000C5130000}"/>
    <cellStyle name="20 % - Markeringsfarve2 2 5 2 5 2" xfId="11671" xr:uid="{00000000-0005-0000-0000-0000C6130000}"/>
    <cellStyle name="20 % - Markeringsfarve2 2 5 2 5 2 2" xfId="25702" xr:uid="{00000000-0005-0000-0000-0000C7130000}"/>
    <cellStyle name="20 % - Markeringsfarve2 2 5 2 5 3" xfId="21749" xr:uid="{00000000-0005-0000-0000-0000C8130000}"/>
    <cellStyle name="20 % - Markeringsfarve2 2 5 2 6" xfId="1290" xr:uid="{00000000-0005-0000-0000-0000C9130000}"/>
    <cellStyle name="20 % - Markeringsfarve2 2 5 2 6 2" xfId="11672" xr:uid="{00000000-0005-0000-0000-0000CA130000}"/>
    <cellStyle name="20 % - Markeringsfarve2 2 5 2 6 2 2" xfId="25703" xr:uid="{00000000-0005-0000-0000-0000CB130000}"/>
    <cellStyle name="20 % - Markeringsfarve2 2 5 2 6 3" xfId="21750" xr:uid="{00000000-0005-0000-0000-0000CC130000}"/>
    <cellStyle name="20 % - Markeringsfarve2 2 5 2 7" xfId="1291" xr:uid="{00000000-0005-0000-0000-0000CD130000}"/>
    <cellStyle name="20 % - Markeringsfarve2 2 5 2 7 2" xfId="11673" xr:uid="{00000000-0005-0000-0000-0000CE130000}"/>
    <cellStyle name="20 % - Markeringsfarve2 2 5 2 7 2 2" xfId="25704" xr:uid="{00000000-0005-0000-0000-0000CF130000}"/>
    <cellStyle name="20 % - Markeringsfarve2 2 5 2 7 3" xfId="21751" xr:uid="{00000000-0005-0000-0000-0000D0130000}"/>
    <cellStyle name="20 % - Markeringsfarve2 2 5 2 8" xfId="1292" xr:uid="{00000000-0005-0000-0000-0000D1130000}"/>
    <cellStyle name="20 % - Markeringsfarve2 2 5 2 8 2" xfId="11674" xr:uid="{00000000-0005-0000-0000-0000D2130000}"/>
    <cellStyle name="20 % - Markeringsfarve2 2 5 2 8 2 2" xfId="25705" xr:uid="{00000000-0005-0000-0000-0000D3130000}"/>
    <cellStyle name="20 % - Markeringsfarve2 2 5 2 8 3" xfId="21752" xr:uid="{00000000-0005-0000-0000-0000D4130000}"/>
    <cellStyle name="20 % - Markeringsfarve2 2 5 2 9" xfId="1293" xr:uid="{00000000-0005-0000-0000-0000D5130000}"/>
    <cellStyle name="20 % - Markeringsfarve2 2 5 2 9 2" xfId="11675" xr:uid="{00000000-0005-0000-0000-0000D6130000}"/>
    <cellStyle name="20 % - Markeringsfarve2 2 5 2 9 2 2" xfId="25706" xr:uid="{00000000-0005-0000-0000-0000D7130000}"/>
    <cellStyle name="20 % - Markeringsfarve2 2 5 2 9 3" xfId="21753" xr:uid="{00000000-0005-0000-0000-0000D8130000}"/>
    <cellStyle name="20 % - Markeringsfarve2 2 5 3" xfId="1294" xr:uid="{00000000-0005-0000-0000-0000D9130000}"/>
    <cellStyle name="20 % - Markeringsfarve2 2 5 3 2" xfId="1295" xr:uid="{00000000-0005-0000-0000-0000DA130000}"/>
    <cellStyle name="20 % - Markeringsfarve2 2 5 3 2 2" xfId="11677" xr:uid="{00000000-0005-0000-0000-0000DB130000}"/>
    <cellStyle name="20 % - Markeringsfarve2 2 5 3 2 2 2" xfId="25708" xr:uid="{00000000-0005-0000-0000-0000DC130000}"/>
    <cellStyle name="20 % - Markeringsfarve2 2 5 3 2 3" xfId="21755" xr:uid="{00000000-0005-0000-0000-0000DD130000}"/>
    <cellStyle name="20 % - Markeringsfarve2 2 5 3 3" xfId="1296" xr:uid="{00000000-0005-0000-0000-0000DE130000}"/>
    <cellStyle name="20 % - Markeringsfarve2 2 5 3 3 2" xfId="11678" xr:uid="{00000000-0005-0000-0000-0000DF130000}"/>
    <cellStyle name="20 % - Markeringsfarve2 2 5 3 3 2 2" xfId="25709" xr:uid="{00000000-0005-0000-0000-0000E0130000}"/>
    <cellStyle name="20 % - Markeringsfarve2 2 5 3 3 3" xfId="21756" xr:uid="{00000000-0005-0000-0000-0000E1130000}"/>
    <cellStyle name="20 % - Markeringsfarve2 2 5 3 4" xfId="1297" xr:uid="{00000000-0005-0000-0000-0000E2130000}"/>
    <cellStyle name="20 % - Markeringsfarve2 2 5 3 4 2" xfId="11679" xr:uid="{00000000-0005-0000-0000-0000E3130000}"/>
    <cellStyle name="20 % - Markeringsfarve2 2 5 3 4 2 2" xfId="25710" xr:uid="{00000000-0005-0000-0000-0000E4130000}"/>
    <cellStyle name="20 % - Markeringsfarve2 2 5 3 4 3" xfId="21757" xr:uid="{00000000-0005-0000-0000-0000E5130000}"/>
    <cellStyle name="20 % - Markeringsfarve2 2 5 3 5" xfId="1298" xr:uid="{00000000-0005-0000-0000-0000E6130000}"/>
    <cellStyle name="20 % - Markeringsfarve2 2 5 3 5 2" xfId="11680" xr:uid="{00000000-0005-0000-0000-0000E7130000}"/>
    <cellStyle name="20 % - Markeringsfarve2 2 5 3 5 2 2" xfId="25711" xr:uid="{00000000-0005-0000-0000-0000E8130000}"/>
    <cellStyle name="20 % - Markeringsfarve2 2 5 3 5 3" xfId="21758" xr:uid="{00000000-0005-0000-0000-0000E9130000}"/>
    <cellStyle name="20 % - Markeringsfarve2 2 5 3 6" xfId="1299" xr:uid="{00000000-0005-0000-0000-0000EA130000}"/>
    <cellStyle name="20 % - Markeringsfarve2 2 5 3 6 2" xfId="11681" xr:uid="{00000000-0005-0000-0000-0000EB130000}"/>
    <cellStyle name="20 % - Markeringsfarve2 2 5 3 6 2 2" xfId="25712" xr:uid="{00000000-0005-0000-0000-0000EC130000}"/>
    <cellStyle name="20 % - Markeringsfarve2 2 5 3 6 3" xfId="21759" xr:uid="{00000000-0005-0000-0000-0000ED130000}"/>
    <cellStyle name="20 % - Markeringsfarve2 2 5 3 7" xfId="11676" xr:uid="{00000000-0005-0000-0000-0000EE130000}"/>
    <cellStyle name="20 % - Markeringsfarve2 2 5 3 7 2" xfId="25707" xr:uid="{00000000-0005-0000-0000-0000EF130000}"/>
    <cellStyle name="20 % - Markeringsfarve2 2 5 3 8" xfId="21754" xr:uid="{00000000-0005-0000-0000-0000F0130000}"/>
    <cellStyle name="20 % - Markeringsfarve2 2 5 4" xfId="1300" xr:uid="{00000000-0005-0000-0000-0000F1130000}"/>
    <cellStyle name="20 % - Markeringsfarve2 2 5 4 2" xfId="1301" xr:uid="{00000000-0005-0000-0000-0000F2130000}"/>
    <cellStyle name="20 % - Markeringsfarve2 2 5 4 2 2" xfId="11683" xr:uid="{00000000-0005-0000-0000-0000F3130000}"/>
    <cellStyle name="20 % - Markeringsfarve2 2 5 4 2 2 2" xfId="25714" xr:uid="{00000000-0005-0000-0000-0000F4130000}"/>
    <cellStyle name="20 % - Markeringsfarve2 2 5 4 2 3" xfId="21761" xr:uid="{00000000-0005-0000-0000-0000F5130000}"/>
    <cellStyle name="20 % - Markeringsfarve2 2 5 4 3" xfId="1302" xr:uid="{00000000-0005-0000-0000-0000F6130000}"/>
    <cellStyle name="20 % - Markeringsfarve2 2 5 4 3 2" xfId="11684" xr:uid="{00000000-0005-0000-0000-0000F7130000}"/>
    <cellStyle name="20 % - Markeringsfarve2 2 5 4 3 2 2" xfId="25715" xr:uid="{00000000-0005-0000-0000-0000F8130000}"/>
    <cellStyle name="20 % - Markeringsfarve2 2 5 4 3 3" xfId="21762" xr:uid="{00000000-0005-0000-0000-0000F9130000}"/>
    <cellStyle name="20 % - Markeringsfarve2 2 5 4 4" xfId="1303" xr:uid="{00000000-0005-0000-0000-0000FA130000}"/>
    <cellStyle name="20 % - Markeringsfarve2 2 5 4 4 2" xfId="11685" xr:uid="{00000000-0005-0000-0000-0000FB130000}"/>
    <cellStyle name="20 % - Markeringsfarve2 2 5 4 4 2 2" xfId="25716" xr:uid="{00000000-0005-0000-0000-0000FC130000}"/>
    <cellStyle name="20 % - Markeringsfarve2 2 5 4 4 3" xfId="21763" xr:uid="{00000000-0005-0000-0000-0000FD130000}"/>
    <cellStyle name="20 % - Markeringsfarve2 2 5 4 5" xfId="1304" xr:uid="{00000000-0005-0000-0000-0000FE130000}"/>
    <cellStyle name="20 % - Markeringsfarve2 2 5 4 5 2" xfId="11686" xr:uid="{00000000-0005-0000-0000-0000FF130000}"/>
    <cellStyle name="20 % - Markeringsfarve2 2 5 4 5 2 2" xfId="25717" xr:uid="{00000000-0005-0000-0000-000000140000}"/>
    <cellStyle name="20 % - Markeringsfarve2 2 5 4 5 3" xfId="21764" xr:uid="{00000000-0005-0000-0000-000001140000}"/>
    <cellStyle name="20 % - Markeringsfarve2 2 5 4 6" xfId="1305" xr:uid="{00000000-0005-0000-0000-000002140000}"/>
    <cellStyle name="20 % - Markeringsfarve2 2 5 4 6 2" xfId="11687" xr:uid="{00000000-0005-0000-0000-000003140000}"/>
    <cellStyle name="20 % - Markeringsfarve2 2 5 4 6 2 2" xfId="25718" xr:uid="{00000000-0005-0000-0000-000004140000}"/>
    <cellStyle name="20 % - Markeringsfarve2 2 5 4 6 3" xfId="21765" xr:uid="{00000000-0005-0000-0000-000005140000}"/>
    <cellStyle name="20 % - Markeringsfarve2 2 5 4 7" xfId="11682" xr:uid="{00000000-0005-0000-0000-000006140000}"/>
    <cellStyle name="20 % - Markeringsfarve2 2 5 4 7 2" xfId="25713" xr:uid="{00000000-0005-0000-0000-000007140000}"/>
    <cellStyle name="20 % - Markeringsfarve2 2 5 4 8" xfId="21760" xr:uid="{00000000-0005-0000-0000-000008140000}"/>
    <cellStyle name="20 % - Markeringsfarve2 2 5 5" xfId="1306" xr:uid="{00000000-0005-0000-0000-000009140000}"/>
    <cellStyle name="20 % - Markeringsfarve2 2 5 5 2" xfId="1307" xr:uid="{00000000-0005-0000-0000-00000A140000}"/>
    <cellStyle name="20 % - Markeringsfarve2 2 5 5 2 2" xfId="11689" xr:uid="{00000000-0005-0000-0000-00000B140000}"/>
    <cellStyle name="20 % - Markeringsfarve2 2 5 5 2 2 2" xfId="25720" xr:uid="{00000000-0005-0000-0000-00000C140000}"/>
    <cellStyle name="20 % - Markeringsfarve2 2 5 5 2 3" xfId="21767" xr:uid="{00000000-0005-0000-0000-00000D140000}"/>
    <cellStyle name="20 % - Markeringsfarve2 2 5 5 3" xfId="1308" xr:uid="{00000000-0005-0000-0000-00000E140000}"/>
    <cellStyle name="20 % - Markeringsfarve2 2 5 5 3 2" xfId="11690" xr:uid="{00000000-0005-0000-0000-00000F140000}"/>
    <cellStyle name="20 % - Markeringsfarve2 2 5 5 3 2 2" xfId="25721" xr:uid="{00000000-0005-0000-0000-000010140000}"/>
    <cellStyle name="20 % - Markeringsfarve2 2 5 5 3 3" xfId="21768" xr:uid="{00000000-0005-0000-0000-000011140000}"/>
    <cellStyle name="20 % - Markeringsfarve2 2 5 5 4" xfId="1309" xr:uid="{00000000-0005-0000-0000-000012140000}"/>
    <cellStyle name="20 % - Markeringsfarve2 2 5 5 4 2" xfId="11691" xr:uid="{00000000-0005-0000-0000-000013140000}"/>
    <cellStyle name="20 % - Markeringsfarve2 2 5 5 4 2 2" xfId="25722" xr:uid="{00000000-0005-0000-0000-000014140000}"/>
    <cellStyle name="20 % - Markeringsfarve2 2 5 5 4 3" xfId="21769" xr:uid="{00000000-0005-0000-0000-000015140000}"/>
    <cellStyle name="20 % - Markeringsfarve2 2 5 5 5" xfId="1310" xr:uid="{00000000-0005-0000-0000-000016140000}"/>
    <cellStyle name="20 % - Markeringsfarve2 2 5 5 5 2" xfId="11692" xr:uid="{00000000-0005-0000-0000-000017140000}"/>
    <cellStyle name="20 % - Markeringsfarve2 2 5 5 5 2 2" xfId="25723" xr:uid="{00000000-0005-0000-0000-000018140000}"/>
    <cellStyle name="20 % - Markeringsfarve2 2 5 5 5 3" xfId="21770" xr:uid="{00000000-0005-0000-0000-000019140000}"/>
    <cellStyle name="20 % - Markeringsfarve2 2 5 5 6" xfId="1311" xr:uid="{00000000-0005-0000-0000-00001A140000}"/>
    <cellStyle name="20 % - Markeringsfarve2 2 5 5 6 2" xfId="11693" xr:uid="{00000000-0005-0000-0000-00001B140000}"/>
    <cellStyle name="20 % - Markeringsfarve2 2 5 5 6 2 2" xfId="25724" xr:uid="{00000000-0005-0000-0000-00001C140000}"/>
    <cellStyle name="20 % - Markeringsfarve2 2 5 5 6 3" xfId="21771" xr:uid="{00000000-0005-0000-0000-00001D140000}"/>
    <cellStyle name="20 % - Markeringsfarve2 2 5 5 7" xfId="11688" xr:uid="{00000000-0005-0000-0000-00001E140000}"/>
    <cellStyle name="20 % - Markeringsfarve2 2 5 5 7 2" xfId="25719" xr:uid="{00000000-0005-0000-0000-00001F140000}"/>
    <cellStyle name="20 % - Markeringsfarve2 2 5 5 8" xfId="21766" xr:uid="{00000000-0005-0000-0000-000020140000}"/>
    <cellStyle name="20 % - Markeringsfarve2 2 5 6" xfId="1312" xr:uid="{00000000-0005-0000-0000-000021140000}"/>
    <cellStyle name="20 % - Markeringsfarve2 2 5 6 2" xfId="11694" xr:uid="{00000000-0005-0000-0000-000022140000}"/>
    <cellStyle name="20 % - Markeringsfarve2 2 5 6 2 2" xfId="25725" xr:uid="{00000000-0005-0000-0000-000023140000}"/>
    <cellStyle name="20 % - Markeringsfarve2 2 5 6 3" xfId="21772" xr:uid="{00000000-0005-0000-0000-000024140000}"/>
    <cellStyle name="20 % - Markeringsfarve2 2 5 7" xfId="1313" xr:uid="{00000000-0005-0000-0000-000025140000}"/>
    <cellStyle name="20 % - Markeringsfarve2 2 5 7 2" xfId="11695" xr:uid="{00000000-0005-0000-0000-000026140000}"/>
    <cellStyle name="20 % - Markeringsfarve2 2 5 7 2 2" xfId="25726" xr:uid="{00000000-0005-0000-0000-000027140000}"/>
    <cellStyle name="20 % - Markeringsfarve2 2 5 7 3" xfId="21773" xr:uid="{00000000-0005-0000-0000-000028140000}"/>
    <cellStyle name="20 % - Markeringsfarve2 2 5 8" xfId="1314" xr:uid="{00000000-0005-0000-0000-000029140000}"/>
    <cellStyle name="20 % - Markeringsfarve2 2 5 8 2" xfId="11696" xr:uid="{00000000-0005-0000-0000-00002A140000}"/>
    <cellStyle name="20 % - Markeringsfarve2 2 5 8 2 2" xfId="25727" xr:uid="{00000000-0005-0000-0000-00002B140000}"/>
    <cellStyle name="20 % - Markeringsfarve2 2 5 8 3" xfId="21774" xr:uid="{00000000-0005-0000-0000-00002C140000}"/>
    <cellStyle name="20 % - Markeringsfarve2 2 5 9" xfId="1315" xr:uid="{00000000-0005-0000-0000-00002D140000}"/>
    <cellStyle name="20 % - Markeringsfarve2 2 5 9 2" xfId="11697" xr:uid="{00000000-0005-0000-0000-00002E140000}"/>
    <cellStyle name="20 % - Markeringsfarve2 2 5 9 2 2" xfId="25728" xr:uid="{00000000-0005-0000-0000-00002F140000}"/>
    <cellStyle name="20 % - Markeringsfarve2 2 5 9 3" xfId="21775" xr:uid="{00000000-0005-0000-0000-000030140000}"/>
    <cellStyle name="20 % - Markeringsfarve2 2 6" xfId="1316" xr:uid="{00000000-0005-0000-0000-000031140000}"/>
    <cellStyle name="20 % - Markeringsfarve2 2 6 10" xfId="11698" xr:uid="{00000000-0005-0000-0000-000032140000}"/>
    <cellStyle name="20 % - Markeringsfarve2 2 6 10 2" xfId="25729" xr:uid="{00000000-0005-0000-0000-000033140000}"/>
    <cellStyle name="20 % - Markeringsfarve2 2 6 11" xfId="21776" xr:uid="{00000000-0005-0000-0000-000034140000}"/>
    <cellStyle name="20 % - Markeringsfarve2 2 6 2" xfId="1317" xr:uid="{00000000-0005-0000-0000-000035140000}"/>
    <cellStyle name="20 % - Markeringsfarve2 2 6 2 2" xfId="1318" xr:uid="{00000000-0005-0000-0000-000036140000}"/>
    <cellStyle name="20 % - Markeringsfarve2 2 6 2 2 2" xfId="11700" xr:uid="{00000000-0005-0000-0000-000037140000}"/>
    <cellStyle name="20 % - Markeringsfarve2 2 6 2 2 2 2" xfId="25731" xr:uid="{00000000-0005-0000-0000-000038140000}"/>
    <cellStyle name="20 % - Markeringsfarve2 2 6 2 2 3" xfId="21778" xr:uid="{00000000-0005-0000-0000-000039140000}"/>
    <cellStyle name="20 % - Markeringsfarve2 2 6 2 3" xfId="1319" xr:uid="{00000000-0005-0000-0000-00003A140000}"/>
    <cellStyle name="20 % - Markeringsfarve2 2 6 2 3 2" xfId="11701" xr:uid="{00000000-0005-0000-0000-00003B140000}"/>
    <cellStyle name="20 % - Markeringsfarve2 2 6 2 3 2 2" xfId="25732" xr:uid="{00000000-0005-0000-0000-00003C140000}"/>
    <cellStyle name="20 % - Markeringsfarve2 2 6 2 3 3" xfId="21779" xr:uid="{00000000-0005-0000-0000-00003D140000}"/>
    <cellStyle name="20 % - Markeringsfarve2 2 6 2 4" xfId="1320" xr:uid="{00000000-0005-0000-0000-00003E140000}"/>
    <cellStyle name="20 % - Markeringsfarve2 2 6 2 4 2" xfId="11702" xr:uid="{00000000-0005-0000-0000-00003F140000}"/>
    <cellStyle name="20 % - Markeringsfarve2 2 6 2 4 2 2" xfId="25733" xr:uid="{00000000-0005-0000-0000-000040140000}"/>
    <cellStyle name="20 % - Markeringsfarve2 2 6 2 4 3" xfId="21780" xr:uid="{00000000-0005-0000-0000-000041140000}"/>
    <cellStyle name="20 % - Markeringsfarve2 2 6 2 5" xfId="1321" xr:uid="{00000000-0005-0000-0000-000042140000}"/>
    <cellStyle name="20 % - Markeringsfarve2 2 6 2 5 2" xfId="11703" xr:uid="{00000000-0005-0000-0000-000043140000}"/>
    <cellStyle name="20 % - Markeringsfarve2 2 6 2 5 2 2" xfId="25734" xr:uid="{00000000-0005-0000-0000-000044140000}"/>
    <cellStyle name="20 % - Markeringsfarve2 2 6 2 5 3" xfId="21781" xr:uid="{00000000-0005-0000-0000-000045140000}"/>
    <cellStyle name="20 % - Markeringsfarve2 2 6 2 6" xfId="1322" xr:uid="{00000000-0005-0000-0000-000046140000}"/>
    <cellStyle name="20 % - Markeringsfarve2 2 6 2 6 2" xfId="11704" xr:uid="{00000000-0005-0000-0000-000047140000}"/>
    <cellStyle name="20 % - Markeringsfarve2 2 6 2 6 2 2" xfId="25735" xr:uid="{00000000-0005-0000-0000-000048140000}"/>
    <cellStyle name="20 % - Markeringsfarve2 2 6 2 6 3" xfId="21782" xr:uid="{00000000-0005-0000-0000-000049140000}"/>
    <cellStyle name="20 % - Markeringsfarve2 2 6 2 7" xfId="11699" xr:uid="{00000000-0005-0000-0000-00004A140000}"/>
    <cellStyle name="20 % - Markeringsfarve2 2 6 2 7 2" xfId="25730" xr:uid="{00000000-0005-0000-0000-00004B140000}"/>
    <cellStyle name="20 % - Markeringsfarve2 2 6 2 8" xfId="21777" xr:uid="{00000000-0005-0000-0000-00004C140000}"/>
    <cellStyle name="20 % - Markeringsfarve2 2 6 3" xfId="1323" xr:uid="{00000000-0005-0000-0000-00004D140000}"/>
    <cellStyle name="20 % - Markeringsfarve2 2 6 3 2" xfId="1324" xr:uid="{00000000-0005-0000-0000-00004E140000}"/>
    <cellStyle name="20 % - Markeringsfarve2 2 6 3 2 2" xfId="11706" xr:uid="{00000000-0005-0000-0000-00004F140000}"/>
    <cellStyle name="20 % - Markeringsfarve2 2 6 3 2 2 2" xfId="25737" xr:uid="{00000000-0005-0000-0000-000050140000}"/>
    <cellStyle name="20 % - Markeringsfarve2 2 6 3 2 3" xfId="21784" xr:uid="{00000000-0005-0000-0000-000051140000}"/>
    <cellStyle name="20 % - Markeringsfarve2 2 6 3 3" xfId="1325" xr:uid="{00000000-0005-0000-0000-000052140000}"/>
    <cellStyle name="20 % - Markeringsfarve2 2 6 3 3 2" xfId="11707" xr:uid="{00000000-0005-0000-0000-000053140000}"/>
    <cellStyle name="20 % - Markeringsfarve2 2 6 3 3 2 2" xfId="25738" xr:uid="{00000000-0005-0000-0000-000054140000}"/>
    <cellStyle name="20 % - Markeringsfarve2 2 6 3 3 3" xfId="21785" xr:uid="{00000000-0005-0000-0000-000055140000}"/>
    <cellStyle name="20 % - Markeringsfarve2 2 6 3 4" xfId="1326" xr:uid="{00000000-0005-0000-0000-000056140000}"/>
    <cellStyle name="20 % - Markeringsfarve2 2 6 3 4 2" xfId="11708" xr:uid="{00000000-0005-0000-0000-000057140000}"/>
    <cellStyle name="20 % - Markeringsfarve2 2 6 3 4 2 2" xfId="25739" xr:uid="{00000000-0005-0000-0000-000058140000}"/>
    <cellStyle name="20 % - Markeringsfarve2 2 6 3 4 3" xfId="21786" xr:uid="{00000000-0005-0000-0000-000059140000}"/>
    <cellStyle name="20 % - Markeringsfarve2 2 6 3 5" xfId="1327" xr:uid="{00000000-0005-0000-0000-00005A140000}"/>
    <cellStyle name="20 % - Markeringsfarve2 2 6 3 5 2" xfId="11709" xr:uid="{00000000-0005-0000-0000-00005B140000}"/>
    <cellStyle name="20 % - Markeringsfarve2 2 6 3 5 2 2" xfId="25740" xr:uid="{00000000-0005-0000-0000-00005C140000}"/>
    <cellStyle name="20 % - Markeringsfarve2 2 6 3 5 3" xfId="21787" xr:uid="{00000000-0005-0000-0000-00005D140000}"/>
    <cellStyle name="20 % - Markeringsfarve2 2 6 3 6" xfId="1328" xr:uid="{00000000-0005-0000-0000-00005E140000}"/>
    <cellStyle name="20 % - Markeringsfarve2 2 6 3 6 2" xfId="11710" xr:uid="{00000000-0005-0000-0000-00005F140000}"/>
    <cellStyle name="20 % - Markeringsfarve2 2 6 3 6 2 2" xfId="25741" xr:uid="{00000000-0005-0000-0000-000060140000}"/>
    <cellStyle name="20 % - Markeringsfarve2 2 6 3 6 3" xfId="21788" xr:uid="{00000000-0005-0000-0000-000061140000}"/>
    <cellStyle name="20 % - Markeringsfarve2 2 6 3 7" xfId="11705" xr:uid="{00000000-0005-0000-0000-000062140000}"/>
    <cellStyle name="20 % - Markeringsfarve2 2 6 3 7 2" xfId="25736" xr:uid="{00000000-0005-0000-0000-000063140000}"/>
    <cellStyle name="20 % - Markeringsfarve2 2 6 3 8" xfId="21783" xr:uid="{00000000-0005-0000-0000-000064140000}"/>
    <cellStyle name="20 % - Markeringsfarve2 2 6 4" xfId="1329" xr:uid="{00000000-0005-0000-0000-000065140000}"/>
    <cellStyle name="20 % - Markeringsfarve2 2 6 4 2" xfId="1330" xr:uid="{00000000-0005-0000-0000-000066140000}"/>
    <cellStyle name="20 % - Markeringsfarve2 2 6 4 2 2" xfId="11712" xr:uid="{00000000-0005-0000-0000-000067140000}"/>
    <cellStyle name="20 % - Markeringsfarve2 2 6 4 2 2 2" xfId="25743" xr:uid="{00000000-0005-0000-0000-000068140000}"/>
    <cellStyle name="20 % - Markeringsfarve2 2 6 4 2 3" xfId="21790" xr:uid="{00000000-0005-0000-0000-000069140000}"/>
    <cellStyle name="20 % - Markeringsfarve2 2 6 4 3" xfId="1331" xr:uid="{00000000-0005-0000-0000-00006A140000}"/>
    <cellStyle name="20 % - Markeringsfarve2 2 6 4 3 2" xfId="11713" xr:uid="{00000000-0005-0000-0000-00006B140000}"/>
    <cellStyle name="20 % - Markeringsfarve2 2 6 4 3 2 2" xfId="25744" xr:uid="{00000000-0005-0000-0000-00006C140000}"/>
    <cellStyle name="20 % - Markeringsfarve2 2 6 4 3 3" xfId="21791" xr:uid="{00000000-0005-0000-0000-00006D140000}"/>
    <cellStyle name="20 % - Markeringsfarve2 2 6 4 4" xfId="1332" xr:uid="{00000000-0005-0000-0000-00006E140000}"/>
    <cellStyle name="20 % - Markeringsfarve2 2 6 4 4 2" xfId="11714" xr:uid="{00000000-0005-0000-0000-00006F140000}"/>
    <cellStyle name="20 % - Markeringsfarve2 2 6 4 4 2 2" xfId="25745" xr:uid="{00000000-0005-0000-0000-000070140000}"/>
    <cellStyle name="20 % - Markeringsfarve2 2 6 4 4 3" xfId="21792" xr:uid="{00000000-0005-0000-0000-000071140000}"/>
    <cellStyle name="20 % - Markeringsfarve2 2 6 4 5" xfId="1333" xr:uid="{00000000-0005-0000-0000-000072140000}"/>
    <cellStyle name="20 % - Markeringsfarve2 2 6 4 5 2" xfId="11715" xr:uid="{00000000-0005-0000-0000-000073140000}"/>
    <cellStyle name="20 % - Markeringsfarve2 2 6 4 5 2 2" xfId="25746" xr:uid="{00000000-0005-0000-0000-000074140000}"/>
    <cellStyle name="20 % - Markeringsfarve2 2 6 4 5 3" xfId="21793" xr:uid="{00000000-0005-0000-0000-000075140000}"/>
    <cellStyle name="20 % - Markeringsfarve2 2 6 4 6" xfId="1334" xr:uid="{00000000-0005-0000-0000-000076140000}"/>
    <cellStyle name="20 % - Markeringsfarve2 2 6 4 6 2" xfId="11716" xr:uid="{00000000-0005-0000-0000-000077140000}"/>
    <cellStyle name="20 % - Markeringsfarve2 2 6 4 6 2 2" xfId="25747" xr:uid="{00000000-0005-0000-0000-000078140000}"/>
    <cellStyle name="20 % - Markeringsfarve2 2 6 4 6 3" xfId="21794" xr:uid="{00000000-0005-0000-0000-000079140000}"/>
    <cellStyle name="20 % - Markeringsfarve2 2 6 4 7" xfId="11711" xr:uid="{00000000-0005-0000-0000-00007A140000}"/>
    <cellStyle name="20 % - Markeringsfarve2 2 6 4 7 2" xfId="25742" xr:uid="{00000000-0005-0000-0000-00007B140000}"/>
    <cellStyle name="20 % - Markeringsfarve2 2 6 4 8" xfId="21789" xr:uid="{00000000-0005-0000-0000-00007C140000}"/>
    <cellStyle name="20 % - Markeringsfarve2 2 6 5" xfId="1335" xr:uid="{00000000-0005-0000-0000-00007D140000}"/>
    <cellStyle name="20 % - Markeringsfarve2 2 6 5 2" xfId="11717" xr:uid="{00000000-0005-0000-0000-00007E140000}"/>
    <cellStyle name="20 % - Markeringsfarve2 2 6 5 2 2" xfId="25748" xr:uid="{00000000-0005-0000-0000-00007F140000}"/>
    <cellStyle name="20 % - Markeringsfarve2 2 6 5 3" xfId="21795" xr:uid="{00000000-0005-0000-0000-000080140000}"/>
    <cellStyle name="20 % - Markeringsfarve2 2 6 6" xfId="1336" xr:uid="{00000000-0005-0000-0000-000081140000}"/>
    <cellStyle name="20 % - Markeringsfarve2 2 6 6 2" xfId="11718" xr:uid="{00000000-0005-0000-0000-000082140000}"/>
    <cellStyle name="20 % - Markeringsfarve2 2 6 6 2 2" xfId="25749" xr:uid="{00000000-0005-0000-0000-000083140000}"/>
    <cellStyle name="20 % - Markeringsfarve2 2 6 6 3" xfId="21796" xr:uid="{00000000-0005-0000-0000-000084140000}"/>
    <cellStyle name="20 % - Markeringsfarve2 2 6 7" xfId="1337" xr:uid="{00000000-0005-0000-0000-000085140000}"/>
    <cellStyle name="20 % - Markeringsfarve2 2 6 7 2" xfId="11719" xr:uid="{00000000-0005-0000-0000-000086140000}"/>
    <cellStyle name="20 % - Markeringsfarve2 2 6 7 2 2" xfId="25750" xr:uid="{00000000-0005-0000-0000-000087140000}"/>
    <cellStyle name="20 % - Markeringsfarve2 2 6 7 3" xfId="21797" xr:uid="{00000000-0005-0000-0000-000088140000}"/>
    <cellStyle name="20 % - Markeringsfarve2 2 6 8" xfId="1338" xr:uid="{00000000-0005-0000-0000-000089140000}"/>
    <cellStyle name="20 % - Markeringsfarve2 2 6 8 2" xfId="11720" xr:uid="{00000000-0005-0000-0000-00008A140000}"/>
    <cellStyle name="20 % - Markeringsfarve2 2 6 8 2 2" xfId="25751" xr:uid="{00000000-0005-0000-0000-00008B140000}"/>
    <cellStyle name="20 % - Markeringsfarve2 2 6 8 3" xfId="21798" xr:uid="{00000000-0005-0000-0000-00008C140000}"/>
    <cellStyle name="20 % - Markeringsfarve2 2 6 9" xfId="1339" xr:uid="{00000000-0005-0000-0000-00008D140000}"/>
    <cellStyle name="20 % - Markeringsfarve2 2 6 9 2" xfId="11721" xr:uid="{00000000-0005-0000-0000-00008E140000}"/>
    <cellStyle name="20 % - Markeringsfarve2 2 6 9 2 2" xfId="25752" xr:uid="{00000000-0005-0000-0000-00008F140000}"/>
    <cellStyle name="20 % - Markeringsfarve2 2 6 9 3" xfId="21799" xr:uid="{00000000-0005-0000-0000-000090140000}"/>
    <cellStyle name="20 % - Markeringsfarve2 2 7" xfId="1340" xr:uid="{00000000-0005-0000-0000-000091140000}"/>
    <cellStyle name="20 % - Markeringsfarve2 2 7 2" xfId="1341" xr:uid="{00000000-0005-0000-0000-000092140000}"/>
    <cellStyle name="20 % - Markeringsfarve2 2 7 2 2" xfId="11723" xr:uid="{00000000-0005-0000-0000-000093140000}"/>
    <cellStyle name="20 % - Markeringsfarve2 2 7 2 2 2" xfId="25754" xr:uid="{00000000-0005-0000-0000-000094140000}"/>
    <cellStyle name="20 % - Markeringsfarve2 2 7 2 3" xfId="21801" xr:uid="{00000000-0005-0000-0000-000095140000}"/>
    <cellStyle name="20 % - Markeringsfarve2 2 7 3" xfId="1342" xr:uid="{00000000-0005-0000-0000-000096140000}"/>
    <cellStyle name="20 % - Markeringsfarve2 2 7 3 2" xfId="11724" xr:uid="{00000000-0005-0000-0000-000097140000}"/>
    <cellStyle name="20 % - Markeringsfarve2 2 7 3 2 2" xfId="25755" xr:uid="{00000000-0005-0000-0000-000098140000}"/>
    <cellStyle name="20 % - Markeringsfarve2 2 7 3 3" xfId="21802" xr:uid="{00000000-0005-0000-0000-000099140000}"/>
    <cellStyle name="20 % - Markeringsfarve2 2 7 4" xfId="1343" xr:uid="{00000000-0005-0000-0000-00009A140000}"/>
    <cellStyle name="20 % - Markeringsfarve2 2 7 4 2" xfId="11725" xr:uid="{00000000-0005-0000-0000-00009B140000}"/>
    <cellStyle name="20 % - Markeringsfarve2 2 7 4 2 2" xfId="25756" xr:uid="{00000000-0005-0000-0000-00009C140000}"/>
    <cellStyle name="20 % - Markeringsfarve2 2 7 4 3" xfId="21803" xr:uid="{00000000-0005-0000-0000-00009D140000}"/>
    <cellStyle name="20 % - Markeringsfarve2 2 7 5" xfId="1344" xr:uid="{00000000-0005-0000-0000-00009E140000}"/>
    <cellStyle name="20 % - Markeringsfarve2 2 7 5 2" xfId="11726" xr:uid="{00000000-0005-0000-0000-00009F140000}"/>
    <cellStyle name="20 % - Markeringsfarve2 2 7 5 2 2" xfId="25757" xr:uid="{00000000-0005-0000-0000-0000A0140000}"/>
    <cellStyle name="20 % - Markeringsfarve2 2 7 5 3" xfId="21804" xr:uid="{00000000-0005-0000-0000-0000A1140000}"/>
    <cellStyle name="20 % - Markeringsfarve2 2 7 6" xfId="1345" xr:uid="{00000000-0005-0000-0000-0000A2140000}"/>
    <cellStyle name="20 % - Markeringsfarve2 2 7 6 2" xfId="11727" xr:uid="{00000000-0005-0000-0000-0000A3140000}"/>
    <cellStyle name="20 % - Markeringsfarve2 2 7 6 2 2" xfId="25758" xr:uid="{00000000-0005-0000-0000-0000A4140000}"/>
    <cellStyle name="20 % - Markeringsfarve2 2 7 6 3" xfId="21805" xr:uid="{00000000-0005-0000-0000-0000A5140000}"/>
    <cellStyle name="20 % - Markeringsfarve2 2 7 7" xfId="11722" xr:uid="{00000000-0005-0000-0000-0000A6140000}"/>
    <cellStyle name="20 % - Markeringsfarve2 2 7 7 2" xfId="25753" xr:uid="{00000000-0005-0000-0000-0000A7140000}"/>
    <cellStyle name="20 % - Markeringsfarve2 2 7 8" xfId="21800" xr:uid="{00000000-0005-0000-0000-0000A8140000}"/>
    <cellStyle name="20 % - Markeringsfarve2 2 8" xfId="1346" xr:uid="{00000000-0005-0000-0000-0000A9140000}"/>
    <cellStyle name="20 % - Markeringsfarve2 2 8 2" xfId="1347" xr:uid="{00000000-0005-0000-0000-0000AA140000}"/>
    <cellStyle name="20 % - Markeringsfarve2 2 8 2 2" xfId="11729" xr:uid="{00000000-0005-0000-0000-0000AB140000}"/>
    <cellStyle name="20 % - Markeringsfarve2 2 8 2 2 2" xfId="25760" xr:uid="{00000000-0005-0000-0000-0000AC140000}"/>
    <cellStyle name="20 % - Markeringsfarve2 2 8 2 3" xfId="21807" xr:uid="{00000000-0005-0000-0000-0000AD140000}"/>
    <cellStyle name="20 % - Markeringsfarve2 2 8 3" xfId="1348" xr:uid="{00000000-0005-0000-0000-0000AE140000}"/>
    <cellStyle name="20 % - Markeringsfarve2 2 8 3 2" xfId="11730" xr:uid="{00000000-0005-0000-0000-0000AF140000}"/>
    <cellStyle name="20 % - Markeringsfarve2 2 8 3 2 2" xfId="25761" xr:uid="{00000000-0005-0000-0000-0000B0140000}"/>
    <cellStyle name="20 % - Markeringsfarve2 2 8 3 3" xfId="21808" xr:uid="{00000000-0005-0000-0000-0000B1140000}"/>
    <cellStyle name="20 % - Markeringsfarve2 2 8 4" xfId="1349" xr:uid="{00000000-0005-0000-0000-0000B2140000}"/>
    <cellStyle name="20 % - Markeringsfarve2 2 8 4 2" xfId="11731" xr:uid="{00000000-0005-0000-0000-0000B3140000}"/>
    <cellStyle name="20 % - Markeringsfarve2 2 8 4 2 2" xfId="25762" xr:uid="{00000000-0005-0000-0000-0000B4140000}"/>
    <cellStyle name="20 % - Markeringsfarve2 2 8 4 3" xfId="21809" xr:uid="{00000000-0005-0000-0000-0000B5140000}"/>
    <cellStyle name="20 % - Markeringsfarve2 2 8 5" xfId="1350" xr:uid="{00000000-0005-0000-0000-0000B6140000}"/>
    <cellStyle name="20 % - Markeringsfarve2 2 8 5 2" xfId="11732" xr:uid="{00000000-0005-0000-0000-0000B7140000}"/>
    <cellStyle name="20 % - Markeringsfarve2 2 8 5 2 2" xfId="25763" xr:uid="{00000000-0005-0000-0000-0000B8140000}"/>
    <cellStyle name="20 % - Markeringsfarve2 2 8 5 3" xfId="21810" xr:uid="{00000000-0005-0000-0000-0000B9140000}"/>
    <cellStyle name="20 % - Markeringsfarve2 2 8 6" xfId="1351" xr:uid="{00000000-0005-0000-0000-0000BA140000}"/>
    <cellStyle name="20 % - Markeringsfarve2 2 8 6 2" xfId="11733" xr:uid="{00000000-0005-0000-0000-0000BB140000}"/>
    <cellStyle name="20 % - Markeringsfarve2 2 8 6 2 2" xfId="25764" xr:uid="{00000000-0005-0000-0000-0000BC140000}"/>
    <cellStyle name="20 % - Markeringsfarve2 2 8 6 3" xfId="21811" xr:uid="{00000000-0005-0000-0000-0000BD140000}"/>
    <cellStyle name="20 % - Markeringsfarve2 2 8 7" xfId="11728" xr:uid="{00000000-0005-0000-0000-0000BE140000}"/>
    <cellStyle name="20 % - Markeringsfarve2 2 8 7 2" xfId="25759" xr:uid="{00000000-0005-0000-0000-0000BF140000}"/>
    <cellStyle name="20 % - Markeringsfarve2 2 8 8" xfId="21806" xr:uid="{00000000-0005-0000-0000-0000C0140000}"/>
    <cellStyle name="20 % - Markeringsfarve2 2 9" xfId="1352" xr:uid="{00000000-0005-0000-0000-0000C1140000}"/>
    <cellStyle name="20 % - Markeringsfarve2 2 9 2" xfId="1353" xr:uid="{00000000-0005-0000-0000-0000C2140000}"/>
    <cellStyle name="20 % - Markeringsfarve2 2 9 2 2" xfId="11735" xr:uid="{00000000-0005-0000-0000-0000C3140000}"/>
    <cellStyle name="20 % - Markeringsfarve2 2 9 2 2 2" xfId="25766" xr:uid="{00000000-0005-0000-0000-0000C4140000}"/>
    <cellStyle name="20 % - Markeringsfarve2 2 9 2 3" xfId="21813" xr:uid="{00000000-0005-0000-0000-0000C5140000}"/>
    <cellStyle name="20 % - Markeringsfarve2 2 9 3" xfId="1354" xr:uid="{00000000-0005-0000-0000-0000C6140000}"/>
    <cellStyle name="20 % - Markeringsfarve2 2 9 3 2" xfId="11736" xr:uid="{00000000-0005-0000-0000-0000C7140000}"/>
    <cellStyle name="20 % - Markeringsfarve2 2 9 3 2 2" xfId="25767" xr:uid="{00000000-0005-0000-0000-0000C8140000}"/>
    <cellStyle name="20 % - Markeringsfarve2 2 9 3 3" xfId="21814" xr:uid="{00000000-0005-0000-0000-0000C9140000}"/>
    <cellStyle name="20 % - Markeringsfarve2 2 9 4" xfId="1355" xr:uid="{00000000-0005-0000-0000-0000CA140000}"/>
    <cellStyle name="20 % - Markeringsfarve2 2 9 4 2" xfId="11737" xr:uid="{00000000-0005-0000-0000-0000CB140000}"/>
    <cellStyle name="20 % - Markeringsfarve2 2 9 4 2 2" xfId="25768" xr:uid="{00000000-0005-0000-0000-0000CC140000}"/>
    <cellStyle name="20 % - Markeringsfarve2 2 9 4 3" xfId="21815" xr:uid="{00000000-0005-0000-0000-0000CD140000}"/>
    <cellStyle name="20 % - Markeringsfarve2 2 9 5" xfId="1356" xr:uid="{00000000-0005-0000-0000-0000CE140000}"/>
    <cellStyle name="20 % - Markeringsfarve2 2 9 5 2" xfId="11738" xr:uid="{00000000-0005-0000-0000-0000CF140000}"/>
    <cellStyle name="20 % - Markeringsfarve2 2 9 5 2 2" xfId="25769" xr:uid="{00000000-0005-0000-0000-0000D0140000}"/>
    <cellStyle name="20 % - Markeringsfarve2 2 9 5 3" xfId="21816" xr:uid="{00000000-0005-0000-0000-0000D1140000}"/>
    <cellStyle name="20 % - Markeringsfarve2 2 9 6" xfId="1357" xr:uid="{00000000-0005-0000-0000-0000D2140000}"/>
    <cellStyle name="20 % - Markeringsfarve2 2 9 6 2" xfId="11739" xr:uid="{00000000-0005-0000-0000-0000D3140000}"/>
    <cellStyle name="20 % - Markeringsfarve2 2 9 6 2 2" xfId="25770" xr:uid="{00000000-0005-0000-0000-0000D4140000}"/>
    <cellStyle name="20 % - Markeringsfarve2 2 9 6 3" xfId="21817" xr:uid="{00000000-0005-0000-0000-0000D5140000}"/>
    <cellStyle name="20 % - Markeringsfarve2 2 9 7" xfId="11734" xr:uid="{00000000-0005-0000-0000-0000D6140000}"/>
    <cellStyle name="20 % - Markeringsfarve2 2 9 7 2" xfId="25765" xr:uid="{00000000-0005-0000-0000-0000D7140000}"/>
    <cellStyle name="20 % - Markeringsfarve2 2 9 8" xfId="21812" xr:uid="{00000000-0005-0000-0000-0000D8140000}"/>
    <cellStyle name="20 % - Markeringsfarve2 2_Budget" xfId="1358" xr:uid="{00000000-0005-0000-0000-0000D9140000}"/>
    <cellStyle name="20 % - Markeringsfarve2 3" xfId="1359" xr:uid="{00000000-0005-0000-0000-0000DA140000}"/>
    <cellStyle name="20 % - Markeringsfarve2 3 2" xfId="1360" xr:uid="{00000000-0005-0000-0000-0000DB140000}"/>
    <cellStyle name="20 % - Markeringsfarve2 3 2 10" xfId="11740" xr:uid="{00000000-0005-0000-0000-0000DC140000}"/>
    <cellStyle name="20 % - Markeringsfarve2 3 2 10 2" xfId="25771" xr:uid="{00000000-0005-0000-0000-0000DD140000}"/>
    <cellStyle name="20 % - Markeringsfarve2 3 2 11" xfId="21818" xr:uid="{00000000-0005-0000-0000-0000DE140000}"/>
    <cellStyle name="20 % - Markeringsfarve2 3 2 2" xfId="1361" xr:uid="{00000000-0005-0000-0000-0000DF140000}"/>
    <cellStyle name="20 % - Markeringsfarve2 3 2 2 2" xfId="1362" xr:uid="{00000000-0005-0000-0000-0000E0140000}"/>
    <cellStyle name="20 % - Markeringsfarve2 3 2 2 2 2" xfId="1363" xr:uid="{00000000-0005-0000-0000-0000E1140000}"/>
    <cellStyle name="20 % - Markeringsfarve2 3 2 2 2 2 2" xfId="11743" xr:uid="{00000000-0005-0000-0000-0000E2140000}"/>
    <cellStyle name="20 % - Markeringsfarve2 3 2 2 2 2 2 2" xfId="25774" xr:uid="{00000000-0005-0000-0000-0000E3140000}"/>
    <cellStyle name="20 % - Markeringsfarve2 3 2 2 2 2 3" xfId="21821" xr:uid="{00000000-0005-0000-0000-0000E4140000}"/>
    <cellStyle name="20 % - Markeringsfarve2 3 2 2 2 3" xfId="1364" xr:uid="{00000000-0005-0000-0000-0000E5140000}"/>
    <cellStyle name="20 % - Markeringsfarve2 3 2 2 2 3 2" xfId="11744" xr:uid="{00000000-0005-0000-0000-0000E6140000}"/>
    <cellStyle name="20 % - Markeringsfarve2 3 2 2 2 3 2 2" xfId="25775" xr:uid="{00000000-0005-0000-0000-0000E7140000}"/>
    <cellStyle name="20 % - Markeringsfarve2 3 2 2 2 3 3" xfId="21822" xr:uid="{00000000-0005-0000-0000-0000E8140000}"/>
    <cellStyle name="20 % - Markeringsfarve2 3 2 2 2 4" xfId="1365" xr:uid="{00000000-0005-0000-0000-0000E9140000}"/>
    <cellStyle name="20 % - Markeringsfarve2 3 2 2 2 4 2" xfId="11745" xr:uid="{00000000-0005-0000-0000-0000EA140000}"/>
    <cellStyle name="20 % - Markeringsfarve2 3 2 2 2 4 2 2" xfId="25776" xr:uid="{00000000-0005-0000-0000-0000EB140000}"/>
    <cellStyle name="20 % - Markeringsfarve2 3 2 2 2 4 3" xfId="21823" xr:uid="{00000000-0005-0000-0000-0000EC140000}"/>
    <cellStyle name="20 % - Markeringsfarve2 3 2 2 2 5" xfId="1366" xr:uid="{00000000-0005-0000-0000-0000ED140000}"/>
    <cellStyle name="20 % - Markeringsfarve2 3 2 2 2 5 2" xfId="11746" xr:uid="{00000000-0005-0000-0000-0000EE140000}"/>
    <cellStyle name="20 % - Markeringsfarve2 3 2 2 2 5 2 2" xfId="25777" xr:uid="{00000000-0005-0000-0000-0000EF140000}"/>
    <cellStyle name="20 % - Markeringsfarve2 3 2 2 2 5 3" xfId="21824" xr:uid="{00000000-0005-0000-0000-0000F0140000}"/>
    <cellStyle name="20 % - Markeringsfarve2 3 2 2 2 6" xfId="1367" xr:uid="{00000000-0005-0000-0000-0000F1140000}"/>
    <cellStyle name="20 % - Markeringsfarve2 3 2 2 2 6 2" xfId="11747" xr:uid="{00000000-0005-0000-0000-0000F2140000}"/>
    <cellStyle name="20 % - Markeringsfarve2 3 2 2 2 6 2 2" xfId="25778" xr:uid="{00000000-0005-0000-0000-0000F3140000}"/>
    <cellStyle name="20 % - Markeringsfarve2 3 2 2 2 6 3" xfId="21825" xr:uid="{00000000-0005-0000-0000-0000F4140000}"/>
    <cellStyle name="20 % - Markeringsfarve2 3 2 2 2 7" xfId="11742" xr:uid="{00000000-0005-0000-0000-0000F5140000}"/>
    <cellStyle name="20 % - Markeringsfarve2 3 2 2 2 7 2" xfId="25773" xr:uid="{00000000-0005-0000-0000-0000F6140000}"/>
    <cellStyle name="20 % - Markeringsfarve2 3 2 2 2 8" xfId="21820" xr:uid="{00000000-0005-0000-0000-0000F7140000}"/>
    <cellStyle name="20 % - Markeringsfarve2 3 2 2 3" xfId="1368" xr:uid="{00000000-0005-0000-0000-0000F8140000}"/>
    <cellStyle name="20 % - Markeringsfarve2 3 2 2 3 2" xfId="11748" xr:uid="{00000000-0005-0000-0000-0000F9140000}"/>
    <cellStyle name="20 % - Markeringsfarve2 3 2 2 3 2 2" xfId="25779" xr:uid="{00000000-0005-0000-0000-0000FA140000}"/>
    <cellStyle name="20 % - Markeringsfarve2 3 2 2 3 3" xfId="21826" xr:uid="{00000000-0005-0000-0000-0000FB140000}"/>
    <cellStyle name="20 % - Markeringsfarve2 3 2 2 4" xfId="1369" xr:uid="{00000000-0005-0000-0000-0000FC140000}"/>
    <cellStyle name="20 % - Markeringsfarve2 3 2 2 4 2" xfId="11749" xr:uid="{00000000-0005-0000-0000-0000FD140000}"/>
    <cellStyle name="20 % - Markeringsfarve2 3 2 2 4 2 2" xfId="25780" xr:uid="{00000000-0005-0000-0000-0000FE140000}"/>
    <cellStyle name="20 % - Markeringsfarve2 3 2 2 4 3" xfId="21827" xr:uid="{00000000-0005-0000-0000-0000FF140000}"/>
    <cellStyle name="20 % - Markeringsfarve2 3 2 2 5" xfId="1370" xr:uid="{00000000-0005-0000-0000-000000150000}"/>
    <cellStyle name="20 % - Markeringsfarve2 3 2 2 5 2" xfId="11750" xr:uid="{00000000-0005-0000-0000-000001150000}"/>
    <cellStyle name="20 % - Markeringsfarve2 3 2 2 5 2 2" xfId="25781" xr:uid="{00000000-0005-0000-0000-000002150000}"/>
    <cellStyle name="20 % - Markeringsfarve2 3 2 2 5 3" xfId="21828" xr:uid="{00000000-0005-0000-0000-000003150000}"/>
    <cellStyle name="20 % - Markeringsfarve2 3 2 2 6" xfId="1371" xr:uid="{00000000-0005-0000-0000-000004150000}"/>
    <cellStyle name="20 % - Markeringsfarve2 3 2 2 6 2" xfId="11751" xr:uid="{00000000-0005-0000-0000-000005150000}"/>
    <cellStyle name="20 % - Markeringsfarve2 3 2 2 6 2 2" xfId="25782" xr:uid="{00000000-0005-0000-0000-000006150000}"/>
    <cellStyle name="20 % - Markeringsfarve2 3 2 2 6 3" xfId="21829" xr:uid="{00000000-0005-0000-0000-000007150000}"/>
    <cellStyle name="20 % - Markeringsfarve2 3 2 2 7" xfId="1372" xr:uid="{00000000-0005-0000-0000-000008150000}"/>
    <cellStyle name="20 % - Markeringsfarve2 3 2 2 7 2" xfId="11752" xr:uid="{00000000-0005-0000-0000-000009150000}"/>
    <cellStyle name="20 % - Markeringsfarve2 3 2 2 7 2 2" xfId="25783" xr:uid="{00000000-0005-0000-0000-00000A150000}"/>
    <cellStyle name="20 % - Markeringsfarve2 3 2 2 7 3" xfId="21830" xr:uid="{00000000-0005-0000-0000-00000B150000}"/>
    <cellStyle name="20 % - Markeringsfarve2 3 2 2 8" xfId="11741" xr:uid="{00000000-0005-0000-0000-00000C150000}"/>
    <cellStyle name="20 % - Markeringsfarve2 3 2 2 8 2" xfId="25772" xr:uid="{00000000-0005-0000-0000-00000D150000}"/>
    <cellStyle name="20 % - Markeringsfarve2 3 2 2 9" xfId="21819" xr:uid="{00000000-0005-0000-0000-00000E150000}"/>
    <cellStyle name="20 % - Markeringsfarve2 3 2 3" xfId="1373" xr:uid="{00000000-0005-0000-0000-00000F150000}"/>
    <cellStyle name="20 % - Markeringsfarve2 3 2 3 2" xfId="1374" xr:uid="{00000000-0005-0000-0000-000010150000}"/>
    <cellStyle name="20 % - Markeringsfarve2 3 2 3 2 2" xfId="11754" xr:uid="{00000000-0005-0000-0000-000011150000}"/>
    <cellStyle name="20 % - Markeringsfarve2 3 2 3 2 2 2" xfId="25785" xr:uid="{00000000-0005-0000-0000-000012150000}"/>
    <cellStyle name="20 % - Markeringsfarve2 3 2 3 2 3" xfId="21832" xr:uid="{00000000-0005-0000-0000-000013150000}"/>
    <cellStyle name="20 % - Markeringsfarve2 3 2 3 3" xfId="1375" xr:uid="{00000000-0005-0000-0000-000014150000}"/>
    <cellStyle name="20 % - Markeringsfarve2 3 2 3 3 2" xfId="11755" xr:uid="{00000000-0005-0000-0000-000015150000}"/>
    <cellStyle name="20 % - Markeringsfarve2 3 2 3 3 2 2" xfId="25786" xr:uid="{00000000-0005-0000-0000-000016150000}"/>
    <cellStyle name="20 % - Markeringsfarve2 3 2 3 3 3" xfId="21833" xr:uid="{00000000-0005-0000-0000-000017150000}"/>
    <cellStyle name="20 % - Markeringsfarve2 3 2 3 4" xfId="1376" xr:uid="{00000000-0005-0000-0000-000018150000}"/>
    <cellStyle name="20 % - Markeringsfarve2 3 2 3 4 2" xfId="11756" xr:uid="{00000000-0005-0000-0000-000019150000}"/>
    <cellStyle name="20 % - Markeringsfarve2 3 2 3 4 2 2" xfId="25787" xr:uid="{00000000-0005-0000-0000-00001A150000}"/>
    <cellStyle name="20 % - Markeringsfarve2 3 2 3 4 3" xfId="21834" xr:uid="{00000000-0005-0000-0000-00001B150000}"/>
    <cellStyle name="20 % - Markeringsfarve2 3 2 3 5" xfId="1377" xr:uid="{00000000-0005-0000-0000-00001C150000}"/>
    <cellStyle name="20 % - Markeringsfarve2 3 2 3 5 2" xfId="11757" xr:uid="{00000000-0005-0000-0000-00001D150000}"/>
    <cellStyle name="20 % - Markeringsfarve2 3 2 3 5 2 2" xfId="25788" xr:uid="{00000000-0005-0000-0000-00001E150000}"/>
    <cellStyle name="20 % - Markeringsfarve2 3 2 3 5 3" xfId="21835" xr:uid="{00000000-0005-0000-0000-00001F150000}"/>
    <cellStyle name="20 % - Markeringsfarve2 3 2 3 6" xfId="1378" xr:uid="{00000000-0005-0000-0000-000020150000}"/>
    <cellStyle name="20 % - Markeringsfarve2 3 2 3 6 2" xfId="11758" xr:uid="{00000000-0005-0000-0000-000021150000}"/>
    <cellStyle name="20 % - Markeringsfarve2 3 2 3 6 2 2" xfId="25789" xr:uid="{00000000-0005-0000-0000-000022150000}"/>
    <cellStyle name="20 % - Markeringsfarve2 3 2 3 6 3" xfId="21836" xr:uid="{00000000-0005-0000-0000-000023150000}"/>
    <cellStyle name="20 % - Markeringsfarve2 3 2 3 7" xfId="11753" xr:uid="{00000000-0005-0000-0000-000024150000}"/>
    <cellStyle name="20 % - Markeringsfarve2 3 2 3 7 2" xfId="25784" xr:uid="{00000000-0005-0000-0000-000025150000}"/>
    <cellStyle name="20 % - Markeringsfarve2 3 2 3 8" xfId="21831" xr:uid="{00000000-0005-0000-0000-000026150000}"/>
    <cellStyle name="20 % - Markeringsfarve2 3 2 4" xfId="1379" xr:uid="{00000000-0005-0000-0000-000027150000}"/>
    <cellStyle name="20 % - Markeringsfarve2 3 2 4 2" xfId="11759" xr:uid="{00000000-0005-0000-0000-000028150000}"/>
    <cellStyle name="20 % - Markeringsfarve2 3 2 4 2 2" xfId="25790" xr:uid="{00000000-0005-0000-0000-000029150000}"/>
    <cellStyle name="20 % - Markeringsfarve2 3 2 4 3" xfId="21837" xr:uid="{00000000-0005-0000-0000-00002A150000}"/>
    <cellStyle name="20 % - Markeringsfarve2 3 2 5" xfId="1380" xr:uid="{00000000-0005-0000-0000-00002B150000}"/>
    <cellStyle name="20 % - Markeringsfarve2 3 2 5 2" xfId="11760" xr:uid="{00000000-0005-0000-0000-00002C150000}"/>
    <cellStyle name="20 % - Markeringsfarve2 3 2 5 2 2" xfId="25791" xr:uid="{00000000-0005-0000-0000-00002D150000}"/>
    <cellStyle name="20 % - Markeringsfarve2 3 2 5 3" xfId="21838" xr:uid="{00000000-0005-0000-0000-00002E150000}"/>
    <cellStyle name="20 % - Markeringsfarve2 3 2 6" xfId="1381" xr:uid="{00000000-0005-0000-0000-00002F150000}"/>
    <cellStyle name="20 % - Markeringsfarve2 3 2 6 2" xfId="11761" xr:uid="{00000000-0005-0000-0000-000030150000}"/>
    <cellStyle name="20 % - Markeringsfarve2 3 2 6 2 2" xfId="25792" xr:uid="{00000000-0005-0000-0000-000031150000}"/>
    <cellStyle name="20 % - Markeringsfarve2 3 2 6 3" xfId="21839" xr:uid="{00000000-0005-0000-0000-000032150000}"/>
    <cellStyle name="20 % - Markeringsfarve2 3 2 7" xfId="1382" xr:uid="{00000000-0005-0000-0000-000033150000}"/>
    <cellStyle name="20 % - Markeringsfarve2 3 2 7 2" xfId="11762" xr:uid="{00000000-0005-0000-0000-000034150000}"/>
    <cellStyle name="20 % - Markeringsfarve2 3 2 7 2 2" xfId="25793" xr:uid="{00000000-0005-0000-0000-000035150000}"/>
    <cellStyle name="20 % - Markeringsfarve2 3 2 7 3" xfId="21840" xr:uid="{00000000-0005-0000-0000-000036150000}"/>
    <cellStyle name="20 % - Markeringsfarve2 3 2 8" xfId="1383" xr:uid="{00000000-0005-0000-0000-000037150000}"/>
    <cellStyle name="20 % - Markeringsfarve2 3 2 8 2" xfId="11763" xr:uid="{00000000-0005-0000-0000-000038150000}"/>
    <cellStyle name="20 % - Markeringsfarve2 3 2 8 2 2" xfId="25794" xr:uid="{00000000-0005-0000-0000-000039150000}"/>
    <cellStyle name="20 % - Markeringsfarve2 3 2 8 3" xfId="21841" xr:uid="{00000000-0005-0000-0000-00003A150000}"/>
    <cellStyle name="20 % - Markeringsfarve2 3 2 9" xfId="1384" xr:uid="{00000000-0005-0000-0000-00003B150000}"/>
    <cellStyle name="20 % - Markeringsfarve2 3 3" xfId="1385" xr:uid="{00000000-0005-0000-0000-00003C150000}"/>
    <cellStyle name="20 % - Markeringsfarve2 3 3 2" xfId="11764" xr:uid="{00000000-0005-0000-0000-00003D150000}"/>
    <cellStyle name="20 % - Markeringsfarve2 3 3 2 2" xfId="25795" xr:uid="{00000000-0005-0000-0000-00003E150000}"/>
    <cellStyle name="20 % - Markeringsfarve2 3 3 3" xfId="21842" xr:uid="{00000000-0005-0000-0000-00003F150000}"/>
    <cellStyle name="20 % - Markeringsfarve2 3_Budget" xfId="1386" xr:uid="{00000000-0005-0000-0000-000040150000}"/>
    <cellStyle name="20 % - Markeringsfarve2 4" xfId="1387" xr:uid="{00000000-0005-0000-0000-000041150000}"/>
    <cellStyle name="20 % - Markeringsfarve2 4 2" xfId="1388" xr:uid="{00000000-0005-0000-0000-000042150000}"/>
    <cellStyle name="20 % - Markeringsfarve2 5" xfId="1389" xr:uid="{00000000-0005-0000-0000-000043150000}"/>
    <cellStyle name="20 % - Markeringsfarve2 6" xfId="1390" xr:uid="{00000000-0005-0000-0000-000044150000}"/>
    <cellStyle name="20 % - Markeringsfarve2 6 10" xfId="1391" xr:uid="{00000000-0005-0000-0000-000045150000}"/>
    <cellStyle name="20 % - Markeringsfarve2 6 10 2" xfId="11766" xr:uid="{00000000-0005-0000-0000-000046150000}"/>
    <cellStyle name="20 % - Markeringsfarve2 6 10 2 2" xfId="25797" xr:uid="{00000000-0005-0000-0000-000047150000}"/>
    <cellStyle name="20 % - Markeringsfarve2 6 10 3" xfId="21844" xr:uid="{00000000-0005-0000-0000-000048150000}"/>
    <cellStyle name="20 % - Markeringsfarve2 6 11" xfId="11765" xr:uid="{00000000-0005-0000-0000-000049150000}"/>
    <cellStyle name="20 % - Markeringsfarve2 6 11 2" xfId="25796" xr:uid="{00000000-0005-0000-0000-00004A150000}"/>
    <cellStyle name="20 % - Markeringsfarve2 6 12" xfId="21843" xr:uid="{00000000-0005-0000-0000-00004B150000}"/>
    <cellStyle name="20 % - Markeringsfarve2 6 2" xfId="1392" xr:uid="{00000000-0005-0000-0000-00004C150000}"/>
    <cellStyle name="20 % - Markeringsfarve2 6 2 10" xfId="21845" xr:uid="{00000000-0005-0000-0000-00004D150000}"/>
    <cellStyle name="20 % - Markeringsfarve2 6 2 2" xfId="1393" xr:uid="{00000000-0005-0000-0000-00004E150000}"/>
    <cellStyle name="20 % - Markeringsfarve2 6 2 2 2" xfId="1394" xr:uid="{00000000-0005-0000-0000-00004F150000}"/>
    <cellStyle name="20 % - Markeringsfarve2 6 2 2 2 2" xfId="11769" xr:uid="{00000000-0005-0000-0000-000050150000}"/>
    <cellStyle name="20 % - Markeringsfarve2 6 2 2 2 2 2" xfId="25800" xr:uid="{00000000-0005-0000-0000-000051150000}"/>
    <cellStyle name="20 % - Markeringsfarve2 6 2 2 2 3" xfId="21847" xr:uid="{00000000-0005-0000-0000-000052150000}"/>
    <cellStyle name="20 % - Markeringsfarve2 6 2 2 3" xfId="1395" xr:uid="{00000000-0005-0000-0000-000053150000}"/>
    <cellStyle name="20 % - Markeringsfarve2 6 2 2 3 2" xfId="11770" xr:uid="{00000000-0005-0000-0000-000054150000}"/>
    <cellStyle name="20 % - Markeringsfarve2 6 2 2 3 2 2" xfId="25801" xr:uid="{00000000-0005-0000-0000-000055150000}"/>
    <cellStyle name="20 % - Markeringsfarve2 6 2 2 3 3" xfId="21848" xr:uid="{00000000-0005-0000-0000-000056150000}"/>
    <cellStyle name="20 % - Markeringsfarve2 6 2 2 4" xfId="1396" xr:uid="{00000000-0005-0000-0000-000057150000}"/>
    <cellStyle name="20 % - Markeringsfarve2 6 2 2 4 2" xfId="11771" xr:uid="{00000000-0005-0000-0000-000058150000}"/>
    <cellStyle name="20 % - Markeringsfarve2 6 2 2 4 2 2" xfId="25802" xr:uid="{00000000-0005-0000-0000-000059150000}"/>
    <cellStyle name="20 % - Markeringsfarve2 6 2 2 4 3" xfId="21849" xr:uid="{00000000-0005-0000-0000-00005A150000}"/>
    <cellStyle name="20 % - Markeringsfarve2 6 2 2 5" xfId="1397" xr:uid="{00000000-0005-0000-0000-00005B150000}"/>
    <cellStyle name="20 % - Markeringsfarve2 6 2 2 5 2" xfId="11772" xr:uid="{00000000-0005-0000-0000-00005C150000}"/>
    <cellStyle name="20 % - Markeringsfarve2 6 2 2 5 2 2" xfId="25803" xr:uid="{00000000-0005-0000-0000-00005D150000}"/>
    <cellStyle name="20 % - Markeringsfarve2 6 2 2 5 3" xfId="21850" xr:uid="{00000000-0005-0000-0000-00005E150000}"/>
    <cellStyle name="20 % - Markeringsfarve2 6 2 2 6" xfId="1398" xr:uid="{00000000-0005-0000-0000-00005F150000}"/>
    <cellStyle name="20 % - Markeringsfarve2 6 2 2 6 2" xfId="11773" xr:uid="{00000000-0005-0000-0000-000060150000}"/>
    <cellStyle name="20 % - Markeringsfarve2 6 2 2 6 2 2" xfId="25804" xr:uid="{00000000-0005-0000-0000-000061150000}"/>
    <cellStyle name="20 % - Markeringsfarve2 6 2 2 6 3" xfId="21851" xr:uid="{00000000-0005-0000-0000-000062150000}"/>
    <cellStyle name="20 % - Markeringsfarve2 6 2 2 7" xfId="11768" xr:uid="{00000000-0005-0000-0000-000063150000}"/>
    <cellStyle name="20 % - Markeringsfarve2 6 2 2 7 2" xfId="25799" xr:uid="{00000000-0005-0000-0000-000064150000}"/>
    <cellStyle name="20 % - Markeringsfarve2 6 2 2 8" xfId="21846" xr:uid="{00000000-0005-0000-0000-000065150000}"/>
    <cellStyle name="20 % - Markeringsfarve2 6 2 3" xfId="1399" xr:uid="{00000000-0005-0000-0000-000066150000}"/>
    <cellStyle name="20 % - Markeringsfarve2 6 2 3 2" xfId="1400" xr:uid="{00000000-0005-0000-0000-000067150000}"/>
    <cellStyle name="20 % - Markeringsfarve2 6 2 3 2 2" xfId="11775" xr:uid="{00000000-0005-0000-0000-000068150000}"/>
    <cellStyle name="20 % - Markeringsfarve2 6 2 3 2 2 2" xfId="25806" xr:uid="{00000000-0005-0000-0000-000069150000}"/>
    <cellStyle name="20 % - Markeringsfarve2 6 2 3 2 3" xfId="21853" xr:uid="{00000000-0005-0000-0000-00006A150000}"/>
    <cellStyle name="20 % - Markeringsfarve2 6 2 3 3" xfId="1401" xr:uid="{00000000-0005-0000-0000-00006B150000}"/>
    <cellStyle name="20 % - Markeringsfarve2 6 2 3 3 2" xfId="11776" xr:uid="{00000000-0005-0000-0000-00006C150000}"/>
    <cellStyle name="20 % - Markeringsfarve2 6 2 3 3 2 2" xfId="25807" xr:uid="{00000000-0005-0000-0000-00006D150000}"/>
    <cellStyle name="20 % - Markeringsfarve2 6 2 3 3 3" xfId="21854" xr:uid="{00000000-0005-0000-0000-00006E150000}"/>
    <cellStyle name="20 % - Markeringsfarve2 6 2 3 4" xfId="1402" xr:uid="{00000000-0005-0000-0000-00006F150000}"/>
    <cellStyle name="20 % - Markeringsfarve2 6 2 3 4 2" xfId="11777" xr:uid="{00000000-0005-0000-0000-000070150000}"/>
    <cellStyle name="20 % - Markeringsfarve2 6 2 3 4 2 2" xfId="25808" xr:uid="{00000000-0005-0000-0000-000071150000}"/>
    <cellStyle name="20 % - Markeringsfarve2 6 2 3 4 3" xfId="21855" xr:uid="{00000000-0005-0000-0000-000072150000}"/>
    <cellStyle name="20 % - Markeringsfarve2 6 2 3 5" xfId="1403" xr:uid="{00000000-0005-0000-0000-000073150000}"/>
    <cellStyle name="20 % - Markeringsfarve2 6 2 3 5 2" xfId="11778" xr:uid="{00000000-0005-0000-0000-000074150000}"/>
    <cellStyle name="20 % - Markeringsfarve2 6 2 3 5 2 2" xfId="25809" xr:uid="{00000000-0005-0000-0000-000075150000}"/>
    <cellStyle name="20 % - Markeringsfarve2 6 2 3 5 3" xfId="21856" xr:uid="{00000000-0005-0000-0000-000076150000}"/>
    <cellStyle name="20 % - Markeringsfarve2 6 2 3 6" xfId="1404" xr:uid="{00000000-0005-0000-0000-000077150000}"/>
    <cellStyle name="20 % - Markeringsfarve2 6 2 3 6 2" xfId="11779" xr:uid="{00000000-0005-0000-0000-000078150000}"/>
    <cellStyle name="20 % - Markeringsfarve2 6 2 3 6 2 2" xfId="25810" xr:uid="{00000000-0005-0000-0000-000079150000}"/>
    <cellStyle name="20 % - Markeringsfarve2 6 2 3 6 3" xfId="21857" xr:uid="{00000000-0005-0000-0000-00007A150000}"/>
    <cellStyle name="20 % - Markeringsfarve2 6 2 3 7" xfId="11774" xr:uid="{00000000-0005-0000-0000-00007B150000}"/>
    <cellStyle name="20 % - Markeringsfarve2 6 2 3 7 2" xfId="25805" xr:uid="{00000000-0005-0000-0000-00007C150000}"/>
    <cellStyle name="20 % - Markeringsfarve2 6 2 3 8" xfId="21852" xr:uid="{00000000-0005-0000-0000-00007D150000}"/>
    <cellStyle name="20 % - Markeringsfarve2 6 2 4" xfId="1405" xr:uid="{00000000-0005-0000-0000-00007E150000}"/>
    <cellStyle name="20 % - Markeringsfarve2 6 2 4 2" xfId="11780" xr:uid="{00000000-0005-0000-0000-00007F150000}"/>
    <cellStyle name="20 % - Markeringsfarve2 6 2 4 2 2" xfId="25811" xr:uid="{00000000-0005-0000-0000-000080150000}"/>
    <cellStyle name="20 % - Markeringsfarve2 6 2 4 3" xfId="21858" xr:uid="{00000000-0005-0000-0000-000081150000}"/>
    <cellStyle name="20 % - Markeringsfarve2 6 2 5" xfId="1406" xr:uid="{00000000-0005-0000-0000-000082150000}"/>
    <cellStyle name="20 % - Markeringsfarve2 6 2 5 2" xfId="11781" xr:uid="{00000000-0005-0000-0000-000083150000}"/>
    <cellStyle name="20 % - Markeringsfarve2 6 2 5 2 2" xfId="25812" xr:uid="{00000000-0005-0000-0000-000084150000}"/>
    <cellStyle name="20 % - Markeringsfarve2 6 2 5 3" xfId="21859" xr:uid="{00000000-0005-0000-0000-000085150000}"/>
    <cellStyle name="20 % - Markeringsfarve2 6 2 6" xfId="1407" xr:uid="{00000000-0005-0000-0000-000086150000}"/>
    <cellStyle name="20 % - Markeringsfarve2 6 2 6 2" xfId="11782" xr:uid="{00000000-0005-0000-0000-000087150000}"/>
    <cellStyle name="20 % - Markeringsfarve2 6 2 6 2 2" xfId="25813" xr:uid="{00000000-0005-0000-0000-000088150000}"/>
    <cellStyle name="20 % - Markeringsfarve2 6 2 6 3" xfId="21860" xr:uid="{00000000-0005-0000-0000-000089150000}"/>
    <cellStyle name="20 % - Markeringsfarve2 6 2 7" xfId="1408" xr:uid="{00000000-0005-0000-0000-00008A150000}"/>
    <cellStyle name="20 % - Markeringsfarve2 6 2 7 2" xfId="11783" xr:uid="{00000000-0005-0000-0000-00008B150000}"/>
    <cellStyle name="20 % - Markeringsfarve2 6 2 7 2 2" xfId="25814" xr:uid="{00000000-0005-0000-0000-00008C150000}"/>
    <cellStyle name="20 % - Markeringsfarve2 6 2 7 3" xfId="21861" xr:uid="{00000000-0005-0000-0000-00008D150000}"/>
    <cellStyle name="20 % - Markeringsfarve2 6 2 8" xfId="1409" xr:uid="{00000000-0005-0000-0000-00008E150000}"/>
    <cellStyle name="20 % - Markeringsfarve2 6 2 8 2" xfId="11784" xr:uid="{00000000-0005-0000-0000-00008F150000}"/>
    <cellStyle name="20 % - Markeringsfarve2 6 2 8 2 2" xfId="25815" xr:uid="{00000000-0005-0000-0000-000090150000}"/>
    <cellStyle name="20 % - Markeringsfarve2 6 2 8 3" xfId="21862" xr:uid="{00000000-0005-0000-0000-000091150000}"/>
    <cellStyle name="20 % - Markeringsfarve2 6 2 9" xfId="11767" xr:uid="{00000000-0005-0000-0000-000092150000}"/>
    <cellStyle name="20 % - Markeringsfarve2 6 2 9 2" xfId="25798" xr:uid="{00000000-0005-0000-0000-000093150000}"/>
    <cellStyle name="20 % - Markeringsfarve2 6 3" xfId="1410" xr:uid="{00000000-0005-0000-0000-000094150000}"/>
    <cellStyle name="20 % - Markeringsfarve2 6 4" xfId="1411" xr:uid="{00000000-0005-0000-0000-000095150000}"/>
    <cellStyle name="20 % - Markeringsfarve2 6 4 2" xfId="1412" xr:uid="{00000000-0005-0000-0000-000096150000}"/>
    <cellStyle name="20 % - Markeringsfarve2 6 4 2 2" xfId="11786" xr:uid="{00000000-0005-0000-0000-000097150000}"/>
    <cellStyle name="20 % - Markeringsfarve2 6 4 2 2 2" xfId="25817" xr:uid="{00000000-0005-0000-0000-000098150000}"/>
    <cellStyle name="20 % - Markeringsfarve2 6 4 2 3" xfId="21864" xr:uid="{00000000-0005-0000-0000-000099150000}"/>
    <cellStyle name="20 % - Markeringsfarve2 6 4 3" xfId="1413" xr:uid="{00000000-0005-0000-0000-00009A150000}"/>
    <cellStyle name="20 % - Markeringsfarve2 6 4 3 2" xfId="11787" xr:uid="{00000000-0005-0000-0000-00009B150000}"/>
    <cellStyle name="20 % - Markeringsfarve2 6 4 3 2 2" xfId="25818" xr:uid="{00000000-0005-0000-0000-00009C150000}"/>
    <cellStyle name="20 % - Markeringsfarve2 6 4 3 3" xfId="21865" xr:uid="{00000000-0005-0000-0000-00009D150000}"/>
    <cellStyle name="20 % - Markeringsfarve2 6 4 4" xfId="1414" xr:uid="{00000000-0005-0000-0000-00009E150000}"/>
    <cellStyle name="20 % - Markeringsfarve2 6 4 4 2" xfId="11788" xr:uid="{00000000-0005-0000-0000-00009F150000}"/>
    <cellStyle name="20 % - Markeringsfarve2 6 4 4 2 2" xfId="25819" xr:uid="{00000000-0005-0000-0000-0000A0150000}"/>
    <cellStyle name="20 % - Markeringsfarve2 6 4 4 3" xfId="21866" xr:uid="{00000000-0005-0000-0000-0000A1150000}"/>
    <cellStyle name="20 % - Markeringsfarve2 6 4 5" xfId="1415" xr:uid="{00000000-0005-0000-0000-0000A2150000}"/>
    <cellStyle name="20 % - Markeringsfarve2 6 4 5 2" xfId="11789" xr:uid="{00000000-0005-0000-0000-0000A3150000}"/>
    <cellStyle name="20 % - Markeringsfarve2 6 4 5 2 2" xfId="25820" xr:uid="{00000000-0005-0000-0000-0000A4150000}"/>
    <cellStyle name="20 % - Markeringsfarve2 6 4 5 3" xfId="21867" xr:uid="{00000000-0005-0000-0000-0000A5150000}"/>
    <cellStyle name="20 % - Markeringsfarve2 6 4 6" xfId="1416" xr:uid="{00000000-0005-0000-0000-0000A6150000}"/>
    <cellStyle name="20 % - Markeringsfarve2 6 4 6 2" xfId="11790" xr:uid="{00000000-0005-0000-0000-0000A7150000}"/>
    <cellStyle name="20 % - Markeringsfarve2 6 4 6 2 2" xfId="25821" xr:uid="{00000000-0005-0000-0000-0000A8150000}"/>
    <cellStyle name="20 % - Markeringsfarve2 6 4 6 3" xfId="21868" xr:uid="{00000000-0005-0000-0000-0000A9150000}"/>
    <cellStyle name="20 % - Markeringsfarve2 6 4 7" xfId="11785" xr:uid="{00000000-0005-0000-0000-0000AA150000}"/>
    <cellStyle name="20 % - Markeringsfarve2 6 4 7 2" xfId="25816" xr:uid="{00000000-0005-0000-0000-0000AB150000}"/>
    <cellStyle name="20 % - Markeringsfarve2 6 4 8" xfId="21863" xr:uid="{00000000-0005-0000-0000-0000AC150000}"/>
    <cellStyle name="20 % - Markeringsfarve2 6 5" xfId="1417" xr:uid="{00000000-0005-0000-0000-0000AD150000}"/>
    <cellStyle name="20 % - Markeringsfarve2 6 5 2" xfId="1418" xr:uid="{00000000-0005-0000-0000-0000AE150000}"/>
    <cellStyle name="20 % - Markeringsfarve2 6 5 2 2" xfId="11792" xr:uid="{00000000-0005-0000-0000-0000AF150000}"/>
    <cellStyle name="20 % - Markeringsfarve2 6 5 2 2 2" xfId="25823" xr:uid="{00000000-0005-0000-0000-0000B0150000}"/>
    <cellStyle name="20 % - Markeringsfarve2 6 5 2 3" xfId="21870" xr:uid="{00000000-0005-0000-0000-0000B1150000}"/>
    <cellStyle name="20 % - Markeringsfarve2 6 5 3" xfId="1419" xr:uid="{00000000-0005-0000-0000-0000B2150000}"/>
    <cellStyle name="20 % - Markeringsfarve2 6 5 3 2" xfId="11793" xr:uid="{00000000-0005-0000-0000-0000B3150000}"/>
    <cellStyle name="20 % - Markeringsfarve2 6 5 3 2 2" xfId="25824" xr:uid="{00000000-0005-0000-0000-0000B4150000}"/>
    <cellStyle name="20 % - Markeringsfarve2 6 5 3 3" xfId="21871" xr:uid="{00000000-0005-0000-0000-0000B5150000}"/>
    <cellStyle name="20 % - Markeringsfarve2 6 5 4" xfId="1420" xr:uid="{00000000-0005-0000-0000-0000B6150000}"/>
    <cellStyle name="20 % - Markeringsfarve2 6 5 4 2" xfId="11794" xr:uid="{00000000-0005-0000-0000-0000B7150000}"/>
    <cellStyle name="20 % - Markeringsfarve2 6 5 4 2 2" xfId="25825" xr:uid="{00000000-0005-0000-0000-0000B8150000}"/>
    <cellStyle name="20 % - Markeringsfarve2 6 5 4 3" xfId="21872" xr:uid="{00000000-0005-0000-0000-0000B9150000}"/>
    <cellStyle name="20 % - Markeringsfarve2 6 5 5" xfId="1421" xr:uid="{00000000-0005-0000-0000-0000BA150000}"/>
    <cellStyle name="20 % - Markeringsfarve2 6 5 5 2" xfId="11795" xr:uid="{00000000-0005-0000-0000-0000BB150000}"/>
    <cellStyle name="20 % - Markeringsfarve2 6 5 5 2 2" xfId="25826" xr:uid="{00000000-0005-0000-0000-0000BC150000}"/>
    <cellStyle name="20 % - Markeringsfarve2 6 5 5 3" xfId="21873" xr:uid="{00000000-0005-0000-0000-0000BD150000}"/>
    <cellStyle name="20 % - Markeringsfarve2 6 5 6" xfId="1422" xr:uid="{00000000-0005-0000-0000-0000BE150000}"/>
    <cellStyle name="20 % - Markeringsfarve2 6 5 6 2" xfId="11796" xr:uid="{00000000-0005-0000-0000-0000BF150000}"/>
    <cellStyle name="20 % - Markeringsfarve2 6 5 6 2 2" xfId="25827" xr:uid="{00000000-0005-0000-0000-0000C0150000}"/>
    <cellStyle name="20 % - Markeringsfarve2 6 5 6 3" xfId="21874" xr:uid="{00000000-0005-0000-0000-0000C1150000}"/>
    <cellStyle name="20 % - Markeringsfarve2 6 5 7" xfId="11791" xr:uid="{00000000-0005-0000-0000-0000C2150000}"/>
    <cellStyle name="20 % - Markeringsfarve2 6 5 7 2" xfId="25822" xr:uid="{00000000-0005-0000-0000-0000C3150000}"/>
    <cellStyle name="20 % - Markeringsfarve2 6 5 8" xfId="21869" xr:uid="{00000000-0005-0000-0000-0000C4150000}"/>
    <cellStyle name="20 % - Markeringsfarve2 6 6" xfId="1423" xr:uid="{00000000-0005-0000-0000-0000C5150000}"/>
    <cellStyle name="20 % - Markeringsfarve2 6 6 2" xfId="11797" xr:uid="{00000000-0005-0000-0000-0000C6150000}"/>
    <cellStyle name="20 % - Markeringsfarve2 6 6 2 2" xfId="25828" xr:uid="{00000000-0005-0000-0000-0000C7150000}"/>
    <cellStyle name="20 % - Markeringsfarve2 6 6 3" xfId="21875" xr:uid="{00000000-0005-0000-0000-0000C8150000}"/>
    <cellStyle name="20 % - Markeringsfarve2 6 7" xfId="1424" xr:uid="{00000000-0005-0000-0000-0000C9150000}"/>
    <cellStyle name="20 % - Markeringsfarve2 6 7 2" xfId="11798" xr:uid="{00000000-0005-0000-0000-0000CA150000}"/>
    <cellStyle name="20 % - Markeringsfarve2 6 7 2 2" xfId="25829" xr:uid="{00000000-0005-0000-0000-0000CB150000}"/>
    <cellStyle name="20 % - Markeringsfarve2 6 7 3" xfId="21876" xr:uid="{00000000-0005-0000-0000-0000CC150000}"/>
    <cellStyle name="20 % - Markeringsfarve2 6 8" xfId="1425" xr:uid="{00000000-0005-0000-0000-0000CD150000}"/>
    <cellStyle name="20 % - Markeringsfarve2 6 8 2" xfId="11799" xr:uid="{00000000-0005-0000-0000-0000CE150000}"/>
    <cellStyle name="20 % - Markeringsfarve2 6 8 2 2" xfId="25830" xr:uid="{00000000-0005-0000-0000-0000CF150000}"/>
    <cellStyle name="20 % - Markeringsfarve2 6 8 3" xfId="21877" xr:uid="{00000000-0005-0000-0000-0000D0150000}"/>
    <cellStyle name="20 % - Markeringsfarve2 6 9" xfId="1426" xr:uid="{00000000-0005-0000-0000-0000D1150000}"/>
    <cellStyle name="20 % - Markeringsfarve2 6 9 2" xfId="11800" xr:uid="{00000000-0005-0000-0000-0000D2150000}"/>
    <cellStyle name="20 % - Markeringsfarve2 6 9 2 2" xfId="25831" xr:uid="{00000000-0005-0000-0000-0000D3150000}"/>
    <cellStyle name="20 % - Markeringsfarve2 6 9 3" xfId="21878" xr:uid="{00000000-0005-0000-0000-0000D4150000}"/>
    <cellStyle name="20 % - Markeringsfarve2 7" xfId="1427" xr:uid="{00000000-0005-0000-0000-0000D5150000}"/>
    <cellStyle name="20 % - Markeringsfarve2 8" xfId="1428" xr:uid="{00000000-0005-0000-0000-0000D6150000}"/>
    <cellStyle name="20 % - Markeringsfarve2 9" xfId="1429" xr:uid="{00000000-0005-0000-0000-0000D7150000}"/>
    <cellStyle name="20 % - Markeringsfarve3 10" xfId="1431" xr:uid="{00000000-0005-0000-0000-0000D8150000}"/>
    <cellStyle name="20 % - Markeringsfarve3 11" xfId="1432" xr:uid="{00000000-0005-0000-0000-0000D9150000}"/>
    <cellStyle name="20 % - Markeringsfarve3 11 2" xfId="1433" xr:uid="{00000000-0005-0000-0000-0000DA150000}"/>
    <cellStyle name="20 % - Markeringsfarve3 11 2 2" xfId="11802" xr:uid="{00000000-0005-0000-0000-0000DB150000}"/>
    <cellStyle name="20 % - Markeringsfarve3 11 2 2 2" xfId="25833" xr:uid="{00000000-0005-0000-0000-0000DC150000}"/>
    <cellStyle name="20 % - Markeringsfarve3 11 2 3" xfId="21881" xr:uid="{00000000-0005-0000-0000-0000DD150000}"/>
    <cellStyle name="20 % - Markeringsfarve3 11 3" xfId="11801" xr:uid="{00000000-0005-0000-0000-0000DE150000}"/>
    <cellStyle name="20 % - Markeringsfarve3 11 3 2" xfId="25832" xr:uid="{00000000-0005-0000-0000-0000DF150000}"/>
    <cellStyle name="20 % - Markeringsfarve3 11 4" xfId="21880" xr:uid="{00000000-0005-0000-0000-0000E0150000}"/>
    <cellStyle name="20 % - Markeringsfarve3 12" xfId="1434" xr:uid="{00000000-0005-0000-0000-0000E1150000}"/>
    <cellStyle name="20 % - Markeringsfarve3 12 2" xfId="11803" xr:uid="{00000000-0005-0000-0000-0000E2150000}"/>
    <cellStyle name="20 % - Markeringsfarve3 12 2 2" xfId="25834" xr:uid="{00000000-0005-0000-0000-0000E3150000}"/>
    <cellStyle name="20 % - Markeringsfarve3 12 3" xfId="21882" xr:uid="{00000000-0005-0000-0000-0000E4150000}"/>
    <cellStyle name="20 % - Markeringsfarve3 13" xfId="1435" xr:uid="{00000000-0005-0000-0000-0000E5150000}"/>
    <cellStyle name="20 % - Markeringsfarve3 13 2" xfId="11804" xr:uid="{00000000-0005-0000-0000-0000E6150000}"/>
    <cellStyle name="20 % - Markeringsfarve3 13 2 2" xfId="25835" xr:uid="{00000000-0005-0000-0000-0000E7150000}"/>
    <cellStyle name="20 % - Markeringsfarve3 13 3" xfId="21883" xr:uid="{00000000-0005-0000-0000-0000E8150000}"/>
    <cellStyle name="20 % - Markeringsfarve3 14" xfId="1436" xr:uid="{00000000-0005-0000-0000-0000E9150000}"/>
    <cellStyle name="20 % - Markeringsfarve3 15" xfId="1437" xr:uid="{00000000-0005-0000-0000-0000EA150000}"/>
    <cellStyle name="20 % - Markeringsfarve3 16" xfId="1438" xr:uid="{00000000-0005-0000-0000-0000EB150000}"/>
    <cellStyle name="20 % - Markeringsfarve3 17" xfId="1439" xr:uid="{00000000-0005-0000-0000-0000EC150000}"/>
    <cellStyle name="20 % - Markeringsfarve3 18" xfId="1440" xr:uid="{00000000-0005-0000-0000-0000ED150000}"/>
    <cellStyle name="20 % - Markeringsfarve3 18 2" xfId="11805" xr:uid="{00000000-0005-0000-0000-0000EE150000}"/>
    <cellStyle name="20 % - Markeringsfarve3 18 2 2" xfId="25836" xr:uid="{00000000-0005-0000-0000-0000EF150000}"/>
    <cellStyle name="20 % - Markeringsfarve3 18 3" xfId="21884" xr:uid="{00000000-0005-0000-0000-0000F0150000}"/>
    <cellStyle name="20 % - Markeringsfarve3 19" xfId="1441" xr:uid="{00000000-0005-0000-0000-0000F1150000}"/>
    <cellStyle name="20 % - Markeringsfarve3 19 2" xfId="11806" xr:uid="{00000000-0005-0000-0000-0000F2150000}"/>
    <cellStyle name="20 % - Markeringsfarve3 19 2 2" xfId="25837" xr:uid="{00000000-0005-0000-0000-0000F3150000}"/>
    <cellStyle name="20 % - Markeringsfarve3 19 3" xfId="21885" xr:uid="{00000000-0005-0000-0000-0000F4150000}"/>
    <cellStyle name="20 % - Markeringsfarve3 2" xfId="1442" xr:uid="{00000000-0005-0000-0000-0000F5150000}"/>
    <cellStyle name="20 % - Markeringsfarve3 2 10" xfId="1443" xr:uid="{00000000-0005-0000-0000-0000F6150000}"/>
    <cellStyle name="20 % - Markeringsfarve3 2 10 2" xfId="11807" xr:uid="{00000000-0005-0000-0000-0000F7150000}"/>
    <cellStyle name="20 % - Markeringsfarve3 2 10 2 2" xfId="25838" xr:uid="{00000000-0005-0000-0000-0000F8150000}"/>
    <cellStyle name="20 % - Markeringsfarve3 2 10 3" xfId="21886" xr:uid="{00000000-0005-0000-0000-0000F9150000}"/>
    <cellStyle name="20 % - Markeringsfarve3 2 11" xfId="1444" xr:uid="{00000000-0005-0000-0000-0000FA150000}"/>
    <cellStyle name="20 % - Markeringsfarve3 2 11 2" xfId="11808" xr:uid="{00000000-0005-0000-0000-0000FB150000}"/>
    <cellStyle name="20 % - Markeringsfarve3 2 11 2 2" xfId="25839" xr:uid="{00000000-0005-0000-0000-0000FC150000}"/>
    <cellStyle name="20 % - Markeringsfarve3 2 11 3" xfId="21887" xr:uid="{00000000-0005-0000-0000-0000FD150000}"/>
    <cellStyle name="20 % - Markeringsfarve3 2 12" xfId="1445" xr:uid="{00000000-0005-0000-0000-0000FE150000}"/>
    <cellStyle name="20 % - Markeringsfarve3 2 12 2" xfId="11809" xr:uid="{00000000-0005-0000-0000-0000FF150000}"/>
    <cellStyle name="20 % - Markeringsfarve3 2 12 2 2" xfId="25840" xr:uid="{00000000-0005-0000-0000-000000160000}"/>
    <cellStyle name="20 % - Markeringsfarve3 2 12 3" xfId="21888" xr:uid="{00000000-0005-0000-0000-000001160000}"/>
    <cellStyle name="20 % - Markeringsfarve3 2 13" xfId="1446" xr:uid="{00000000-0005-0000-0000-000002160000}"/>
    <cellStyle name="20 % - Markeringsfarve3 2 13 2" xfId="11810" xr:uid="{00000000-0005-0000-0000-000003160000}"/>
    <cellStyle name="20 % - Markeringsfarve3 2 13 2 2" xfId="25841" xr:uid="{00000000-0005-0000-0000-000004160000}"/>
    <cellStyle name="20 % - Markeringsfarve3 2 13 3" xfId="21889" xr:uid="{00000000-0005-0000-0000-000005160000}"/>
    <cellStyle name="20 % - Markeringsfarve3 2 14" xfId="1447" xr:uid="{00000000-0005-0000-0000-000006160000}"/>
    <cellStyle name="20 % - Markeringsfarve3 2 14 2" xfId="11811" xr:uid="{00000000-0005-0000-0000-000007160000}"/>
    <cellStyle name="20 % - Markeringsfarve3 2 14 2 2" xfId="25842" xr:uid="{00000000-0005-0000-0000-000008160000}"/>
    <cellStyle name="20 % - Markeringsfarve3 2 14 3" xfId="21890" xr:uid="{00000000-0005-0000-0000-000009160000}"/>
    <cellStyle name="20 % - Markeringsfarve3 2 15" xfId="1448" xr:uid="{00000000-0005-0000-0000-00000A160000}"/>
    <cellStyle name="20 % - Markeringsfarve3 2 15 2" xfId="11812" xr:uid="{00000000-0005-0000-0000-00000B160000}"/>
    <cellStyle name="20 % - Markeringsfarve3 2 15 2 2" xfId="25843" xr:uid="{00000000-0005-0000-0000-00000C160000}"/>
    <cellStyle name="20 % - Markeringsfarve3 2 15 3" xfId="21891" xr:uid="{00000000-0005-0000-0000-00000D160000}"/>
    <cellStyle name="20 % - Markeringsfarve3 2 16" xfId="1449" xr:uid="{00000000-0005-0000-0000-00000E160000}"/>
    <cellStyle name="20 % - Markeringsfarve3 2 17" xfId="1450" xr:uid="{00000000-0005-0000-0000-00000F160000}"/>
    <cellStyle name="20 % - Markeringsfarve3 2 17 2" xfId="11813" xr:uid="{00000000-0005-0000-0000-000010160000}"/>
    <cellStyle name="20 % - Markeringsfarve3 2 17 2 2" xfId="25844" xr:uid="{00000000-0005-0000-0000-000011160000}"/>
    <cellStyle name="20 % - Markeringsfarve3 2 17 3" xfId="21892" xr:uid="{00000000-0005-0000-0000-000012160000}"/>
    <cellStyle name="20 % - Markeringsfarve3 2 2" xfId="1451" xr:uid="{00000000-0005-0000-0000-000013160000}"/>
    <cellStyle name="20 % - Markeringsfarve3 2 2 10" xfId="1452" xr:uid="{00000000-0005-0000-0000-000014160000}"/>
    <cellStyle name="20 % - Markeringsfarve3 2 2 10 2" xfId="11815" xr:uid="{00000000-0005-0000-0000-000015160000}"/>
    <cellStyle name="20 % - Markeringsfarve3 2 2 10 2 2" xfId="25846" xr:uid="{00000000-0005-0000-0000-000016160000}"/>
    <cellStyle name="20 % - Markeringsfarve3 2 2 10 3" xfId="21894" xr:uid="{00000000-0005-0000-0000-000017160000}"/>
    <cellStyle name="20 % - Markeringsfarve3 2 2 11" xfId="1453" xr:uid="{00000000-0005-0000-0000-000018160000}"/>
    <cellStyle name="20 % - Markeringsfarve3 2 2 11 2" xfId="11816" xr:uid="{00000000-0005-0000-0000-000019160000}"/>
    <cellStyle name="20 % - Markeringsfarve3 2 2 11 2 2" xfId="25847" xr:uid="{00000000-0005-0000-0000-00001A160000}"/>
    <cellStyle name="20 % - Markeringsfarve3 2 2 11 3" xfId="21895" xr:uid="{00000000-0005-0000-0000-00001B160000}"/>
    <cellStyle name="20 % - Markeringsfarve3 2 2 12" xfId="1454" xr:uid="{00000000-0005-0000-0000-00001C160000}"/>
    <cellStyle name="20 % - Markeringsfarve3 2 2 12 2" xfId="11817" xr:uid="{00000000-0005-0000-0000-00001D160000}"/>
    <cellStyle name="20 % - Markeringsfarve3 2 2 12 2 2" xfId="25848" xr:uid="{00000000-0005-0000-0000-00001E160000}"/>
    <cellStyle name="20 % - Markeringsfarve3 2 2 12 3" xfId="21896" xr:uid="{00000000-0005-0000-0000-00001F160000}"/>
    <cellStyle name="20 % - Markeringsfarve3 2 2 13" xfId="1455" xr:uid="{00000000-0005-0000-0000-000020160000}"/>
    <cellStyle name="20 % - Markeringsfarve3 2 2 13 2" xfId="11818" xr:uid="{00000000-0005-0000-0000-000021160000}"/>
    <cellStyle name="20 % - Markeringsfarve3 2 2 13 2 2" xfId="25849" xr:uid="{00000000-0005-0000-0000-000022160000}"/>
    <cellStyle name="20 % - Markeringsfarve3 2 2 13 3" xfId="21897" xr:uid="{00000000-0005-0000-0000-000023160000}"/>
    <cellStyle name="20 % - Markeringsfarve3 2 2 14" xfId="1456" xr:uid="{00000000-0005-0000-0000-000024160000}"/>
    <cellStyle name="20 % - Markeringsfarve3 2 2 15" xfId="11814" xr:uid="{00000000-0005-0000-0000-000025160000}"/>
    <cellStyle name="20 % - Markeringsfarve3 2 2 15 2" xfId="25845" xr:uid="{00000000-0005-0000-0000-000026160000}"/>
    <cellStyle name="20 % - Markeringsfarve3 2 2 16" xfId="21893" xr:uid="{00000000-0005-0000-0000-000027160000}"/>
    <cellStyle name="20 % - Markeringsfarve3 2 2 2" xfId="1457" xr:uid="{00000000-0005-0000-0000-000028160000}"/>
    <cellStyle name="20 % - Markeringsfarve3 2 2 2 10" xfId="1458" xr:uid="{00000000-0005-0000-0000-000029160000}"/>
    <cellStyle name="20 % - Markeringsfarve3 2 2 2 10 2" xfId="11820" xr:uid="{00000000-0005-0000-0000-00002A160000}"/>
    <cellStyle name="20 % - Markeringsfarve3 2 2 2 10 2 2" xfId="25851" xr:uid="{00000000-0005-0000-0000-00002B160000}"/>
    <cellStyle name="20 % - Markeringsfarve3 2 2 2 10 3" xfId="21899" xr:uid="{00000000-0005-0000-0000-00002C160000}"/>
    <cellStyle name="20 % - Markeringsfarve3 2 2 2 11" xfId="1459" xr:uid="{00000000-0005-0000-0000-00002D160000}"/>
    <cellStyle name="20 % - Markeringsfarve3 2 2 2 11 2" xfId="11821" xr:uid="{00000000-0005-0000-0000-00002E160000}"/>
    <cellStyle name="20 % - Markeringsfarve3 2 2 2 11 2 2" xfId="25852" xr:uid="{00000000-0005-0000-0000-00002F160000}"/>
    <cellStyle name="20 % - Markeringsfarve3 2 2 2 11 3" xfId="21900" xr:uid="{00000000-0005-0000-0000-000030160000}"/>
    <cellStyle name="20 % - Markeringsfarve3 2 2 2 12" xfId="1460" xr:uid="{00000000-0005-0000-0000-000031160000}"/>
    <cellStyle name="20 % - Markeringsfarve3 2 2 2 12 2" xfId="11822" xr:uid="{00000000-0005-0000-0000-000032160000}"/>
    <cellStyle name="20 % - Markeringsfarve3 2 2 2 12 2 2" xfId="25853" xr:uid="{00000000-0005-0000-0000-000033160000}"/>
    <cellStyle name="20 % - Markeringsfarve3 2 2 2 12 3" xfId="21901" xr:uid="{00000000-0005-0000-0000-000034160000}"/>
    <cellStyle name="20 % - Markeringsfarve3 2 2 2 13" xfId="11819" xr:uid="{00000000-0005-0000-0000-000035160000}"/>
    <cellStyle name="20 % - Markeringsfarve3 2 2 2 13 2" xfId="25850" xr:uid="{00000000-0005-0000-0000-000036160000}"/>
    <cellStyle name="20 % - Markeringsfarve3 2 2 2 14" xfId="21898" xr:uid="{00000000-0005-0000-0000-000037160000}"/>
    <cellStyle name="20 % - Markeringsfarve3 2 2 2 2" xfId="1461" xr:uid="{00000000-0005-0000-0000-000038160000}"/>
    <cellStyle name="20 % - Markeringsfarve3 2 2 2 2 10" xfId="1462" xr:uid="{00000000-0005-0000-0000-000039160000}"/>
    <cellStyle name="20 % - Markeringsfarve3 2 2 2 2 10 2" xfId="11824" xr:uid="{00000000-0005-0000-0000-00003A160000}"/>
    <cellStyle name="20 % - Markeringsfarve3 2 2 2 2 10 2 2" xfId="25855" xr:uid="{00000000-0005-0000-0000-00003B160000}"/>
    <cellStyle name="20 % - Markeringsfarve3 2 2 2 2 10 3" xfId="21903" xr:uid="{00000000-0005-0000-0000-00003C160000}"/>
    <cellStyle name="20 % - Markeringsfarve3 2 2 2 2 11" xfId="1463" xr:uid="{00000000-0005-0000-0000-00003D160000}"/>
    <cellStyle name="20 % - Markeringsfarve3 2 2 2 2 11 2" xfId="11825" xr:uid="{00000000-0005-0000-0000-00003E160000}"/>
    <cellStyle name="20 % - Markeringsfarve3 2 2 2 2 11 2 2" xfId="25856" xr:uid="{00000000-0005-0000-0000-00003F160000}"/>
    <cellStyle name="20 % - Markeringsfarve3 2 2 2 2 11 3" xfId="21904" xr:uid="{00000000-0005-0000-0000-000040160000}"/>
    <cellStyle name="20 % - Markeringsfarve3 2 2 2 2 12" xfId="11823" xr:uid="{00000000-0005-0000-0000-000041160000}"/>
    <cellStyle name="20 % - Markeringsfarve3 2 2 2 2 12 2" xfId="25854" xr:uid="{00000000-0005-0000-0000-000042160000}"/>
    <cellStyle name="20 % - Markeringsfarve3 2 2 2 2 13" xfId="21902" xr:uid="{00000000-0005-0000-0000-000043160000}"/>
    <cellStyle name="20 % - Markeringsfarve3 2 2 2 2 2" xfId="1464" xr:uid="{00000000-0005-0000-0000-000044160000}"/>
    <cellStyle name="20 % - Markeringsfarve3 2 2 2 2 2 10" xfId="1465" xr:uid="{00000000-0005-0000-0000-000045160000}"/>
    <cellStyle name="20 % - Markeringsfarve3 2 2 2 2 2 10 2" xfId="11827" xr:uid="{00000000-0005-0000-0000-000046160000}"/>
    <cellStyle name="20 % - Markeringsfarve3 2 2 2 2 2 10 2 2" xfId="25858" xr:uid="{00000000-0005-0000-0000-000047160000}"/>
    <cellStyle name="20 % - Markeringsfarve3 2 2 2 2 2 10 3" xfId="21906" xr:uid="{00000000-0005-0000-0000-000048160000}"/>
    <cellStyle name="20 % - Markeringsfarve3 2 2 2 2 2 11" xfId="11826" xr:uid="{00000000-0005-0000-0000-000049160000}"/>
    <cellStyle name="20 % - Markeringsfarve3 2 2 2 2 2 11 2" xfId="25857" xr:uid="{00000000-0005-0000-0000-00004A160000}"/>
    <cellStyle name="20 % - Markeringsfarve3 2 2 2 2 2 12" xfId="21905" xr:uid="{00000000-0005-0000-0000-00004B160000}"/>
    <cellStyle name="20 % - Markeringsfarve3 2 2 2 2 2 2" xfId="1466" xr:uid="{00000000-0005-0000-0000-00004C160000}"/>
    <cellStyle name="20 % - Markeringsfarve3 2 2 2 2 2 2 2" xfId="1467" xr:uid="{00000000-0005-0000-0000-00004D160000}"/>
    <cellStyle name="20 % - Markeringsfarve3 2 2 2 2 2 2 2 2" xfId="11829" xr:uid="{00000000-0005-0000-0000-00004E160000}"/>
    <cellStyle name="20 % - Markeringsfarve3 2 2 2 2 2 2 2 2 2" xfId="25860" xr:uid="{00000000-0005-0000-0000-00004F160000}"/>
    <cellStyle name="20 % - Markeringsfarve3 2 2 2 2 2 2 2 3" xfId="21908" xr:uid="{00000000-0005-0000-0000-000050160000}"/>
    <cellStyle name="20 % - Markeringsfarve3 2 2 2 2 2 2 3" xfId="1468" xr:uid="{00000000-0005-0000-0000-000051160000}"/>
    <cellStyle name="20 % - Markeringsfarve3 2 2 2 2 2 2 3 2" xfId="11830" xr:uid="{00000000-0005-0000-0000-000052160000}"/>
    <cellStyle name="20 % - Markeringsfarve3 2 2 2 2 2 2 3 2 2" xfId="25861" xr:uid="{00000000-0005-0000-0000-000053160000}"/>
    <cellStyle name="20 % - Markeringsfarve3 2 2 2 2 2 2 3 3" xfId="21909" xr:uid="{00000000-0005-0000-0000-000054160000}"/>
    <cellStyle name="20 % - Markeringsfarve3 2 2 2 2 2 2 4" xfId="1469" xr:uid="{00000000-0005-0000-0000-000055160000}"/>
    <cellStyle name="20 % - Markeringsfarve3 2 2 2 2 2 2 4 2" xfId="11831" xr:uid="{00000000-0005-0000-0000-000056160000}"/>
    <cellStyle name="20 % - Markeringsfarve3 2 2 2 2 2 2 4 2 2" xfId="25862" xr:uid="{00000000-0005-0000-0000-000057160000}"/>
    <cellStyle name="20 % - Markeringsfarve3 2 2 2 2 2 2 4 3" xfId="21910" xr:uid="{00000000-0005-0000-0000-000058160000}"/>
    <cellStyle name="20 % - Markeringsfarve3 2 2 2 2 2 2 5" xfId="1470" xr:uid="{00000000-0005-0000-0000-000059160000}"/>
    <cellStyle name="20 % - Markeringsfarve3 2 2 2 2 2 2 5 2" xfId="11832" xr:uid="{00000000-0005-0000-0000-00005A160000}"/>
    <cellStyle name="20 % - Markeringsfarve3 2 2 2 2 2 2 5 2 2" xfId="25863" xr:uid="{00000000-0005-0000-0000-00005B160000}"/>
    <cellStyle name="20 % - Markeringsfarve3 2 2 2 2 2 2 5 3" xfId="21911" xr:uid="{00000000-0005-0000-0000-00005C160000}"/>
    <cellStyle name="20 % - Markeringsfarve3 2 2 2 2 2 2 6" xfId="1471" xr:uid="{00000000-0005-0000-0000-00005D160000}"/>
    <cellStyle name="20 % - Markeringsfarve3 2 2 2 2 2 2 6 2" xfId="11833" xr:uid="{00000000-0005-0000-0000-00005E160000}"/>
    <cellStyle name="20 % - Markeringsfarve3 2 2 2 2 2 2 6 2 2" xfId="25864" xr:uid="{00000000-0005-0000-0000-00005F160000}"/>
    <cellStyle name="20 % - Markeringsfarve3 2 2 2 2 2 2 6 3" xfId="21912" xr:uid="{00000000-0005-0000-0000-000060160000}"/>
    <cellStyle name="20 % - Markeringsfarve3 2 2 2 2 2 2 7" xfId="11828" xr:uid="{00000000-0005-0000-0000-000061160000}"/>
    <cellStyle name="20 % - Markeringsfarve3 2 2 2 2 2 2 7 2" xfId="25859" xr:uid="{00000000-0005-0000-0000-000062160000}"/>
    <cellStyle name="20 % - Markeringsfarve3 2 2 2 2 2 2 8" xfId="21907" xr:uid="{00000000-0005-0000-0000-000063160000}"/>
    <cellStyle name="20 % - Markeringsfarve3 2 2 2 2 2 3" xfId="1472" xr:uid="{00000000-0005-0000-0000-000064160000}"/>
    <cellStyle name="20 % - Markeringsfarve3 2 2 2 2 2 3 2" xfId="1473" xr:uid="{00000000-0005-0000-0000-000065160000}"/>
    <cellStyle name="20 % - Markeringsfarve3 2 2 2 2 2 3 2 2" xfId="11835" xr:uid="{00000000-0005-0000-0000-000066160000}"/>
    <cellStyle name="20 % - Markeringsfarve3 2 2 2 2 2 3 2 2 2" xfId="25866" xr:uid="{00000000-0005-0000-0000-000067160000}"/>
    <cellStyle name="20 % - Markeringsfarve3 2 2 2 2 2 3 2 3" xfId="21914" xr:uid="{00000000-0005-0000-0000-000068160000}"/>
    <cellStyle name="20 % - Markeringsfarve3 2 2 2 2 2 3 3" xfId="1474" xr:uid="{00000000-0005-0000-0000-000069160000}"/>
    <cellStyle name="20 % - Markeringsfarve3 2 2 2 2 2 3 3 2" xfId="11836" xr:uid="{00000000-0005-0000-0000-00006A160000}"/>
    <cellStyle name="20 % - Markeringsfarve3 2 2 2 2 2 3 3 2 2" xfId="25867" xr:uid="{00000000-0005-0000-0000-00006B160000}"/>
    <cellStyle name="20 % - Markeringsfarve3 2 2 2 2 2 3 3 3" xfId="21915" xr:uid="{00000000-0005-0000-0000-00006C160000}"/>
    <cellStyle name="20 % - Markeringsfarve3 2 2 2 2 2 3 4" xfId="1475" xr:uid="{00000000-0005-0000-0000-00006D160000}"/>
    <cellStyle name="20 % - Markeringsfarve3 2 2 2 2 2 3 4 2" xfId="11837" xr:uid="{00000000-0005-0000-0000-00006E160000}"/>
    <cellStyle name="20 % - Markeringsfarve3 2 2 2 2 2 3 4 2 2" xfId="25868" xr:uid="{00000000-0005-0000-0000-00006F160000}"/>
    <cellStyle name="20 % - Markeringsfarve3 2 2 2 2 2 3 4 3" xfId="21916" xr:uid="{00000000-0005-0000-0000-000070160000}"/>
    <cellStyle name="20 % - Markeringsfarve3 2 2 2 2 2 3 5" xfId="1476" xr:uid="{00000000-0005-0000-0000-000071160000}"/>
    <cellStyle name="20 % - Markeringsfarve3 2 2 2 2 2 3 5 2" xfId="11838" xr:uid="{00000000-0005-0000-0000-000072160000}"/>
    <cellStyle name="20 % - Markeringsfarve3 2 2 2 2 2 3 5 2 2" xfId="25869" xr:uid="{00000000-0005-0000-0000-000073160000}"/>
    <cellStyle name="20 % - Markeringsfarve3 2 2 2 2 2 3 5 3" xfId="21917" xr:uid="{00000000-0005-0000-0000-000074160000}"/>
    <cellStyle name="20 % - Markeringsfarve3 2 2 2 2 2 3 6" xfId="1477" xr:uid="{00000000-0005-0000-0000-000075160000}"/>
    <cellStyle name="20 % - Markeringsfarve3 2 2 2 2 2 3 6 2" xfId="11839" xr:uid="{00000000-0005-0000-0000-000076160000}"/>
    <cellStyle name="20 % - Markeringsfarve3 2 2 2 2 2 3 6 2 2" xfId="25870" xr:uid="{00000000-0005-0000-0000-000077160000}"/>
    <cellStyle name="20 % - Markeringsfarve3 2 2 2 2 2 3 6 3" xfId="21918" xr:uid="{00000000-0005-0000-0000-000078160000}"/>
    <cellStyle name="20 % - Markeringsfarve3 2 2 2 2 2 3 7" xfId="11834" xr:uid="{00000000-0005-0000-0000-000079160000}"/>
    <cellStyle name="20 % - Markeringsfarve3 2 2 2 2 2 3 7 2" xfId="25865" xr:uid="{00000000-0005-0000-0000-00007A160000}"/>
    <cellStyle name="20 % - Markeringsfarve3 2 2 2 2 2 3 8" xfId="21913" xr:uid="{00000000-0005-0000-0000-00007B160000}"/>
    <cellStyle name="20 % - Markeringsfarve3 2 2 2 2 2 4" xfId="1478" xr:uid="{00000000-0005-0000-0000-00007C160000}"/>
    <cellStyle name="20 % - Markeringsfarve3 2 2 2 2 2 4 2" xfId="1479" xr:uid="{00000000-0005-0000-0000-00007D160000}"/>
    <cellStyle name="20 % - Markeringsfarve3 2 2 2 2 2 4 2 2" xfId="11841" xr:uid="{00000000-0005-0000-0000-00007E160000}"/>
    <cellStyle name="20 % - Markeringsfarve3 2 2 2 2 2 4 2 2 2" xfId="25872" xr:uid="{00000000-0005-0000-0000-00007F160000}"/>
    <cellStyle name="20 % - Markeringsfarve3 2 2 2 2 2 4 2 3" xfId="21920" xr:uid="{00000000-0005-0000-0000-000080160000}"/>
    <cellStyle name="20 % - Markeringsfarve3 2 2 2 2 2 4 3" xfId="1480" xr:uid="{00000000-0005-0000-0000-000081160000}"/>
    <cellStyle name="20 % - Markeringsfarve3 2 2 2 2 2 4 3 2" xfId="11842" xr:uid="{00000000-0005-0000-0000-000082160000}"/>
    <cellStyle name="20 % - Markeringsfarve3 2 2 2 2 2 4 3 2 2" xfId="25873" xr:uid="{00000000-0005-0000-0000-000083160000}"/>
    <cellStyle name="20 % - Markeringsfarve3 2 2 2 2 2 4 3 3" xfId="21921" xr:uid="{00000000-0005-0000-0000-000084160000}"/>
    <cellStyle name="20 % - Markeringsfarve3 2 2 2 2 2 4 4" xfId="1481" xr:uid="{00000000-0005-0000-0000-000085160000}"/>
    <cellStyle name="20 % - Markeringsfarve3 2 2 2 2 2 4 4 2" xfId="11843" xr:uid="{00000000-0005-0000-0000-000086160000}"/>
    <cellStyle name="20 % - Markeringsfarve3 2 2 2 2 2 4 4 2 2" xfId="25874" xr:uid="{00000000-0005-0000-0000-000087160000}"/>
    <cellStyle name="20 % - Markeringsfarve3 2 2 2 2 2 4 4 3" xfId="21922" xr:uid="{00000000-0005-0000-0000-000088160000}"/>
    <cellStyle name="20 % - Markeringsfarve3 2 2 2 2 2 4 5" xfId="1482" xr:uid="{00000000-0005-0000-0000-000089160000}"/>
    <cellStyle name="20 % - Markeringsfarve3 2 2 2 2 2 4 5 2" xfId="11844" xr:uid="{00000000-0005-0000-0000-00008A160000}"/>
    <cellStyle name="20 % - Markeringsfarve3 2 2 2 2 2 4 5 2 2" xfId="25875" xr:uid="{00000000-0005-0000-0000-00008B160000}"/>
    <cellStyle name="20 % - Markeringsfarve3 2 2 2 2 2 4 5 3" xfId="21923" xr:uid="{00000000-0005-0000-0000-00008C160000}"/>
    <cellStyle name="20 % - Markeringsfarve3 2 2 2 2 2 4 6" xfId="1483" xr:uid="{00000000-0005-0000-0000-00008D160000}"/>
    <cellStyle name="20 % - Markeringsfarve3 2 2 2 2 2 4 6 2" xfId="11845" xr:uid="{00000000-0005-0000-0000-00008E160000}"/>
    <cellStyle name="20 % - Markeringsfarve3 2 2 2 2 2 4 6 2 2" xfId="25876" xr:uid="{00000000-0005-0000-0000-00008F160000}"/>
    <cellStyle name="20 % - Markeringsfarve3 2 2 2 2 2 4 6 3" xfId="21924" xr:uid="{00000000-0005-0000-0000-000090160000}"/>
    <cellStyle name="20 % - Markeringsfarve3 2 2 2 2 2 4 7" xfId="11840" xr:uid="{00000000-0005-0000-0000-000091160000}"/>
    <cellStyle name="20 % - Markeringsfarve3 2 2 2 2 2 4 7 2" xfId="25871" xr:uid="{00000000-0005-0000-0000-000092160000}"/>
    <cellStyle name="20 % - Markeringsfarve3 2 2 2 2 2 4 8" xfId="21919" xr:uid="{00000000-0005-0000-0000-000093160000}"/>
    <cellStyle name="20 % - Markeringsfarve3 2 2 2 2 2 5" xfId="1484" xr:uid="{00000000-0005-0000-0000-000094160000}"/>
    <cellStyle name="20 % - Markeringsfarve3 2 2 2 2 2 5 2" xfId="1485" xr:uid="{00000000-0005-0000-0000-000095160000}"/>
    <cellStyle name="20 % - Markeringsfarve3 2 2 2 2 2 5 2 2" xfId="11847" xr:uid="{00000000-0005-0000-0000-000096160000}"/>
    <cellStyle name="20 % - Markeringsfarve3 2 2 2 2 2 5 2 2 2" xfId="25878" xr:uid="{00000000-0005-0000-0000-000097160000}"/>
    <cellStyle name="20 % - Markeringsfarve3 2 2 2 2 2 5 2 3" xfId="21926" xr:uid="{00000000-0005-0000-0000-000098160000}"/>
    <cellStyle name="20 % - Markeringsfarve3 2 2 2 2 2 5 3" xfId="1486" xr:uid="{00000000-0005-0000-0000-000099160000}"/>
    <cellStyle name="20 % - Markeringsfarve3 2 2 2 2 2 5 3 2" xfId="11848" xr:uid="{00000000-0005-0000-0000-00009A160000}"/>
    <cellStyle name="20 % - Markeringsfarve3 2 2 2 2 2 5 3 2 2" xfId="25879" xr:uid="{00000000-0005-0000-0000-00009B160000}"/>
    <cellStyle name="20 % - Markeringsfarve3 2 2 2 2 2 5 3 3" xfId="21927" xr:uid="{00000000-0005-0000-0000-00009C160000}"/>
    <cellStyle name="20 % - Markeringsfarve3 2 2 2 2 2 5 4" xfId="1487" xr:uid="{00000000-0005-0000-0000-00009D160000}"/>
    <cellStyle name="20 % - Markeringsfarve3 2 2 2 2 2 5 4 2" xfId="11849" xr:uid="{00000000-0005-0000-0000-00009E160000}"/>
    <cellStyle name="20 % - Markeringsfarve3 2 2 2 2 2 5 4 2 2" xfId="25880" xr:uid="{00000000-0005-0000-0000-00009F160000}"/>
    <cellStyle name="20 % - Markeringsfarve3 2 2 2 2 2 5 4 3" xfId="21928" xr:uid="{00000000-0005-0000-0000-0000A0160000}"/>
    <cellStyle name="20 % - Markeringsfarve3 2 2 2 2 2 5 5" xfId="1488" xr:uid="{00000000-0005-0000-0000-0000A1160000}"/>
    <cellStyle name="20 % - Markeringsfarve3 2 2 2 2 2 5 5 2" xfId="11850" xr:uid="{00000000-0005-0000-0000-0000A2160000}"/>
    <cellStyle name="20 % - Markeringsfarve3 2 2 2 2 2 5 5 2 2" xfId="25881" xr:uid="{00000000-0005-0000-0000-0000A3160000}"/>
    <cellStyle name="20 % - Markeringsfarve3 2 2 2 2 2 5 5 3" xfId="21929" xr:uid="{00000000-0005-0000-0000-0000A4160000}"/>
    <cellStyle name="20 % - Markeringsfarve3 2 2 2 2 2 5 6" xfId="1489" xr:uid="{00000000-0005-0000-0000-0000A5160000}"/>
    <cellStyle name="20 % - Markeringsfarve3 2 2 2 2 2 5 6 2" xfId="11851" xr:uid="{00000000-0005-0000-0000-0000A6160000}"/>
    <cellStyle name="20 % - Markeringsfarve3 2 2 2 2 2 5 6 2 2" xfId="25882" xr:uid="{00000000-0005-0000-0000-0000A7160000}"/>
    <cellStyle name="20 % - Markeringsfarve3 2 2 2 2 2 5 6 3" xfId="21930" xr:uid="{00000000-0005-0000-0000-0000A8160000}"/>
    <cellStyle name="20 % - Markeringsfarve3 2 2 2 2 2 5 7" xfId="11846" xr:uid="{00000000-0005-0000-0000-0000A9160000}"/>
    <cellStyle name="20 % - Markeringsfarve3 2 2 2 2 2 5 7 2" xfId="25877" xr:uid="{00000000-0005-0000-0000-0000AA160000}"/>
    <cellStyle name="20 % - Markeringsfarve3 2 2 2 2 2 5 8" xfId="21925" xr:uid="{00000000-0005-0000-0000-0000AB160000}"/>
    <cellStyle name="20 % - Markeringsfarve3 2 2 2 2 2 6" xfId="1490" xr:uid="{00000000-0005-0000-0000-0000AC160000}"/>
    <cellStyle name="20 % - Markeringsfarve3 2 2 2 2 2 6 2" xfId="11852" xr:uid="{00000000-0005-0000-0000-0000AD160000}"/>
    <cellStyle name="20 % - Markeringsfarve3 2 2 2 2 2 6 2 2" xfId="25883" xr:uid="{00000000-0005-0000-0000-0000AE160000}"/>
    <cellStyle name="20 % - Markeringsfarve3 2 2 2 2 2 6 3" xfId="21931" xr:uid="{00000000-0005-0000-0000-0000AF160000}"/>
    <cellStyle name="20 % - Markeringsfarve3 2 2 2 2 2 7" xfId="1491" xr:uid="{00000000-0005-0000-0000-0000B0160000}"/>
    <cellStyle name="20 % - Markeringsfarve3 2 2 2 2 2 7 2" xfId="11853" xr:uid="{00000000-0005-0000-0000-0000B1160000}"/>
    <cellStyle name="20 % - Markeringsfarve3 2 2 2 2 2 7 2 2" xfId="25884" xr:uid="{00000000-0005-0000-0000-0000B2160000}"/>
    <cellStyle name="20 % - Markeringsfarve3 2 2 2 2 2 7 3" xfId="21932" xr:uid="{00000000-0005-0000-0000-0000B3160000}"/>
    <cellStyle name="20 % - Markeringsfarve3 2 2 2 2 2 8" xfId="1492" xr:uid="{00000000-0005-0000-0000-0000B4160000}"/>
    <cellStyle name="20 % - Markeringsfarve3 2 2 2 2 2 8 2" xfId="11854" xr:uid="{00000000-0005-0000-0000-0000B5160000}"/>
    <cellStyle name="20 % - Markeringsfarve3 2 2 2 2 2 8 2 2" xfId="25885" xr:uid="{00000000-0005-0000-0000-0000B6160000}"/>
    <cellStyle name="20 % - Markeringsfarve3 2 2 2 2 2 8 3" xfId="21933" xr:uid="{00000000-0005-0000-0000-0000B7160000}"/>
    <cellStyle name="20 % - Markeringsfarve3 2 2 2 2 2 9" xfId="1493" xr:uid="{00000000-0005-0000-0000-0000B8160000}"/>
    <cellStyle name="20 % - Markeringsfarve3 2 2 2 2 2 9 2" xfId="11855" xr:uid="{00000000-0005-0000-0000-0000B9160000}"/>
    <cellStyle name="20 % - Markeringsfarve3 2 2 2 2 2 9 2 2" xfId="25886" xr:uid="{00000000-0005-0000-0000-0000BA160000}"/>
    <cellStyle name="20 % - Markeringsfarve3 2 2 2 2 2 9 3" xfId="21934" xr:uid="{00000000-0005-0000-0000-0000BB160000}"/>
    <cellStyle name="20 % - Markeringsfarve3 2 2 2 2 3" xfId="1494" xr:uid="{00000000-0005-0000-0000-0000BC160000}"/>
    <cellStyle name="20 % - Markeringsfarve3 2 2 2 2 3 2" xfId="1495" xr:uid="{00000000-0005-0000-0000-0000BD160000}"/>
    <cellStyle name="20 % - Markeringsfarve3 2 2 2 2 3 2 2" xfId="11857" xr:uid="{00000000-0005-0000-0000-0000BE160000}"/>
    <cellStyle name="20 % - Markeringsfarve3 2 2 2 2 3 2 2 2" xfId="25888" xr:uid="{00000000-0005-0000-0000-0000BF160000}"/>
    <cellStyle name="20 % - Markeringsfarve3 2 2 2 2 3 2 3" xfId="21936" xr:uid="{00000000-0005-0000-0000-0000C0160000}"/>
    <cellStyle name="20 % - Markeringsfarve3 2 2 2 2 3 3" xfId="1496" xr:uid="{00000000-0005-0000-0000-0000C1160000}"/>
    <cellStyle name="20 % - Markeringsfarve3 2 2 2 2 3 3 2" xfId="11858" xr:uid="{00000000-0005-0000-0000-0000C2160000}"/>
    <cellStyle name="20 % - Markeringsfarve3 2 2 2 2 3 3 2 2" xfId="25889" xr:uid="{00000000-0005-0000-0000-0000C3160000}"/>
    <cellStyle name="20 % - Markeringsfarve3 2 2 2 2 3 3 3" xfId="21937" xr:uid="{00000000-0005-0000-0000-0000C4160000}"/>
    <cellStyle name="20 % - Markeringsfarve3 2 2 2 2 3 4" xfId="1497" xr:uid="{00000000-0005-0000-0000-0000C5160000}"/>
    <cellStyle name="20 % - Markeringsfarve3 2 2 2 2 3 4 2" xfId="11859" xr:uid="{00000000-0005-0000-0000-0000C6160000}"/>
    <cellStyle name="20 % - Markeringsfarve3 2 2 2 2 3 4 2 2" xfId="25890" xr:uid="{00000000-0005-0000-0000-0000C7160000}"/>
    <cellStyle name="20 % - Markeringsfarve3 2 2 2 2 3 4 3" xfId="21938" xr:uid="{00000000-0005-0000-0000-0000C8160000}"/>
    <cellStyle name="20 % - Markeringsfarve3 2 2 2 2 3 5" xfId="1498" xr:uid="{00000000-0005-0000-0000-0000C9160000}"/>
    <cellStyle name="20 % - Markeringsfarve3 2 2 2 2 3 5 2" xfId="11860" xr:uid="{00000000-0005-0000-0000-0000CA160000}"/>
    <cellStyle name="20 % - Markeringsfarve3 2 2 2 2 3 5 2 2" xfId="25891" xr:uid="{00000000-0005-0000-0000-0000CB160000}"/>
    <cellStyle name="20 % - Markeringsfarve3 2 2 2 2 3 5 3" xfId="21939" xr:uid="{00000000-0005-0000-0000-0000CC160000}"/>
    <cellStyle name="20 % - Markeringsfarve3 2 2 2 2 3 6" xfId="1499" xr:uid="{00000000-0005-0000-0000-0000CD160000}"/>
    <cellStyle name="20 % - Markeringsfarve3 2 2 2 2 3 6 2" xfId="11861" xr:uid="{00000000-0005-0000-0000-0000CE160000}"/>
    <cellStyle name="20 % - Markeringsfarve3 2 2 2 2 3 6 2 2" xfId="25892" xr:uid="{00000000-0005-0000-0000-0000CF160000}"/>
    <cellStyle name="20 % - Markeringsfarve3 2 2 2 2 3 6 3" xfId="21940" xr:uid="{00000000-0005-0000-0000-0000D0160000}"/>
    <cellStyle name="20 % - Markeringsfarve3 2 2 2 2 3 7" xfId="11856" xr:uid="{00000000-0005-0000-0000-0000D1160000}"/>
    <cellStyle name="20 % - Markeringsfarve3 2 2 2 2 3 7 2" xfId="25887" xr:uid="{00000000-0005-0000-0000-0000D2160000}"/>
    <cellStyle name="20 % - Markeringsfarve3 2 2 2 2 3 8" xfId="21935" xr:uid="{00000000-0005-0000-0000-0000D3160000}"/>
    <cellStyle name="20 % - Markeringsfarve3 2 2 2 2 4" xfId="1500" xr:uid="{00000000-0005-0000-0000-0000D4160000}"/>
    <cellStyle name="20 % - Markeringsfarve3 2 2 2 2 4 2" xfId="1501" xr:uid="{00000000-0005-0000-0000-0000D5160000}"/>
    <cellStyle name="20 % - Markeringsfarve3 2 2 2 2 4 2 2" xfId="11863" xr:uid="{00000000-0005-0000-0000-0000D6160000}"/>
    <cellStyle name="20 % - Markeringsfarve3 2 2 2 2 4 2 2 2" xfId="25894" xr:uid="{00000000-0005-0000-0000-0000D7160000}"/>
    <cellStyle name="20 % - Markeringsfarve3 2 2 2 2 4 2 3" xfId="21942" xr:uid="{00000000-0005-0000-0000-0000D8160000}"/>
    <cellStyle name="20 % - Markeringsfarve3 2 2 2 2 4 3" xfId="1502" xr:uid="{00000000-0005-0000-0000-0000D9160000}"/>
    <cellStyle name="20 % - Markeringsfarve3 2 2 2 2 4 3 2" xfId="11864" xr:uid="{00000000-0005-0000-0000-0000DA160000}"/>
    <cellStyle name="20 % - Markeringsfarve3 2 2 2 2 4 3 2 2" xfId="25895" xr:uid="{00000000-0005-0000-0000-0000DB160000}"/>
    <cellStyle name="20 % - Markeringsfarve3 2 2 2 2 4 3 3" xfId="21943" xr:uid="{00000000-0005-0000-0000-0000DC160000}"/>
    <cellStyle name="20 % - Markeringsfarve3 2 2 2 2 4 4" xfId="1503" xr:uid="{00000000-0005-0000-0000-0000DD160000}"/>
    <cellStyle name="20 % - Markeringsfarve3 2 2 2 2 4 4 2" xfId="11865" xr:uid="{00000000-0005-0000-0000-0000DE160000}"/>
    <cellStyle name="20 % - Markeringsfarve3 2 2 2 2 4 4 2 2" xfId="25896" xr:uid="{00000000-0005-0000-0000-0000DF160000}"/>
    <cellStyle name="20 % - Markeringsfarve3 2 2 2 2 4 4 3" xfId="21944" xr:uid="{00000000-0005-0000-0000-0000E0160000}"/>
    <cellStyle name="20 % - Markeringsfarve3 2 2 2 2 4 5" xfId="1504" xr:uid="{00000000-0005-0000-0000-0000E1160000}"/>
    <cellStyle name="20 % - Markeringsfarve3 2 2 2 2 4 5 2" xfId="11866" xr:uid="{00000000-0005-0000-0000-0000E2160000}"/>
    <cellStyle name="20 % - Markeringsfarve3 2 2 2 2 4 5 2 2" xfId="25897" xr:uid="{00000000-0005-0000-0000-0000E3160000}"/>
    <cellStyle name="20 % - Markeringsfarve3 2 2 2 2 4 5 3" xfId="21945" xr:uid="{00000000-0005-0000-0000-0000E4160000}"/>
    <cellStyle name="20 % - Markeringsfarve3 2 2 2 2 4 6" xfId="1505" xr:uid="{00000000-0005-0000-0000-0000E5160000}"/>
    <cellStyle name="20 % - Markeringsfarve3 2 2 2 2 4 6 2" xfId="11867" xr:uid="{00000000-0005-0000-0000-0000E6160000}"/>
    <cellStyle name="20 % - Markeringsfarve3 2 2 2 2 4 6 2 2" xfId="25898" xr:uid="{00000000-0005-0000-0000-0000E7160000}"/>
    <cellStyle name="20 % - Markeringsfarve3 2 2 2 2 4 6 3" xfId="21946" xr:uid="{00000000-0005-0000-0000-0000E8160000}"/>
    <cellStyle name="20 % - Markeringsfarve3 2 2 2 2 4 7" xfId="11862" xr:uid="{00000000-0005-0000-0000-0000E9160000}"/>
    <cellStyle name="20 % - Markeringsfarve3 2 2 2 2 4 7 2" xfId="25893" xr:uid="{00000000-0005-0000-0000-0000EA160000}"/>
    <cellStyle name="20 % - Markeringsfarve3 2 2 2 2 4 8" xfId="21941" xr:uid="{00000000-0005-0000-0000-0000EB160000}"/>
    <cellStyle name="20 % - Markeringsfarve3 2 2 2 2 5" xfId="1506" xr:uid="{00000000-0005-0000-0000-0000EC160000}"/>
    <cellStyle name="20 % - Markeringsfarve3 2 2 2 2 5 2" xfId="1507" xr:uid="{00000000-0005-0000-0000-0000ED160000}"/>
    <cellStyle name="20 % - Markeringsfarve3 2 2 2 2 5 2 2" xfId="11869" xr:uid="{00000000-0005-0000-0000-0000EE160000}"/>
    <cellStyle name="20 % - Markeringsfarve3 2 2 2 2 5 2 2 2" xfId="25900" xr:uid="{00000000-0005-0000-0000-0000EF160000}"/>
    <cellStyle name="20 % - Markeringsfarve3 2 2 2 2 5 2 3" xfId="21948" xr:uid="{00000000-0005-0000-0000-0000F0160000}"/>
    <cellStyle name="20 % - Markeringsfarve3 2 2 2 2 5 3" xfId="1508" xr:uid="{00000000-0005-0000-0000-0000F1160000}"/>
    <cellStyle name="20 % - Markeringsfarve3 2 2 2 2 5 3 2" xfId="11870" xr:uid="{00000000-0005-0000-0000-0000F2160000}"/>
    <cellStyle name="20 % - Markeringsfarve3 2 2 2 2 5 3 2 2" xfId="25901" xr:uid="{00000000-0005-0000-0000-0000F3160000}"/>
    <cellStyle name="20 % - Markeringsfarve3 2 2 2 2 5 3 3" xfId="21949" xr:uid="{00000000-0005-0000-0000-0000F4160000}"/>
    <cellStyle name="20 % - Markeringsfarve3 2 2 2 2 5 4" xfId="1509" xr:uid="{00000000-0005-0000-0000-0000F5160000}"/>
    <cellStyle name="20 % - Markeringsfarve3 2 2 2 2 5 4 2" xfId="11871" xr:uid="{00000000-0005-0000-0000-0000F6160000}"/>
    <cellStyle name="20 % - Markeringsfarve3 2 2 2 2 5 4 2 2" xfId="25902" xr:uid="{00000000-0005-0000-0000-0000F7160000}"/>
    <cellStyle name="20 % - Markeringsfarve3 2 2 2 2 5 4 3" xfId="21950" xr:uid="{00000000-0005-0000-0000-0000F8160000}"/>
    <cellStyle name="20 % - Markeringsfarve3 2 2 2 2 5 5" xfId="1510" xr:uid="{00000000-0005-0000-0000-0000F9160000}"/>
    <cellStyle name="20 % - Markeringsfarve3 2 2 2 2 5 5 2" xfId="11872" xr:uid="{00000000-0005-0000-0000-0000FA160000}"/>
    <cellStyle name="20 % - Markeringsfarve3 2 2 2 2 5 5 2 2" xfId="25903" xr:uid="{00000000-0005-0000-0000-0000FB160000}"/>
    <cellStyle name="20 % - Markeringsfarve3 2 2 2 2 5 5 3" xfId="21951" xr:uid="{00000000-0005-0000-0000-0000FC160000}"/>
    <cellStyle name="20 % - Markeringsfarve3 2 2 2 2 5 6" xfId="1511" xr:uid="{00000000-0005-0000-0000-0000FD160000}"/>
    <cellStyle name="20 % - Markeringsfarve3 2 2 2 2 5 6 2" xfId="11873" xr:uid="{00000000-0005-0000-0000-0000FE160000}"/>
    <cellStyle name="20 % - Markeringsfarve3 2 2 2 2 5 6 2 2" xfId="25904" xr:uid="{00000000-0005-0000-0000-0000FF160000}"/>
    <cellStyle name="20 % - Markeringsfarve3 2 2 2 2 5 6 3" xfId="21952" xr:uid="{00000000-0005-0000-0000-000000170000}"/>
    <cellStyle name="20 % - Markeringsfarve3 2 2 2 2 5 7" xfId="11868" xr:uid="{00000000-0005-0000-0000-000001170000}"/>
    <cellStyle name="20 % - Markeringsfarve3 2 2 2 2 5 7 2" xfId="25899" xr:uid="{00000000-0005-0000-0000-000002170000}"/>
    <cellStyle name="20 % - Markeringsfarve3 2 2 2 2 5 8" xfId="21947" xr:uid="{00000000-0005-0000-0000-000003170000}"/>
    <cellStyle name="20 % - Markeringsfarve3 2 2 2 2 6" xfId="1512" xr:uid="{00000000-0005-0000-0000-000004170000}"/>
    <cellStyle name="20 % - Markeringsfarve3 2 2 2 2 6 2" xfId="1513" xr:uid="{00000000-0005-0000-0000-000005170000}"/>
    <cellStyle name="20 % - Markeringsfarve3 2 2 2 2 6 2 2" xfId="11875" xr:uid="{00000000-0005-0000-0000-000006170000}"/>
    <cellStyle name="20 % - Markeringsfarve3 2 2 2 2 6 2 2 2" xfId="25906" xr:uid="{00000000-0005-0000-0000-000007170000}"/>
    <cellStyle name="20 % - Markeringsfarve3 2 2 2 2 6 2 3" xfId="21954" xr:uid="{00000000-0005-0000-0000-000008170000}"/>
    <cellStyle name="20 % - Markeringsfarve3 2 2 2 2 6 3" xfId="1514" xr:uid="{00000000-0005-0000-0000-000009170000}"/>
    <cellStyle name="20 % - Markeringsfarve3 2 2 2 2 6 3 2" xfId="11876" xr:uid="{00000000-0005-0000-0000-00000A170000}"/>
    <cellStyle name="20 % - Markeringsfarve3 2 2 2 2 6 3 2 2" xfId="25907" xr:uid="{00000000-0005-0000-0000-00000B170000}"/>
    <cellStyle name="20 % - Markeringsfarve3 2 2 2 2 6 3 3" xfId="21955" xr:uid="{00000000-0005-0000-0000-00000C170000}"/>
    <cellStyle name="20 % - Markeringsfarve3 2 2 2 2 6 4" xfId="1515" xr:uid="{00000000-0005-0000-0000-00000D170000}"/>
    <cellStyle name="20 % - Markeringsfarve3 2 2 2 2 6 4 2" xfId="11877" xr:uid="{00000000-0005-0000-0000-00000E170000}"/>
    <cellStyle name="20 % - Markeringsfarve3 2 2 2 2 6 4 2 2" xfId="25908" xr:uid="{00000000-0005-0000-0000-00000F170000}"/>
    <cellStyle name="20 % - Markeringsfarve3 2 2 2 2 6 4 3" xfId="21956" xr:uid="{00000000-0005-0000-0000-000010170000}"/>
    <cellStyle name="20 % - Markeringsfarve3 2 2 2 2 6 5" xfId="1516" xr:uid="{00000000-0005-0000-0000-000011170000}"/>
    <cellStyle name="20 % - Markeringsfarve3 2 2 2 2 6 5 2" xfId="11878" xr:uid="{00000000-0005-0000-0000-000012170000}"/>
    <cellStyle name="20 % - Markeringsfarve3 2 2 2 2 6 5 2 2" xfId="25909" xr:uid="{00000000-0005-0000-0000-000013170000}"/>
    <cellStyle name="20 % - Markeringsfarve3 2 2 2 2 6 5 3" xfId="21957" xr:uid="{00000000-0005-0000-0000-000014170000}"/>
    <cellStyle name="20 % - Markeringsfarve3 2 2 2 2 6 6" xfId="1517" xr:uid="{00000000-0005-0000-0000-000015170000}"/>
    <cellStyle name="20 % - Markeringsfarve3 2 2 2 2 6 6 2" xfId="11879" xr:uid="{00000000-0005-0000-0000-000016170000}"/>
    <cellStyle name="20 % - Markeringsfarve3 2 2 2 2 6 6 2 2" xfId="25910" xr:uid="{00000000-0005-0000-0000-000017170000}"/>
    <cellStyle name="20 % - Markeringsfarve3 2 2 2 2 6 6 3" xfId="21958" xr:uid="{00000000-0005-0000-0000-000018170000}"/>
    <cellStyle name="20 % - Markeringsfarve3 2 2 2 2 6 7" xfId="11874" xr:uid="{00000000-0005-0000-0000-000019170000}"/>
    <cellStyle name="20 % - Markeringsfarve3 2 2 2 2 6 7 2" xfId="25905" xr:uid="{00000000-0005-0000-0000-00001A170000}"/>
    <cellStyle name="20 % - Markeringsfarve3 2 2 2 2 6 8" xfId="21953" xr:uid="{00000000-0005-0000-0000-00001B170000}"/>
    <cellStyle name="20 % - Markeringsfarve3 2 2 2 2 7" xfId="1518" xr:uid="{00000000-0005-0000-0000-00001C170000}"/>
    <cellStyle name="20 % - Markeringsfarve3 2 2 2 2 7 2" xfId="11880" xr:uid="{00000000-0005-0000-0000-00001D170000}"/>
    <cellStyle name="20 % - Markeringsfarve3 2 2 2 2 7 2 2" xfId="25911" xr:uid="{00000000-0005-0000-0000-00001E170000}"/>
    <cellStyle name="20 % - Markeringsfarve3 2 2 2 2 7 3" xfId="21959" xr:uid="{00000000-0005-0000-0000-00001F170000}"/>
    <cellStyle name="20 % - Markeringsfarve3 2 2 2 2 8" xfId="1519" xr:uid="{00000000-0005-0000-0000-000020170000}"/>
    <cellStyle name="20 % - Markeringsfarve3 2 2 2 2 8 2" xfId="11881" xr:uid="{00000000-0005-0000-0000-000021170000}"/>
    <cellStyle name="20 % - Markeringsfarve3 2 2 2 2 8 2 2" xfId="25912" xr:uid="{00000000-0005-0000-0000-000022170000}"/>
    <cellStyle name="20 % - Markeringsfarve3 2 2 2 2 8 3" xfId="21960" xr:uid="{00000000-0005-0000-0000-000023170000}"/>
    <cellStyle name="20 % - Markeringsfarve3 2 2 2 2 9" xfId="1520" xr:uid="{00000000-0005-0000-0000-000024170000}"/>
    <cellStyle name="20 % - Markeringsfarve3 2 2 2 2 9 2" xfId="11882" xr:uid="{00000000-0005-0000-0000-000025170000}"/>
    <cellStyle name="20 % - Markeringsfarve3 2 2 2 2 9 2 2" xfId="25913" xr:uid="{00000000-0005-0000-0000-000026170000}"/>
    <cellStyle name="20 % - Markeringsfarve3 2 2 2 2 9 3" xfId="21961" xr:uid="{00000000-0005-0000-0000-000027170000}"/>
    <cellStyle name="20 % - Markeringsfarve3 2 2 2 3" xfId="1521" xr:uid="{00000000-0005-0000-0000-000028170000}"/>
    <cellStyle name="20 % - Markeringsfarve3 2 2 2 3 10" xfId="1522" xr:uid="{00000000-0005-0000-0000-000029170000}"/>
    <cellStyle name="20 % - Markeringsfarve3 2 2 2 3 10 2" xfId="11884" xr:uid="{00000000-0005-0000-0000-00002A170000}"/>
    <cellStyle name="20 % - Markeringsfarve3 2 2 2 3 10 2 2" xfId="25915" xr:uid="{00000000-0005-0000-0000-00002B170000}"/>
    <cellStyle name="20 % - Markeringsfarve3 2 2 2 3 10 3" xfId="21963" xr:uid="{00000000-0005-0000-0000-00002C170000}"/>
    <cellStyle name="20 % - Markeringsfarve3 2 2 2 3 11" xfId="11883" xr:uid="{00000000-0005-0000-0000-00002D170000}"/>
    <cellStyle name="20 % - Markeringsfarve3 2 2 2 3 11 2" xfId="25914" xr:uid="{00000000-0005-0000-0000-00002E170000}"/>
    <cellStyle name="20 % - Markeringsfarve3 2 2 2 3 12" xfId="21962" xr:uid="{00000000-0005-0000-0000-00002F170000}"/>
    <cellStyle name="20 % - Markeringsfarve3 2 2 2 3 2" xfId="1523" xr:uid="{00000000-0005-0000-0000-000030170000}"/>
    <cellStyle name="20 % - Markeringsfarve3 2 2 2 3 2 2" xfId="1524" xr:uid="{00000000-0005-0000-0000-000031170000}"/>
    <cellStyle name="20 % - Markeringsfarve3 2 2 2 3 2 2 2" xfId="11886" xr:uid="{00000000-0005-0000-0000-000032170000}"/>
    <cellStyle name="20 % - Markeringsfarve3 2 2 2 3 2 2 2 2" xfId="25917" xr:uid="{00000000-0005-0000-0000-000033170000}"/>
    <cellStyle name="20 % - Markeringsfarve3 2 2 2 3 2 2 3" xfId="21965" xr:uid="{00000000-0005-0000-0000-000034170000}"/>
    <cellStyle name="20 % - Markeringsfarve3 2 2 2 3 2 3" xfId="1525" xr:uid="{00000000-0005-0000-0000-000035170000}"/>
    <cellStyle name="20 % - Markeringsfarve3 2 2 2 3 2 3 2" xfId="11887" xr:uid="{00000000-0005-0000-0000-000036170000}"/>
    <cellStyle name="20 % - Markeringsfarve3 2 2 2 3 2 3 2 2" xfId="25918" xr:uid="{00000000-0005-0000-0000-000037170000}"/>
    <cellStyle name="20 % - Markeringsfarve3 2 2 2 3 2 3 3" xfId="21966" xr:uid="{00000000-0005-0000-0000-000038170000}"/>
    <cellStyle name="20 % - Markeringsfarve3 2 2 2 3 2 4" xfId="1526" xr:uid="{00000000-0005-0000-0000-000039170000}"/>
    <cellStyle name="20 % - Markeringsfarve3 2 2 2 3 2 4 2" xfId="11888" xr:uid="{00000000-0005-0000-0000-00003A170000}"/>
    <cellStyle name="20 % - Markeringsfarve3 2 2 2 3 2 4 2 2" xfId="25919" xr:uid="{00000000-0005-0000-0000-00003B170000}"/>
    <cellStyle name="20 % - Markeringsfarve3 2 2 2 3 2 4 3" xfId="21967" xr:uid="{00000000-0005-0000-0000-00003C170000}"/>
    <cellStyle name="20 % - Markeringsfarve3 2 2 2 3 2 5" xfId="1527" xr:uid="{00000000-0005-0000-0000-00003D170000}"/>
    <cellStyle name="20 % - Markeringsfarve3 2 2 2 3 2 5 2" xfId="11889" xr:uid="{00000000-0005-0000-0000-00003E170000}"/>
    <cellStyle name="20 % - Markeringsfarve3 2 2 2 3 2 5 2 2" xfId="25920" xr:uid="{00000000-0005-0000-0000-00003F170000}"/>
    <cellStyle name="20 % - Markeringsfarve3 2 2 2 3 2 5 3" xfId="21968" xr:uid="{00000000-0005-0000-0000-000040170000}"/>
    <cellStyle name="20 % - Markeringsfarve3 2 2 2 3 2 6" xfId="1528" xr:uid="{00000000-0005-0000-0000-000041170000}"/>
    <cellStyle name="20 % - Markeringsfarve3 2 2 2 3 2 6 2" xfId="11890" xr:uid="{00000000-0005-0000-0000-000042170000}"/>
    <cellStyle name="20 % - Markeringsfarve3 2 2 2 3 2 6 2 2" xfId="25921" xr:uid="{00000000-0005-0000-0000-000043170000}"/>
    <cellStyle name="20 % - Markeringsfarve3 2 2 2 3 2 6 3" xfId="21969" xr:uid="{00000000-0005-0000-0000-000044170000}"/>
    <cellStyle name="20 % - Markeringsfarve3 2 2 2 3 2 7" xfId="11885" xr:uid="{00000000-0005-0000-0000-000045170000}"/>
    <cellStyle name="20 % - Markeringsfarve3 2 2 2 3 2 7 2" xfId="25916" xr:uid="{00000000-0005-0000-0000-000046170000}"/>
    <cellStyle name="20 % - Markeringsfarve3 2 2 2 3 2 8" xfId="21964" xr:uid="{00000000-0005-0000-0000-000047170000}"/>
    <cellStyle name="20 % - Markeringsfarve3 2 2 2 3 3" xfId="1529" xr:uid="{00000000-0005-0000-0000-000048170000}"/>
    <cellStyle name="20 % - Markeringsfarve3 2 2 2 3 3 2" xfId="1530" xr:uid="{00000000-0005-0000-0000-000049170000}"/>
    <cellStyle name="20 % - Markeringsfarve3 2 2 2 3 3 2 2" xfId="11892" xr:uid="{00000000-0005-0000-0000-00004A170000}"/>
    <cellStyle name="20 % - Markeringsfarve3 2 2 2 3 3 2 2 2" xfId="25923" xr:uid="{00000000-0005-0000-0000-00004B170000}"/>
    <cellStyle name="20 % - Markeringsfarve3 2 2 2 3 3 2 3" xfId="21971" xr:uid="{00000000-0005-0000-0000-00004C170000}"/>
    <cellStyle name="20 % - Markeringsfarve3 2 2 2 3 3 3" xfId="1531" xr:uid="{00000000-0005-0000-0000-00004D170000}"/>
    <cellStyle name="20 % - Markeringsfarve3 2 2 2 3 3 3 2" xfId="11893" xr:uid="{00000000-0005-0000-0000-00004E170000}"/>
    <cellStyle name="20 % - Markeringsfarve3 2 2 2 3 3 3 2 2" xfId="25924" xr:uid="{00000000-0005-0000-0000-00004F170000}"/>
    <cellStyle name="20 % - Markeringsfarve3 2 2 2 3 3 3 3" xfId="21972" xr:uid="{00000000-0005-0000-0000-000050170000}"/>
    <cellStyle name="20 % - Markeringsfarve3 2 2 2 3 3 4" xfId="1532" xr:uid="{00000000-0005-0000-0000-000051170000}"/>
    <cellStyle name="20 % - Markeringsfarve3 2 2 2 3 3 4 2" xfId="11894" xr:uid="{00000000-0005-0000-0000-000052170000}"/>
    <cellStyle name="20 % - Markeringsfarve3 2 2 2 3 3 4 2 2" xfId="25925" xr:uid="{00000000-0005-0000-0000-000053170000}"/>
    <cellStyle name="20 % - Markeringsfarve3 2 2 2 3 3 4 3" xfId="21973" xr:uid="{00000000-0005-0000-0000-000054170000}"/>
    <cellStyle name="20 % - Markeringsfarve3 2 2 2 3 3 5" xfId="1533" xr:uid="{00000000-0005-0000-0000-000055170000}"/>
    <cellStyle name="20 % - Markeringsfarve3 2 2 2 3 3 5 2" xfId="11895" xr:uid="{00000000-0005-0000-0000-000056170000}"/>
    <cellStyle name="20 % - Markeringsfarve3 2 2 2 3 3 5 2 2" xfId="25926" xr:uid="{00000000-0005-0000-0000-000057170000}"/>
    <cellStyle name="20 % - Markeringsfarve3 2 2 2 3 3 5 3" xfId="21974" xr:uid="{00000000-0005-0000-0000-000058170000}"/>
    <cellStyle name="20 % - Markeringsfarve3 2 2 2 3 3 6" xfId="1534" xr:uid="{00000000-0005-0000-0000-000059170000}"/>
    <cellStyle name="20 % - Markeringsfarve3 2 2 2 3 3 6 2" xfId="11896" xr:uid="{00000000-0005-0000-0000-00005A170000}"/>
    <cellStyle name="20 % - Markeringsfarve3 2 2 2 3 3 6 2 2" xfId="25927" xr:uid="{00000000-0005-0000-0000-00005B170000}"/>
    <cellStyle name="20 % - Markeringsfarve3 2 2 2 3 3 6 3" xfId="21975" xr:uid="{00000000-0005-0000-0000-00005C170000}"/>
    <cellStyle name="20 % - Markeringsfarve3 2 2 2 3 3 7" xfId="11891" xr:uid="{00000000-0005-0000-0000-00005D170000}"/>
    <cellStyle name="20 % - Markeringsfarve3 2 2 2 3 3 7 2" xfId="25922" xr:uid="{00000000-0005-0000-0000-00005E170000}"/>
    <cellStyle name="20 % - Markeringsfarve3 2 2 2 3 3 8" xfId="21970" xr:uid="{00000000-0005-0000-0000-00005F170000}"/>
    <cellStyle name="20 % - Markeringsfarve3 2 2 2 3 4" xfId="1535" xr:uid="{00000000-0005-0000-0000-000060170000}"/>
    <cellStyle name="20 % - Markeringsfarve3 2 2 2 3 4 2" xfId="1536" xr:uid="{00000000-0005-0000-0000-000061170000}"/>
    <cellStyle name="20 % - Markeringsfarve3 2 2 2 3 4 2 2" xfId="11898" xr:uid="{00000000-0005-0000-0000-000062170000}"/>
    <cellStyle name="20 % - Markeringsfarve3 2 2 2 3 4 2 2 2" xfId="25929" xr:uid="{00000000-0005-0000-0000-000063170000}"/>
    <cellStyle name="20 % - Markeringsfarve3 2 2 2 3 4 2 3" xfId="21977" xr:uid="{00000000-0005-0000-0000-000064170000}"/>
    <cellStyle name="20 % - Markeringsfarve3 2 2 2 3 4 3" xfId="1537" xr:uid="{00000000-0005-0000-0000-000065170000}"/>
    <cellStyle name="20 % - Markeringsfarve3 2 2 2 3 4 3 2" xfId="11899" xr:uid="{00000000-0005-0000-0000-000066170000}"/>
    <cellStyle name="20 % - Markeringsfarve3 2 2 2 3 4 3 2 2" xfId="25930" xr:uid="{00000000-0005-0000-0000-000067170000}"/>
    <cellStyle name="20 % - Markeringsfarve3 2 2 2 3 4 3 3" xfId="21978" xr:uid="{00000000-0005-0000-0000-000068170000}"/>
    <cellStyle name="20 % - Markeringsfarve3 2 2 2 3 4 4" xfId="1538" xr:uid="{00000000-0005-0000-0000-000069170000}"/>
    <cellStyle name="20 % - Markeringsfarve3 2 2 2 3 4 4 2" xfId="11900" xr:uid="{00000000-0005-0000-0000-00006A170000}"/>
    <cellStyle name="20 % - Markeringsfarve3 2 2 2 3 4 4 2 2" xfId="25931" xr:uid="{00000000-0005-0000-0000-00006B170000}"/>
    <cellStyle name="20 % - Markeringsfarve3 2 2 2 3 4 4 3" xfId="21979" xr:uid="{00000000-0005-0000-0000-00006C170000}"/>
    <cellStyle name="20 % - Markeringsfarve3 2 2 2 3 4 5" xfId="1539" xr:uid="{00000000-0005-0000-0000-00006D170000}"/>
    <cellStyle name="20 % - Markeringsfarve3 2 2 2 3 4 5 2" xfId="11901" xr:uid="{00000000-0005-0000-0000-00006E170000}"/>
    <cellStyle name="20 % - Markeringsfarve3 2 2 2 3 4 5 2 2" xfId="25932" xr:uid="{00000000-0005-0000-0000-00006F170000}"/>
    <cellStyle name="20 % - Markeringsfarve3 2 2 2 3 4 5 3" xfId="21980" xr:uid="{00000000-0005-0000-0000-000070170000}"/>
    <cellStyle name="20 % - Markeringsfarve3 2 2 2 3 4 6" xfId="1540" xr:uid="{00000000-0005-0000-0000-000071170000}"/>
    <cellStyle name="20 % - Markeringsfarve3 2 2 2 3 4 6 2" xfId="11902" xr:uid="{00000000-0005-0000-0000-000072170000}"/>
    <cellStyle name="20 % - Markeringsfarve3 2 2 2 3 4 6 2 2" xfId="25933" xr:uid="{00000000-0005-0000-0000-000073170000}"/>
    <cellStyle name="20 % - Markeringsfarve3 2 2 2 3 4 6 3" xfId="21981" xr:uid="{00000000-0005-0000-0000-000074170000}"/>
    <cellStyle name="20 % - Markeringsfarve3 2 2 2 3 4 7" xfId="11897" xr:uid="{00000000-0005-0000-0000-000075170000}"/>
    <cellStyle name="20 % - Markeringsfarve3 2 2 2 3 4 7 2" xfId="25928" xr:uid="{00000000-0005-0000-0000-000076170000}"/>
    <cellStyle name="20 % - Markeringsfarve3 2 2 2 3 4 8" xfId="21976" xr:uid="{00000000-0005-0000-0000-000077170000}"/>
    <cellStyle name="20 % - Markeringsfarve3 2 2 2 3 5" xfId="1541" xr:uid="{00000000-0005-0000-0000-000078170000}"/>
    <cellStyle name="20 % - Markeringsfarve3 2 2 2 3 5 2" xfId="1542" xr:uid="{00000000-0005-0000-0000-000079170000}"/>
    <cellStyle name="20 % - Markeringsfarve3 2 2 2 3 5 2 2" xfId="11904" xr:uid="{00000000-0005-0000-0000-00007A170000}"/>
    <cellStyle name="20 % - Markeringsfarve3 2 2 2 3 5 2 2 2" xfId="25935" xr:uid="{00000000-0005-0000-0000-00007B170000}"/>
    <cellStyle name="20 % - Markeringsfarve3 2 2 2 3 5 2 3" xfId="21983" xr:uid="{00000000-0005-0000-0000-00007C170000}"/>
    <cellStyle name="20 % - Markeringsfarve3 2 2 2 3 5 3" xfId="1543" xr:uid="{00000000-0005-0000-0000-00007D170000}"/>
    <cellStyle name="20 % - Markeringsfarve3 2 2 2 3 5 3 2" xfId="11905" xr:uid="{00000000-0005-0000-0000-00007E170000}"/>
    <cellStyle name="20 % - Markeringsfarve3 2 2 2 3 5 3 2 2" xfId="25936" xr:uid="{00000000-0005-0000-0000-00007F170000}"/>
    <cellStyle name="20 % - Markeringsfarve3 2 2 2 3 5 3 3" xfId="21984" xr:uid="{00000000-0005-0000-0000-000080170000}"/>
    <cellStyle name="20 % - Markeringsfarve3 2 2 2 3 5 4" xfId="1544" xr:uid="{00000000-0005-0000-0000-000081170000}"/>
    <cellStyle name="20 % - Markeringsfarve3 2 2 2 3 5 4 2" xfId="11906" xr:uid="{00000000-0005-0000-0000-000082170000}"/>
    <cellStyle name="20 % - Markeringsfarve3 2 2 2 3 5 4 2 2" xfId="25937" xr:uid="{00000000-0005-0000-0000-000083170000}"/>
    <cellStyle name="20 % - Markeringsfarve3 2 2 2 3 5 4 3" xfId="21985" xr:uid="{00000000-0005-0000-0000-000084170000}"/>
    <cellStyle name="20 % - Markeringsfarve3 2 2 2 3 5 5" xfId="1545" xr:uid="{00000000-0005-0000-0000-000085170000}"/>
    <cellStyle name="20 % - Markeringsfarve3 2 2 2 3 5 5 2" xfId="11907" xr:uid="{00000000-0005-0000-0000-000086170000}"/>
    <cellStyle name="20 % - Markeringsfarve3 2 2 2 3 5 5 2 2" xfId="25938" xr:uid="{00000000-0005-0000-0000-000087170000}"/>
    <cellStyle name="20 % - Markeringsfarve3 2 2 2 3 5 5 3" xfId="21986" xr:uid="{00000000-0005-0000-0000-000088170000}"/>
    <cellStyle name="20 % - Markeringsfarve3 2 2 2 3 5 6" xfId="1546" xr:uid="{00000000-0005-0000-0000-000089170000}"/>
    <cellStyle name="20 % - Markeringsfarve3 2 2 2 3 5 6 2" xfId="11908" xr:uid="{00000000-0005-0000-0000-00008A170000}"/>
    <cellStyle name="20 % - Markeringsfarve3 2 2 2 3 5 6 2 2" xfId="25939" xr:uid="{00000000-0005-0000-0000-00008B170000}"/>
    <cellStyle name="20 % - Markeringsfarve3 2 2 2 3 5 6 3" xfId="21987" xr:uid="{00000000-0005-0000-0000-00008C170000}"/>
    <cellStyle name="20 % - Markeringsfarve3 2 2 2 3 5 7" xfId="11903" xr:uid="{00000000-0005-0000-0000-00008D170000}"/>
    <cellStyle name="20 % - Markeringsfarve3 2 2 2 3 5 7 2" xfId="25934" xr:uid="{00000000-0005-0000-0000-00008E170000}"/>
    <cellStyle name="20 % - Markeringsfarve3 2 2 2 3 5 8" xfId="21982" xr:uid="{00000000-0005-0000-0000-00008F170000}"/>
    <cellStyle name="20 % - Markeringsfarve3 2 2 2 3 6" xfId="1547" xr:uid="{00000000-0005-0000-0000-000090170000}"/>
    <cellStyle name="20 % - Markeringsfarve3 2 2 2 3 6 2" xfId="11909" xr:uid="{00000000-0005-0000-0000-000091170000}"/>
    <cellStyle name="20 % - Markeringsfarve3 2 2 2 3 6 2 2" xfId="25940" xr:uid="{00000000-0005-0000-0000-000092170000}"/>
    <cellStyle name="20 % - Markeringsfarve3 2 2 2 3 6 3" xfId="21988" xr:uid="{00000000-0005-0000-0000-000093170000}"/>
    <cellStyle name="20 % - Markeringsfarve3 2 2 2 3 7" xfId="1548" xr:uid="{00000000-0005-0000-0000-000094170000}"/>
    <cellStyle name="20 % - Markeringsfarve3 2 2 2 3 7 2" xfId="11910" xr:uid="{00000000-0005-0000-0000-000095170000}"/>
    <cellStyle name="20 % - Markeringsfarve3 2 2 2 3 7 2 2" xfId="25941" xr:uid="{00000000-0005-0000-0000-000096170000}"/>
    <cellStyle name="20 % - Markeringsfarve3 2 2 2 3 7 3" xfId="21989" xr:uid="{00000000-0005-0000-0000-000097170000}"/>
    <cellStyle name="20 % - Markeringsfarve3 2 2 2 3 8" xfId="1549" xr:uid="{00000000-0005-0000-0000-000098170000}"/>
    <cellStyle name="20 % - Markeringsfarve3 2 2 2 3 8 2" xfId="11911" xr:uid="{00000000-0005-0000-0000-000099170000}"/>
    <cellStyle name="20 % - Markeringsfarve3 2 2 2 3 8 2 2" xfId="25942" xr:uid="{00000000-0005-0000-0000-00009A170000}"/>
    <cellStyle name="20 % - Markeringsfarve3 2 2 2 3 8 3" xfId="21990" xr:uid="{00000000-0005-0000-0000-00009B170000}"/>
    <cellStyle name="20 % - Markeringsfarve3 2 2 2 3 9" xfId="1550" xr:uid="{00000000-0005-0000-0000-00009C170000}"/>
    <cellStyle name="20 % - Markeringsfarve3 2 2 2 3 9 2" xfId="11912" xr:uid="{00000000-0005-0000-0000-00009D170000}"/>
    <cellStyle name="20 % - Markeringsfarve3 2 2 2 3 9 2 2" xfId="25943" xr:uid="{00000000-0005-0000-0000-00009E170000}"/>
    <cellStyle name="20 % - Markeringsfarve3 2 2 2 3 9 3" xfId="21991" xr:uid="{00000000-0005-0000-0000-00009F170000}"/>
    <cellStyle name="20 % - Markeringsfarve3 2 2 2 4" xfId="1551" xr:uid="{00000000-0005-0000-0000-0000A0170000}"/>
    <cellStyle name="20 % - Markeringsfarve3 2 2 2 4 2" xfId="1552" xr:uid="{00000000-0005-0000-0000-0000A1170000}"/>
    <cellStyle name="20 % - Markeringsfarve3 2 2 2 4 2 2" xfId="11914" xr:uid="{00000000-0005-0000-0000-0000A2170000}"/>
    <cellStyle name="20 % - Markeringsfarve3 2 2 2 4 2 2 2" xfId="25945" xr:uid="{00000000-0005-0000-0000-0000A3170000}"/>
    <cellStyle name="20 % - Markeringsfarve3 2 2 2 4 2 3" xfId="21993" xr:uid="{00000000-0005-0000-0000-0000A4170000}"/>
    <cellStyle name="20 % - Markeringsfarve3 2 2 2 4 3" xfId="1553" xr:uid="{00000000-0005-0000-0000-0000A5170000}"/>
    <cellStyle name="20 % - Markeringsfarve3 2 2 2 4 3 2" xfId="11915" xr:uid="{00000000-0005-0000-0000-0000A6170000}"/>
    <cellStyle name="20 % - Markeringsfarve3 2 2 2 4 3 2 2" xfId="25946" xr:uid="{00000000-0005-0000-0000-0000A7170000}"/>
    <cellStyle name="20 % - Markeringsfarve3 2 2 2 4 3 3" xfId="21994" xr:uid="{00000000-0005-0000-0000-0000A8170000}"/>
    <cellStyle name="20 % - Markeringsfarve3 2 2 2 4 4" xfId="1554" xr:uid="{00000000-0005-0000-0000-0000A9170000}"/>
    <cellStyle name="20 % - Markeringsfarve3 2 2 2 4 4 2" xfId="11916" xr:uid="{00000000-0005-0000-0000-0000AA170000}"/>
    <cellStyle name="20 % - Markeringsfarve3 2 2 2 4 4 2 2" xfId="25947" xr:uid="{00000000-0005-0000-0000-0000AB170000}"/>
    <cellStyle name="20 % - Markeringsfarve3 2 2 2 4 4 3" xfId="21995" xr:uid="{00000000-0005-0000-0000-0000AC170000}"/>
    <cellStyle name="20 % - Markeringsfarve3 2 2 2 4 5" xfId="1555" xr:uid="{00000000-0005-0000-0000-0000AD170000}"/>
    <cellStyle name="20 % - Markeringsfarve3 2 2 2 4 5 2" xfId="11917" xr:uid="{00000000-0005-0000-0000-0000AE170000}"/>
    <cellStyle name="20 % - Markeringsfarve3 2 2 2 4 5 2 2" xfId="25948" xr:uid="{00000000-0005-0000-0000-0000AF170000}"/>
    <cellStyle name="20 % - Markeringsfarve3 2 2 2 4 5 3" xfId="21996" xr:uid="{00000000-0005-0000-0000-0000B0170000}"/>
    <cellStyle name="20 % - Markeringsfarve3 2 2 2 4 6" xfId="1556" xr:uid="{00000000-0005-0000-0000-0000B1170000}"/>
    <cellStyle name="20 % - Markeringsfarve3 2 2 2 4 6 2" xfId="11918" xr:uid="{00000000-0005-0000-0000-0000B2170000}"/>
    <cellStyle name="20 % - Markeringsfarve3 2 2 2 4 6 2 2" xfId="25949" xr:uid="{00000000-0005-0000-0000-0000B3170000}"/>
    <cellStyle name="20 % - Markeringsfarve3 2 2 2 4 6 3" xfId="21997" xr:uid="{00000000-0005-0000-0000-0000B4170000}"/>
    <cellStyle name="20 % - Markeringsfarve3 2 2 2 4 7" xfId="11913" xr:uid="{00000000-0005-0000-0000-0000B5170000}"/>
    <cellStyle name="20 % - Markeringsfarve3 2 2 2 4 7 2" xfId="25944" xr:uid="{00000000-0005-0000-0000-0000B6170000}"/>
    <cellStyle name="20 % - Markeringsfarve3 2 2 2 4 8" xfId="21992" xr:uid="{00000000-0005-0000-0000-0000B7170000}"/>
    <cellStyle name="20 % - Markeringsfarve3 2 2 2 5" xfId="1557" xr:uid="{00000000-0005-0000-0000-0000B8170000}"/>
    <cellStyle name="20 % - Markeringsfarve3 2 2 2 5 2" xfId="1558" xr:uid="{00000000-0005-0000-0000-0000B9170000}"/>
    <cellStyle name="20 % - Markeringsfarve3 2 2 2 5 2 2" xfId="11920" xr:uid="{00000000-0005-0000-0000-0000BA170000}"/>
    <cellStyle name="20 % - Markeringsfarve3 2 2 2 5 2 2 2" xfId="25951" xr:uid="{00000000-0005-0000-0000-0000BB170000}"/>
    <cellStyle name="20 % - Markeringsfarve3 2 2 2 5 2 3" xfId="21999" xr:uid="{00000000-0005-0000-0000-0000BC170000}"/>
    <cellStyle name="20 % - Markeringsfarve3 2 2 2 5 3" xfId="1559" xr:uid="{00000000-0005-0000-0000-0000BD170000}"/>
    <cellStyle name="20 % - Markeringsfarve3 2 2 2 5 3 2" xfId="11921" xr:uid="{00000000-0005-0000-0000-0000BE170000}"/>
    <cellStyle name="20 % - Markeringsfarve3 2 2 2 5 3 2 2" xfId="25952" xr:uid="{00000000-0005-0000-0000-0000BF170000}"/>
    <cellStyle name="20 % - Markeringsfarve3 2 2 2 5 3 3" xfId="22000" xr:uid="{00000000-0005-0000-0000-0000C0170000}"/>
    <cellStyle name="20 % - Markeringsfarve3 2 2 2 5 4" xfId="1560" xr:uid="{00000000-0005-0000-0000-0000C1170000}"/>
    <cellStyle name="20 % - Markeringsfarve3 2 2 2 5 4 2" xfId="11922" xr:uid="{00000000-0005-0000-0000-0000C2170000}"/>
    <cellStyle name="20 % - Markeringsfarve3 2 2 2 5 4 2 2" xfId="25953" xr:uid="{00000000-0005-0000-0000-0000C3170000}"/>
    <cellStyle name="20 % - Markeringsfarve3 2 2 2 5 4 3" xfId="22001" xr:uid="{00000000-0005-0000-0000-0000C4170000}"/>
    <cellStyle name="20 % - Markeringsfarve3 2 2 2 5 5" xfId="1561" xr:uid="{00000000-0005-0000-0000-0000C5170000}"/>
    <cellStyle name="20 % - Markeringsfarve3 2 2 2 5 5 2" xfId="11923" xr:uid="{00000000-0005-0000-0000-0000C6170000}"/>
    <cellStyle name="20 % - Markeringsfarve3 2 2 2 5 5 2 2" xfId="25954" xr:uid="{00000000-0005-0000-0000-0000C7170000}"/>
    <cellStyle name="20 % - Markeringsfarve3 2 2 2 5 5 3" xfId="22002" xr:uid="{00000000-0005-0000-0000-0000C8170000}"/>
    <cellStyle name="20 % - Markeringsfarve3 2 2 2 5 6" xfId="1562" xr:uid="{00000000-0005-0000-0000-0000C9170000}"/>
    <cellStyle name="20 % - Markeringsfarve3 2 2 2 5 6 2" xfId="11924" xr:uid="{00000000-0005-0000-0000-0000CA170000}"/>
    <cellStyle name="20 % - Markeringsfarve3 2 2 2 5 6 2 2" xfId="25955" xr:uid="{00000000-0005-0000-0000-0000CB170000}"/>
    <cellStyle name="20 % - Markeringsfarve3 2 2 2 5 6 3" xfId="22003" xr:uid="{00000000-0005-0000-0000-0000CC170000}"/>
    <cellStyle name="20 % - Markeringsfarve3 2 2 2 5 7" xfId="11919" xr:uid="{00000000-0005-0000-0000-0000CD170000}"/>
    <cellStyle name="20 % - Markeringsfarve3 2 2 2 5 7 2" xfId="25950" xr:uid="{00000000-0005-0000-0000-0000CE170000}"/>
    <cellStyle name="20 % - Markeringsfarve3 2 2 2 5 8" xfId="21998" xr:uid="{00000000-0005-0000-0000-0000CF170000}"/>
    <cellStyle name="20 % - Markeringsfarve3 2 2 2 6" xfId="1563" xr:uid="{00000000-0005-0000-0000-0000D0170000}"/>
    <cellStyle name="20 % - Markeringsfarve3 2 2 2 6 2" xfId="1564" xr:uid="{00000000-0005-0000-0000-0000D1170000}"/>
    <cellStyle name="20 % - Markeringsfarve3 2 2 2 6 2 2" xfId="11926" xr:uid="{00000000-0005-0000-0000-0000D2170000}"/>
    <cellStyle name="20 % - Markeringsfarve3 2 2 2 6 2 2 2" xfId="25957" xr:uid="{00000000-0005-0000-0000-0000D3170000}"/>
    <cellStyle name="20 % - Markeringsfarve3 2 2 2 6 2 3" xfId="22005" xr:uid="{00000000-0005-0000-0000-0000D4170000}"/>
    <cellStyle name="20 % - Markeringsfarve3 2 2 2 6 3" xfId="1565" xr:uid="{00000000-0005-0000-0000-0000D5170000}"/>
    <cellStyle name="20 % - Markeringsfarve3 2 2 2 6 3 2" xfId="11927" xr:uid="{00000000-0005-0000-0000-0000D6170000}"/>
    <cellStyle name="20 % - Markeringsfarve3 2 2 2 6 3 2 2" xfId="25958" xr:uid="{00000000-0005-0000-0000-0000D7170000}"/>
    <cellStyle name="20 % - Markeringsfarve3 2 2 2 6 3 3" xfId="22006" xr:uid="{00000000-0005-0000-0000-0000D8170000}"/>
    <cellStyle name="20 % - Markeringsfarve3 2 2 2 6 4" xfId="1566" xr:uid="{00000000-0005-0000-0000-0000D9170000}"/>
    <cellStyle name="20 % - Markeringsfarve3 2 2 2 6 4 2" xfId="11928" xr:uid="{00000000-0005-0000-0000-0000DA170000}"/>
    <cellStyle name="20 % - Markeringsfarve3 2 2 2 6 4 2 2" xfId="25959" xr:uid="{00000000-0005-0000-0000-0000DB170000}"/>
    <cellStyle name="20 % - Markeringsfarve3 2 2 2 6 4 3" xfId="22007" xr:uid="{00000000-0005-0000-0000-0000DC170000}"/>
    <cellStyle name="20 % - Markeringsfarve3 2 2 2 6 5" xfId="1567" xr:uid="{00000000-0005-0000-0000-0000DD170000}"/>
    <cellStyle name="20 % - Markeringsfarve3 2 2 2 6 5 2" xfId="11929" xr:uid="{00000000-0005-0000-0000-0000DE170000}"/>
    <cellStyle name="20 % - Markeringsfarve3 2 2 2 6 5 2 2" xfId="25960" xr:uid="{00000000-0005-0000-0000-0000DF170000}"/>
    <cellStyle name="20 % - Markeringsfarve3 2 2 2 6 5 3" xfId="22008" xr:uid="{00000000-0005-0000-0000-0000E0170000}"/>
    <cellStyle name="20 % - Markeringsfarve3 2 2 2 6 6" xfId="1568" xr:uid="{00000000-0005-0000-0000-0000E1170000}"/>
    <cellStyle name="20 % - Markeringsfarve3 2 2 2 6 6 2" xfId="11930" xr:uid="{00000000-0005-0000-0000-0000E2170000}"/>
    <cellStyle name="20 % - Markeringsfarve3 2 2 2 6 6 2 2" xfId="25961" xr:uid="{00000000-0005-0000-0000-0000E3170000}"/>
    <cellStyle name="20 % - Markeringsfarve3 2 2 2 6 6 3" xfId="22009" xr:uid="{00000000-0005-0000-0000-0000E4170000}"/>
    <cellStyle name="20 % - Markeringsfarve3 2 2 2 6 7" xfId="11925" xr:uid="{00000000-0005-0000-0000-0000E5170000}"/>
    <cellStyle name="20 % - Markeringsfarve3 2 2 2 6 7 2" xfId="25956" xr:uid="{00000000-0005-0000-0000-0000E6170000}"/>
    <cellStyle name="20 % - Markeringsfarve3 2 2 2 6 8" xfId="22004" xr:uid="{00000000-0005-0000-0000-0000E7170000}"/>
    <cellStyle name="20 % - Markeringsfarve3 2 2 2 7" xfId="1569" xr:uid="{00000000-0005-0000-0000-0000E8170000}"/>
    <cellStyle name="20 % - Markeringsfarve3 2 2 2 7 2" xfId="1570" xr:uid="{00000000-0005-0000-0000-0000E9170000}"/>
    <cellStyle name="20 % - Markeringsfarve3 2 2 2 7 2 2" xfId="11932" xr:uid="{00000000-0005-0000-0000-0000EA170000}"/>
    <cellStyle name="20 % - Markeringsfarve3 2 2 2 7 2 2 2" xfId="25963" xr:uid="{00000000-0005-0000-0000-0000EB170000}"/>
    <cellStyle name="20 % - Markeringsfarve3 2 2 2 7 2 3" xfId="22011" xr:uid="{00000000-0005-0000-0000-0000EC170000}"/>
    <cellStyle name="20 % - Markeringsfarve3 2 2 2 7 3" xfId="1571" xr:uid="{00000000-0005-0000-0000-0000ED170000}"/>
    <cellStyle name="20 % - Markeringsfarve3 2 2 2 7 3 2" xfId="11933" xr:uid="{00000000-0005-0000-0000-0000EE170000}"/>
    <cellStyle name="20 % - Markeringsfarve3 2 2 2 7 3 2 2" xfId="25964" xr:uid="{00000000-0005-0000-0000-0000EF170000}"/>
    <cellStyle name="20 % - Markeringsfarve3 2 2 2 7 3 3" xfId="22012" xr:uid="{00000000-0005-0000-0000-0000F0170000}"/>
    <cellStyle name="20 % - Markeringsfarve3 2 2 2 7 4" xfId="1572" xr:uid="{00000000-0005-0000-0000-0000F1170000}"/>
    <cellStyle name="20 % - Markeringsfarve3 2 2 2 7 4 2" xfId="11934" xr:uid="{00000000-0005-0000-0000-0000F2170000}"/>
    <cellStyle name="20 % - Markeringsfarve3 2 2 2 7 4 2 2" xfId="25965" xr:uid="{00000000-0005-0000-0000-0000F3170000}"/>
    <cellStyle name="20 % - Markeringsfarve3 2 2 2 7 4 3" xfId="22013" xr:uid="{00000000-0005-0000-0000-0000F4170000}"/>
    <cellStyle name="20 % - Markeringsfarve3 2 2 2 7 5" xfId="1573" xr:uid="{00000000-0005-0000-0000-0000F5170000}"/>
    <cellStyle name="20 % - Markeringsfarve3 2 2 2 7 5 2" xfId="11935" xr:uid="{00000000-0005-0000-0000-0000F6170000}"/>
    <cellStyle name="20 % - Markeringsfarve3 2 2 2 7 5 2 2" xfId="25966" xr:uid="{00000000-0005-0000-0000-0000F7170000}"/>
    <cellStyle name="20 % - Markeringsfarve3 2 2 2 7 5 3" xfId="22014" xr:uid="{00000000-0005-0000-0000-0000F8170000}"/>
    <cellStyle name="20 % - Markeringsfarve3 2 2 2 7 6" xfId="1574" xr:uid="{00000000-0005-0000-0000-0000F9170000}"/>
    <cellStyle name="20 % - Markeringsfarve3 2 2 2 7 6 2" xfId="11936" xr:uid="{00000000-0005-0000-0000-0000FA170000}"/>
    <cellStyle name="20 % - Markeringsfarve3 2 2 2 7 6 2 2" xfId="25967" xr:uid="{00000000-0005-0000-0000-0000FB170000}"/>
    <cellStyle name="20 % - Markeringsfarve3 2 2 2 7 6 3" xfId="22015" xr:uid="{00000000-0005-0000-0000-0000FC170000}"/>
    <cellStyle name="20 % - Markeringsfarve3 2 2 2 7 7" xfId="11931" xr:uid="{00000000-0005-0000-0000-0000FD170000}"/>
    <cellStyle name="20 % - Markeringsfarve3 2 2 2 7 7 2" xfId="25962" xr:uid="{00000000-0005-0000-0000-0000FE170000}"/>
    <cellStyle name="20 % - Markeringsfarve3 2 2 2 7 8" xfId="22010" xr:uid="{00000000-0005-0000-0000-0000FF170000}"/>
    <cellStyle name="20 % - Markeringsfarve3 2 2 2 8" xfId="1575" xr:uid="{00000000-0005-0000-0000-000000180000}"/>
    <cellStyle name="20 % - Markeringsfarve3 2 2 2 8 2" xfId="11937" xr:uid="{00000000-0005-0000-0000-000001180000}"/>
    <cellStyle name="20 % - Markeringsfarve3 2 2 2 8 2 2" xfId="25968" xr:uid="{00000000-0005-0000-0000-000002180000}"/>
    <cellStyle name="20 % - Markeringsfarve3 2 2 2 8 3" xfId="22016" xr:uid="{00000000-0005-0000-0000-000003180000}"/>
    <cellStyle name="20 % - Markeringsfarve3 2 2 2 9" xfId="1576" xr:uid="{00000000-0005-0000-0000-000004180000}"/>
    <cellStyle name="20 % - Markeringsfarve3 2 2 2 9 2" xfId="11938" xr:uid="{00000000-0005-0000-0000-000005180000}"/>
    <cellStyle name="20 % - Markeringsfarve3 2 2 2 9 2 2" xfId="25969" xr:uid="{00000000-0005-0000-0000-000006180000}"/>
    <cellStyle name="20 % - Markeringsfarve3 2 2 2 9 3" xfId="22017" xr:uid="{00000000-0005-0000-0000-000007180000}"/>
    <cellStyle name="20 % - Markeringsfarve3 2 2 3" xfId="1577" xr:uid="{00000000-0005-0000-0000-000008180000}"/>
    <cellStyle name="20 % - Markeringsfarve3 2 2 3 10" xfId="1578" xr:uid="{00000000-0005-0000-0000-000009180000}"/>
    <cellStyle name="20 % - Markeringsfarve3 2 2 3 10 2" xfId="11940" xr:uid="{00000000-0005-0000-0000-00000A180000}"/>
    <cellStyle name="20 % - Markeringsfarve3 2 2 3 10 2 2" xfId="25971" xr:uid="{00000000-0005-0000-0000-00000B180000}"/>
    <cellStyle name="20 % - Markeringsfarve3 2 2 3 10 3" xfId="22019" xr:uid="{00000000-0005-0000-0000-00000C180000}"/>
    <cellStyle name="20 % - Markeringsfarve3 2 2 3 11" xfId="1579" xr:uid="{00000000-0005-0000-0000-00000D180000}"/>
    <cellStyle name="20 % - Markeringsfarve3 2 2 3 11 2" xfId="11941" xr:uid="{00000000-0005-0000-0000-00000E180000}"/>
    <cellStyle name="20 % - Markeringsfarve3 2 2 3 11 2 2" xfId="25972" xr:uid="{00000000-0005-0000-0000-00000F180000}"/>
    <cellStyle name="20 % - Markeringsfarve3 2 2 3 11 3" xfId="22020" xr:uid="{00000000-0005-0000-0000-000010180000}"/>
    <cellStyle name="20 % - Markeringsfarve3 2 2 3 12" xfId="11939" xr:uid="{00000000-0005-0000-0000-000011180000}"/>
    <cellStyle name="20 % - Markeringsfarve3 2 2 3 12 2" xfId="25970" xr:uid="{00000000-0005-0000-0000-000012180000}"/>
    <cellStyle name="20 % - Markeringsfarve3 2 2 3 13" xfId="22018" xr:uid="{00000000-0005-0000-0000-000013180000}"/>
    <cellStyle name="20 % - Markeringsfarve3 2 2 3 2" xfId="1580" xr:uid="{00000000-0005-0000-0000-000014180000}"/>
    <cellStyle name="20 % - Markeringsfarve3 2 2 3 2 10" xfId="1581" xr:uid="{00000000-0005-0000-0000-000015180000}"/>
    <cellStyle name="20 % - Markeringsfarve3 2 2 3 2 10 2" xfId="11943" xr:uid="{00000000-0005-0000-0000-000016180000}"/>
    <cellStyle name="20 % - Markeringsfarve3 2 2 3 2 10 2 2" xfId="25974" xr:uid="{00000000-0005-0000-0000-000017180000}"/>
    <cellStyle name="20 % - Markeringsfarve3 2 2 3 2 10 3" xfId="22022" xr:uid="{00000000-0005-0000-0000-000018180000}"/>
    <cellStyle name="20 % - Markeringsfarve3 2 2 3 2 11" xfId="11942" xr:uid="{00000000-0005-0000-0000-000019180000}"/>
    <cellStyle name="20 % - Markeringsfarve3 2 2 3 2 11 2" xfId="25973" xr:uid="{00000000-0005-0000-0000-00001A180000}"/>
    <cellStyle name="20 % - Markeringsfarve3 2 2 3 2 12" xfId="22021" xr:uid="{00000000-0005-0000-0000-00001B180000}"/>
    <cellStyle name="20 % - Markeringsfarve3 2 2 3 2 2" xfId="1582" xr:uid="{00000000-0005-0000-0000-00001C180000}"/>
    <cellStyle name="20 % - Markeringsfarve3 2 2 3 2 2 10" xfId="11944" xr:uid="{00000000-0005-0000-0000-00001D180000}"/>
    <cellStyle name="20 % - Markeringsfarve3 2 2 3 2 2 10 2" xfId="25975" xr:uid="{00000000-0005-0000-0000-00001E180000}"/>
    <cellStyle name="20 % - Markeringsfarve3 2 2 3 2 2 11" xfId="22023" xr:uid="{00000000-0005-0000-0000-00001F180000}"/>
    <cellStyle name="20 % - Markeringsfarve3 2 2 3 2 2 2" xfId="1583" xr:uid="{00000000-0005-0000-0000-000020180000}"/>
    <cellStyle name="20 % - Markeringsfarve3 2 2 3 2 2 2 2" xfId="1584" xr:uid="{00000000-0005-0000-0000-000021180000}"/>
    <cellStyle name="20 % - Markeringsfarve3 2 2 3 2 2 2 2 2" xfId="11946" xr:uid="{00000000-0005-0000-0000-000022180000}"/>
    <cellStyle name="20 % - Markeringsfarve3 2 2 3 2 2 2 2 2 2" xfId="25977" xr:uid="{00000000-0005-0000-0000-000023180000}"/>
    <cellStyle name="20 % - Markeringsfarve3 2 2 3 2 2 2 2 3" xfId="22025" xr:uid="{00000000-0005-0000-0000-000024180000}"/>
    <cellStyle name="20 % - Markeringsfarve3 2 2 3 2 2 2 3" xfId="1585" xr:uid="{00000000-0005-0000-0000-000025180000}"/>
    <cellStyle name="20 % - Markeringsfarve3 2 2 3 2 2 2 3 2" xfId="11947" xr:uid="{00000000-0005-0000-0000-000026180000}"/>
    <cellStyle name="20 % - Markeringsfarve3 2 2 3 2 2 2 3 2 2" xfId="25978" xr:uid="{00000000-0005-0000-0000-000027180000}"/>
    <cellStyle name="20 % - Markeringsfarve3 2 2 3 2 2 2 3 3" xfId="22026" xr:uid="{00000000-0005-0000-0000-000028180000}"/>
    <cellStyle name="20 % - Markeringsfarve3 2 2 3 2 2 2 4" xfId="1586" xr:uid="{00000000-0005-0000-0000-000029180000}"/>
    <cellStyle name="20 % - Markeringsfarve3 2 2 3 2 2 2 4 2" xfId="11948" xr:uid="{00000000-0005-0000-0000-00002A180000}"/>
    <cellStyle name="20 % - Markeringsfarve3 2 2 3 2 2 2 4 2 2" xfId="25979" xr:uid="{00000000-0005-0000-0000-00002B180000}"/>
    <cellStyle name="20 % - Markeringsfarve3 2 2 3 2 2 2 4 3" xfId="22027" xr:uid="{00000000-0005-0000-0000-00002C180000}"/>
    <cellStyle name="20 % - Markeringsfarve3 2 2 3 2 2 2 5" xfId="1587" xr:uid="{00000000-0005-0000-0000-00002D180000}"/>
    <cellStyle name="20 % - Markeringsfarve3 2 2 3 2 2 2 5 2" xfId="11949" xr:uid="{00000000-0005-0000-0000-00002E180000}"/>
    <cellStyle name="20 % - Markeringsfarve3 2 2 3 2 2 2 5 2 2" xfId="25980" xr:uid="{00000000-0005-0000-0000-00002F180000}"/>
    <cellStyle name="20 % - Markeringsfarve3 2 2 3 2 2 2 5 3" xfId="22028" xr:uid="{00000000-0005-0000-0000-000030180000}"/>
    <cellStyle name="20 % - Markeringsfarve3 2 2 3 2 2 2 6" xfId="1588" xr:uid="{00000000-0005-0000-0000-000031180000}"/>
    <cellStyle name="20 % - Markeringsfarve3 2 2 3 2 2 2 6 2" xfId="11950" xr:uid="{00000000-0005-0000-0000-000032180000}"/>
    <cellStyle name="20 % - Markeringsfarve3 2 2 3 2 2 2 6 2 2" xfId="25981" xr:uid="{00000000-0005-0000-0000-000033180000}"/>
    <cellStyle name="20 % - Markeringsfarve3 2 2 3 2 2 2 6 3" xfId="22029" xr:uid="{00000000-0005-0000-0000-000034180000}"/>
    <cellStyle name="20 % - Markeringsfarve3 2 2 3 2 2 2 7" xfId="11945" xr:uid="{00000000-0005-0000-0000-000035180000}"/>
    <cellStyle name="20 % - Markeringsfarve3 2 2 3 2 2 2 7 2" xfId="25976" xr:uid="{00000000-0005-0000-0000-000036180000}"/>
    <cellStyle name="20 % - Markeringsfarve3 2 2 3 2 2 2 8" xfId="22024" xr:uid="{00000000-0005-0000-0000-000037180000}"/>
    <cellStyle name="20 % - Markeringsfarve3 2 2 3 2 2 3" xfId="1589" xr:uid="{00000000-0005-0000-0000-000038180000}"/>
    <cellStyle name="20 % - Markeringsfarve3 2 2 3 2 2 3 2" xfId="1590" xr:uid="{00000000-0005-0000-0000-000039180000}"/>
    <cellStyle name="20 % - Markeringsfarve3 2 2 3 2 2 3 2 2" xfId="11952" xr:uid="{00000000-0005-0000-0000-00003A180000}"/>
    <cellStyle name="20 % - Markeringsfarve3 2 2 3 2 2 3 2 2 2" xfId="25983" xr:uid="{00000000-0005-0000-0000-00003B180000}"/>
    <cellStyle name="20 % - Markeringsfarve3 2 2 3 2 2 3 2 3" xfId="22031" xr:uid="{00000000-0005-0000-0000-00003C180000}"/>
    <cellStyle name="20 % - Markeringsfarve3 2 2 3 2 2 3 3" xfId="1591" xr:uid="{00000000-0005-0000-0000-00003D180000}"/>
    <cellStyle name="20 % - Markeringsfarve3 2 2 3 2 2 3 3 2" xfId="11953" xr:uid="{00000000-0005-0000-0000-00003E180000}"/>
    <cellStyle name="20 % - Markeringsfarve3 2 2 3 2 2 3 3 2 2" xfId="25984" xr:uid="{00000000-0005-0000-0000-00003F180000}"/>
    <cellStyle name="20 % - Markeringsfarve3 2 2 3 2 2 3 3 3" xfId="22032" xr:uid="{00000000-0005-0000-0000-000040180000}"/>
    <cellStyle name="20 % - Markeringsfarve3 2 2 3 2 2 3 4" xfId="1592" xr:uid="{00000000-0005-0000-0000-000041180000}"/>
    <cellStyle name="20 % - Markeringsfarve3 2 2 3 2 2 3 4 2" xfId="11954" xr:uid="{00000000-0005-0000-0000-000042180000}"/>
    <cellStyle name="20 % - Markeringsfarve3 2 2 3 2 2 3 4 2 2" xfId="25985" xr:uid="{00000000-0005-0000-0000-000043180000}"/>
    <cellStyle name="20 % - Markeringsfarve3 2 2 3 2 2 3 4 3" xfId="22033" xr:uid="{00000000-0005-0000-0000-000044180000}"/>
    <cellStyle name="20 % - Markeringsfarve3 2 2 3 2 2 3 5" xfId="1593" xr:uid="{00000000-0005-0000-0000-000045180000}"/>
    <cellStyle name="20 % - Markeringsfarve3 2 2 3 2 2 3 5 2" xfId="11955" xr:uid="{00000000-0005-0000-0000-000046180000}"/>
    <cellStyle name="20 % - Markeringsfarve3 2 2 3 2 2 3 5 2 2" xfId="25986" xr:uid="{00000000-0005-0000-0000-000047180000}"/>
    <cellStyle name="20 % - Markeringsfarve3 2 2 3 2 2 3 5 3" xfId="22034" xr:uid="{00000000-0005-0000-0000-000048180000}"/>
    <cellStyle name="20 % - Markeringsfarve3 2 2 3 2 2 3 6" xfId="1594" xr:uid="{00000000-0005-0000-0000-000049180000}"/>
    <cellStyle name="20 % - Markeringsfarve3 2 2 3 2 2 3 6 2" xfId="11956" xr:uid="{00000000-0005-0000-0000-00004A180000}"/>
    <cellStyle name="20 % - Markeringsfarve3 2 2 3 2 2 3 6 2 2" xfId="25987" xr:uid="{00000000-0005-0000-0000-00004B180000}"/>
    <cellStyle name="20 % - Markeringsfarve3 2 2 3 2 2 3 6 3" xfId="22035" xr:uid="{00000000-0005-0000-0000-00004C180000}"/>
    <cellStyle name="20 % - Markeringsfarve3 2 2 3 2 2 3 7" xfId="11951" xr:uid="{00000000-0005-0000-0000-00004D180000}"/>
    <cellStyle name="20 % - Markeringsfarve3 2 2 3 2 2 3 7 2" xfId="25982" xr:uid="{00000000-0005-0000-0000-00004E180000}"/>
    <cellStyle name="20 % - Markeringsfarve3 2 2 3 2 2 3 8" xfId="22030" xr:uid="{00000000-0005-0000-0000-00004F180000}"/>
    <cellStyle name="20 % - Markeringsfarve3 2 2 3 2 2 4" xfId="1595" xr:uid="{00000000-0005-0000-0000-000050180000}"/>
    <cellStyle name="20 % - Markeringsfarve3 2 2 3 2 2 4 2" xfId="1596" xr:uid="{00000000-0005-0000-0000-000051180000}"/>
    <cellStyle name="20 % - Markeringsfarve3 2 2 3 2 2 4 2 2" xfId="11958" xr:uid="{00000000-0005-0000-0000-000052180000}"/>
    <cellStyle name="20 % - Markeringsfarve3 2 2 3 2 2 4 2 2 2" xfId="25989" xr:uid="{00000000-0005-0000-0000-000053180000}"/>
    <cellStyle name="20 % - Markeringsfarve3 2 2 3 2 2 4 2 3" xfId="22037" xr:uid="{00000000-0005-0000-0000-000054180000}"/>
    <cellStyle name="20 % - Markeringsfarve3 2 2 3 2 2 4 3" xfId="1597" xr:uid="{00000000-0005-0000-0000-000055180000}"/>
    <cellStyle name="20 % - Markeringsfarve3 2 2 3 2 2 4 3 2" xfId="11959" xr:uid="{00000000-0005-0000-0000-000056180000}"/>
    <cellStyle name="20 % - Markeringsfarve3 2 2 3 2 2 4 3 2 2" xfId="25990" xr:uid="{00000000-0005-0000-0000-000057180000}"/>
    <cellStyle name="20 % - Markeringsfarve3 2 2 3 2 2 4 3 3" xfId="22038" xr:uid="{00000000-0005-0000-0000-000058180000}"/>
    <cellStyle name="20 % - Markeringsfarve3 2 2 3 2 2 4 4" xfId="1598" xr:uid="{00000000-0005-0000-0000-000059180000}"/>
    <cellStyle name="20 % - Markeringsfarve3 2 2 3 2 2 4 4 2" xfId="11960" xr:uid="{00000000-0005-0000-0000-00005A180000}"/>
    <cellStyle name="20 % - Markeringsfarve3 2 2 3 2 2 4 4 2 2" xfId="25991" xr:uid="{00000000-0005-0000-0000-00005B180000}"/>
    <cellStyle name="20 % - Markeringsfarve3 2 2 3 2 2 4 4 3" xfId="22039" xr:uid="{00000000-0005-0000-0000-00005C180000}"/>
    <cellStyle name="20 % - Markeringsfarve3 2 2 3 2 2 4 5" xfId="1599" xr:uid="{00000000-0005-0000-0000-00005D180000}"/>
    <cellStyle name="20 % - Markeringsfarve3 2 2 3 2 2 4 5 2" xfId="11961" xr:uid="{00000000-0005-0000-0000-00005E180000}"/>
    <cellStyle name="20 % - Markeringsfarve3 2 2 3 2 2 4 5 2 2" xfId="25992" xr:uid="{00000000-0005-0000-0000-00005F180000}"/>
    <cellStyle name="20 % - Markeringsfarve3 2 2 3 2 2 4 5 3" xfId="22040" xr:uid="{00000000-0005-0000-0000-000060180000}"/>
    <cellStyle name="20 % - Markeringsfarve3 2 2 3 2 2 4 6" xfId="1600" xr:uid="{00000000-0005-0000-0000-000061180000}"/>
    <cellStyle name="20 % - Markeringsfarve3 2 2 3 2 2 4 6 2" xfId="11962" xr:uid="{00000000-0005-0000-0000-000062180000}"/>
    <cellStyle name="20 % - Markeringsfarve3 2 2 3 2 2 4 6 2 2" xfId="25993" xr:uid="{00000000-0005-0000-0000-000063180000}"/>
    <cellStyle name="20 % - Markeringsfarve3 2 2 3 2 2 4 6 3" xfId="22041" xr:uid="{00000000-0005-0000-0000-000064180000}"/>
    <cellStyle name="20 % - Markeringsfarve3 2 2 3 2 2 4 7" xfId="11957" xr:uid="{00000000-0005-0000-0000-000065180000}"/>
    <cellStyle name="20 % - Markeringsfarve3 2 2 3 2 2 4 7 2" xfId="25988" xr:uid="{00000000-0005-0000-0000-000066180000}"/>
    <cellStyle name="20 % - Markeringsfarve3 2 2 3 2 2 4 8" xfId="22036" xr:uid="{00000000-0005-0000-0000-000067180000}"/>
    <cellStyle name="20 % - Markeringsfarve3 2 2 3 2 2 5" xfId="1601" xr:uid="{00000000-0005-0000-0000-000068180000}"/>
    <cellStyle name="20 % - Markeringsfarve3 2 2 3 2 2 5 2" xfId="11963" xr:uid="{00000000-0005-0000-0000-000069180000}"/>
    <cellStyle name="20 % - Markeringsfarve3 2 2 3 2 2 5 2 2" xfId="25994" xr:uid="{00000000-0005-0000-0000-00006A180000}"/>
    <cellStyle name="20 % - Markeringsfarve3 2 2 3 2 2 5 3" xfId="22042" xr:uid="{00000000-0005-0000-0000-00006B180000}"/>
    <cellStyle name="20 % - Markeringsfarve3 2 2 3 2 2 6" xfId="1602" xr:uid="{00000000-0005-0000-0000-00006C180000}"/>
    <cellStyle name="20 % - Markeringsfarve3 2 2 3 2 2 6 2" xfId="11964" xr:uid="{00000000-0005-0000-0000-00006D180000}"/>
    <cellStyle name="20 % - Markeringsfarve3 2 2 3 2 2 6 2 2" xfId="25995" xr:uid="{00000000-0005-0000-0000-00006E180000}"/>
    <cellStyle name="20 % - Markeringsfarve3 2 2 3 2 2 6 3" xfId="22043" xr:uid="{00000000-0005-0000-0000-00006F180000}"/>
    <cellStyle name="20 % - Markeringsfarve3 2 2 3 2 2 7" xfId="1603" xr:uid="{00000000-0005-0000-0000-000070180000}"/>
    <cellStyle name="20 % - Markeringsfarve3 2 2 3 2 2 7 2" xfId="11965" xr:uid="{00000000-0005-0000-0000-000071180000}"/>
    <cellStyle name="20 % - Markeringsfarve3 2 2 3 2 2 7 2 2" xfId="25996" xr:uid="{00000000-0005-0000-0000-000072180000}"/>
    <cellStyle name="20 % - Markeringsfarve3 2 2 3 2 2 7 3" xfId="22044" xr:uid="{00000000-0005-0000-0000-000073180000}"/>
    <cellStyle name="20 % - Markeringsfarve3 2 2 3 2 2 8" xfId="1604" xr:uid="{00000000-0005-0000-0000-000074180000}"/>
    <cellStyle name="20 % - Markeringsfarve3 2 2 3 2 2 8 2" xfId="11966" xr:uid="{00000000-0005-0000-0000-000075180000}"/>
    <cellStyle name="20 % - Markeringsfarve3 2 2 3 2 2 8 2 2" xfId="25997" xr:uid="{00000000-0005-0000-0000-000076180000}"/>
    <cellStyle name="20 % - Markeringsfarve3 2 2 3 2 2 8 3" xfId="22045" xr:uid="{00000000-0005-0000-0000-000077180000}"/>
    <cellStyle name="20 % - Markeringsfarve3 2 2 3 2 2 9" xfId="1605" xr:uid="{00000000-0005-0000-0000-000078180000}"/>
    <cellStyle name="20 % - Markeringsfarve3 2 2 3 2 2 9 2" xfId="11967" xr:uid="{00000000-0005-0000-0000-000079180000}"/>
    <cellStyle name="20 % - Markeringsfarve3 2 2 3 2 2 9 2 2" xfId="25998" xr:uid="{00000000-0005-0000-0000-00007A180000}"/>
    <cellStyle name="20 % - Markeringsfarve3 2 2 3 2 2 9 3" xfId="22046" xr:uid="{00000000-0005-0000-0000-00007B180000}"/>
    <cellStyle name="20 % - Markeringsfarve3 2 2 3 2 3" xfId="1606" xr:uid="{00000000-0005-0000-0000-00007C180000}"/>
    <cellStyle name="20 % - Markeringsfarve3 2 2 3 2 3 2" xfId="1607" xr:uid="{00000000-0005-0000-0000-00007D180000}"/>
    <cellStyle name="20 % - Markeringsfarve3 2 2 3 2 3 2 2" xfId="11969" xr:uid="{00000000-0005-0000-0000-00007E180000}"/>
    <cellStyle name="20 % - Markeringsfarve3 2 2 3 2 3 2 2 2" xfId="26000" xr:uid="{00000000-0005-0000-0000-00007F180000}"/>
    <cellStyle name="20 % - Markeringsfarve3 2 2 3 2 3 2 3" xfId="22048" xr:uid="{00000000-0005-0000-0000-000080180000}"/>
    <cellStyle name="20 % - Markeringsfarve3 2 2 3 2 3 3" xfId="1608" xr:uid="{00000000-0005-0000-0000-000081180000}"/>
    <cellStyle name="20 % - Markeringsfarve3 2 2 3 2 3 3 2" xfId="11970" xr:uid="{00000000-0005-0000-0000-000082180000}"/>
    <cellStyle name="20 % - Markeringsfarve3 2 2 3 2 3 3 2 2" xfId="26001" xr:uid="{00000000-0005-0000-0000-000083180000}"/>
    <cellStyle name="20 % - Markeringsfarve3 2 2 3 2 3 3 3" xfId="22049" xr:uid="{00000000-0005-0000-0000-000084180000}"/>
    <cellStyle name="20 % - Markeringsfarve3 2 2 3 2 3 4" xfId="1609" xr:uid="{00000000-0005-0000-0000-000085180000}"/>
    <cellStyle name="20 % - Markeringsfarve3 2 2 3 2 3 4 2" xfId="11971" xr:uid="{00000000-0005-0000-0000-000086180000}"/>
    <cellStyle name="20 % - Markeringsfarve3 2 2 3 2 3 4 2 2" xfId="26002" xr:uid="{00000000-0005-0000-0000-000087180000}"/>
    <cellStyle name="20 % - Markeringsfarve3 2 2 3 2 3 4 3" xfId="22050" xr:uid="{00000000-0005-0000-0000-000088180000}"/>
    <cellStyle name="20 % - Markeringsfarve3 2 2 3 2 3 5" xfId="1610" xr:uid="{00000000-0005-0000-0000-000089180000}"/>
    <cellStyle name="20 % - Markeringsfarve3 2 2 3 2 3 5 2" xfId="11972" xr:uid="{00000000-0005-0000-0000-00008A180000}"/>
    <cellStyle name="20 % - Markeringsfarve3 2 2 3 2 3 5 2 2" xfId="26003" xr:uid="{00000000-0005-0000-0000-00008B180000}"/>
    <cellStyle name="20 % - Markeringsfarve3 2 2 3 2 3 5 3" xfId="22051" xr:uid="{00000000-0005-0000-0000-00008C180000}"/>
    <cellStyle name="20 % - Markeringsfarve3 2 2 3 2 3 6" xfId="1611" xr:uid="{00000000-0005-0000-0000-00008D180000}"/>
    <cellStyle name="20 % - Markeringsfarve3 2 2 3 2 3 6 2" xfId="11973" xr:uid="{00000000-0005-0000-0000-00008E180000}"/>
    <cellStyle name="20 % - Markeringsfarve3 2 2 3 2 3 6 2 2" xfId="26004" xr:uid="{00000000-0005-0000-0000-00008F180000}"/>
    <cellStyle name="20 % - Markeringsfarve3 2 2 3 2 3 6 3" xfId="22052" xr:uid="{00000000-0005-0000-0000-000090180000}"/>
    <cellStyle name="20 % - Markeringsfarve3 2 2 3 2 3 7" xfId="11968" xr:uid="{00000000-0005-0000-0000-000091180000}"/>
    <cellStyle name="20 % - Markeringsfarve3 2 2 3 2 3 7 2" xfId="25999" xr:uid="{00000000-0005-0000-0000-000092180000}"/>
    <cellStyle name="20 % - Markeringsfarve3 2 2 3 2 3 8" xfId="22047" xr:uid="{00000000-0005-0000-0000-000093180000}"/>
    <cellStyle name="20 % - Markeringsfarve3 2 2 3 2 4" xfId="1612" xr:uid="{00000000-0005-0000-0000-000094180000}"/>
    <cellStyle name="20 % - Markeringsfarve3 2 2 3 2 4 2" xfId="1613" xr:uid="{00000000-0005-0000-0000-000095180000}"/>
    <cellStyle name="20 % - Markeringsfarve3 2 2 3 2 4 2 2" xfId="11975" xr:uid="{00000000-0005-0000-0000-000096180000}"/>
    <cellStyle name="20 % - Markeringsfarve3 2 2 3 2 4 2 2 2" xfId="26006" xr:uid="{00000000-0005-0000-0000-000097180000}"/>
    <cellStyle name="20 % - Markeringsfarve3 2 2 3 2 4 2 3" xfId="22054" xr:uid="{00000000-0005-0000-0000-000098180000}"/>
    <cellStyle name="20 % - Markeringsfarve3 2 2 3 2 4 3" xfId="1614" xr:uid="{00000000-0005-0000-0000-000099180000}"/>
    <cellStyle name="20 % - Markeringsfarve3 2 2 3 2 4 3 2" xfId="11976" xr:uid="{00000000-0005-0000-0000-00009A180000}"/>
    <cellStyle name="20 % - Markeringsfarve3 2 2 3 2 4 3 2 2" xfId="26007" xr:uid="{00000000-0005-0000-0000-00009B180000}"/>
    <cellStyle name="20 % - Markeringsfarve3 2 2 3 2 4 3 3" xfId="22055" xr:uid="{00000000-0005-0000-0000-00009C180000}"/>
    <cellStyle name="20 % - Markeringsfarve3 2 2 3 2 4 4" xfId="1615" xr:uid="{00000000-0005-0000-0000-00009D180000}"/>
    <cellStyle name="20 % - Markeringsfarve3 2 2 3 2 4 4 2" xfId="11977" xr:uid="{00000000-0005-0000-0000-00009E180000}"/>
    <cellStyle name="20 % - Markeringsfarve3 2 2 3 2 4 4 2 2" xfId="26008" xr:uid="{00000000-0005-0000-0000-00009F180000}"/>
    <cellStyle name="20 % - Markeringsfarve3 2 2 3 2 4 4 3" xfId="22056" xr:uid="{00000000-0005-0000-0000-0000A0180000}"/>
    <cellStyle name="20 % - Markeringsfarve3 2 2 3 2 4 5" xfId="1616" xr:uid="{00000000-0005-0000-0000-0000A1180000}"/>
    <cellStyle name="20 % - Markeringsfarve3 2 2 3 2 4 5 2" xfId="11978" xr:uid="{00000000-0005-0000-0000-0000A2180000}"/>
    <cellStyle name="20 % - Markeringsfarve3 2 2 3 2 4 5 2 2" xfId="26009" xr:uid="{00000000-0005-0000-0000-0000A3180000}"/>
    <cellStyle name="20 % - Markeringsfarve3 2 2 3 2 4 5 3" xfId="22057" xr:uid="{00000000-0005-0000-0000-0000A4180000}"/>
    <cellStyle name="20 % - Markeringsfarve3 2 2 3 2 4 6" xfId="1617" xr:uid="{00000000-0005-0000-0000-0000A5180000}"/>
    <cellStyle name="20 % - Markeringsfarve3 2 2 3 2 4 6 2" xfId="11979" xr:uid="{00000000-0005-0000-0000-0000A6180000}"/>
    <cellStyle name="20 % - Markeringsfarve3 2 2 3 2 4 6 2 2" xfId="26010" xr:uid="{00000000-0005-0000-0000-0000A7180000}"/>
    <cellStyle name="20 % - Markeringsfarve3 2 2 3 2 4 6 3" xfId="22058" xr:uid="{00000000-0005-0000-0000-0000A8180000}"/>
    <cellStyle name="20 % - Markeringsfarve3 2 2 3 2 4 7" xfId="11974" xr:uid="{00000000-0005-0000-0000-0000A9180000}"/>
    <cellStyle name="20 % - Markeringsfarve3 2 2 3 2 4 7 2" xfId="26005" xr:uid="{00000000-0005-0000-0000-0000AA180000}"/>
    <cellStyle name="20 % - Markeringsfarve3 2 2 3 2 4 8" xfId="22053" xr:uid="{00000000-0005-0000-0000-0000AB180000}"/>
    <cellStyle name="20 % - Markeringsfarve3 2 2 3 2 5" xfId="1618" xr:uid="{00000000-0005-0000-0000-0000AC180000}"/>
    <cellStyle name="20 % - Markeringsfarve3 2 2 3 2 5 2" xfId="1619" xr:uid="{00000000-0005-0000-0000-0000AD180000}"/>
    <cellStyle name="20 % - Markeringsfarve3 2 2 3 2 5 2 2" xfId="11981" xr:uid="{00000000-0005-0000-0000-0000AE180000}"/>
    <cellStyle name="20 % - Markeringsfarve3 2 2 3 2 5 2 2 2" xfId="26012" xr:uid="{00000000-0005-0000-0000-0000AF180000}"/>
    <cellStyle name="20 % - Markeringsfarve3 2 2 3 2 5 2 3" xfId="22060" xr:uid="{00000000-0005-0000-0000-0000B0180000}"/>
    <cellStyle name="20 % - Markeringsfarve3 2 2 3 2 5 3" xfId="1620" xr:uid="{00000000-0005-0000-0000-0000B1180000}"/>
    <cellStyle name="20 % - Markeringsfarve3 2 2 3 2 5 3 2" xfId="11982" xr:uid="{00000000-0005-0000-0000-0000B2180000}"/>
    <cellStyle name="20 % - Markeringsfarve3 2 2 3 2 5 3 2 2" xfId="26013" xr:uid="{00000000-0005-0000-0000-0000B3180000}"/>
    <cellStyle name="20 % - Markeringsfarve3 2 2 3 2 5 3 3" xfId="22061" xr:uid="{00000000-0005-0000-0000-0000B4180000}"/>
    <cellStyle name="20 % - Markeringsfarve3 2 2 3 2 5 4" xfId="1621" xr:uid="{00000000-0005-0000-0000-0000B5180000}"/>
    <cellStyle name="20 % - Markeringsfarve3 2 2 3 2 5 4 2" xfId="11983" xr:uid="{00000000-0005-0000-0000-0000B6180000}"/>
    <cellStyle name="20 % - Markeringsfarve3 2 2 3 2 5 4 2 2" xfId="26014" xr:uid="{00000000-0005-0000-0000-0000B7180000}"/>
    <cellStyle name="20 % - Markeringsfarve3 2 2 3 2 5 4 3" xfId="22062" xr:uid="{00000000-0005-0000-0000-0000B8180000}"/>
    <cellStyle name="20 % - Markeringsfarve3 2 2 3 2 5 5" xfId="1622" xr:uid="{00000000-0005-0000-0000-0000B9180000}"/>
    <cellStyle name="20 % - Markeringsfarve3 2 2 3 2 5 5 2" xfId="11984" xr:uid="{00000000-0005-0000-0000-0000BA180000}"/>
    <cellStyle name="20 % - Markeringsfarve3 2 2 3 2 5 5 2 2" xfId="26015" xr:uid="{00000000-0005-0000-0000-0000BB180000}"/>
    <cellStyle name="20 % - Markeringsfarve3 2 2 3 2 5 5 3" xfId="22063" xr:uid="{00000000-0005-0000-0000-0000BC180000}"/>
    <cellStyle name="20 % - Markeringsfarve3 2 2 3 2 5 6" xfId="1623" xr:uid="{00000000-0005-0000-0000-0000BD180000}"/>
    <cellStyle name="20 % - Markeringsfarve3 2 2 3 2 5 6 2" xfId="11985" xr:uid="{00000000-0005-0000-0000-0000BE180000}"/>
    <cellStyle name="20 % - Markeringsfarve3 2 2 3 2 5 6 2 2" xfId="26016" xr:uid="{00000000-0005-0000-0000-0000BF180000}"/>
    <cellStyle name="20 % - Markeringsfarve3 2 2 3 2 5 6 3" xfId="22064" xr:uid="{00000000-0005-0000-0000-0000C0180000}"/>
    <cellStyle name="20 % - Markeringsfarve3 2 2 3 2 5 7" xfId="11980" xr:uid="{00000000-0005-0000-0000-0000C1180000}"/>
    <cellStyle name="20 % - Markeringsfarve3 2 2 3 2 5 7 2" xfId="26011" xr:uid="{00000000-0005-0000-0000-0000C2180000}"/>
    <cellStyle name="20 % - Markeringsfarve3 2 2 3 2 5 8" xfId="22059" xr:uid="{00000000-0005-0000-0000-0000C3180000}"/>
    <cellStyle name="20 % - Markeringsfarve3 2 2 3 2 6" xfId="1624" xr:uid="{00000000-0005-0000-0000-0000C4180000}"/>
    <cellStyle name="20 % - Markeringsfarve3 2 2 3 2 6 2" xfId="11986" xr:uid="{00000000-0005-0000-0000-0000C5180000}"/>
    <cellStyle name="20 % - Markeringsfarve3 2 2 3 2 6 2 2" xfId="26017" xr:uid="{00000000-0005-0000-0000-0000C6180000}"/>
    <cellStyle name="20 % - Markeringsfarve3 2 2 3 2 6 3" xfId="22065" xr:uid="{00000000-0005-0000-0000-0000C7180000}"/>
    <cellStyle name="20 % - Markeringsfarve3 2 2 3 2 7" xfId="1625" xr:uid="{00000000-0005-0000-0000-0000C8180000}"/>
    <cellStyle name="20 % - Markeringsfarve3 2 2 3 2 7 2" xfId="11987" xr:uid="{00000000-0005-0000-0000-0000C9180000}"/>
    <cellStyle name="20 % - Markeringsfarve3 2 2 3 2 7 2 2" xfId="26018" xr:uid="{00000000-0005-0000-0000-0000CA180000}"/>
    <cellStyle name="20 % - Markeringsfarve3 2 2 3 2 7 3" xfId="22066" xr:uid="{00000000-0005-0000-0000-0000CB180000}"/>
    <cellStyle name="20 % - Markeringsfarve3 2 2 3 2 8" xfId="1626" xr:uid="{00000000-0005-0000-0000-0000CC180000}"/>
    <cellStyle name="20 % - Markeringsfarve3 2 2 3 2 8 2" xfId="11988" xr:uid="{00000000-0005-0000-0000-0000CD180000}"/>
    <cellStyle name="20 % - Markeringsfarve3 2 2 3 2 8 2 2" xfId="26019" xr:uid="{00000000-0005-0000-0000-0000CE180000}"/>
    <cellStyle name="20 % - Markeringsfarve3 2 2 3 2 8 3" xfId="22067" xr:uid="{00000000-0005-0000-0000-0000CF180000}"/>
    <cellStyle name="20 % - Markeringsfarve3 2 2 3 2 9" xfId="1627" xr:uid="{00000000-0005-0000-0000-0000D0180000}"/>
    <cellStyle name="20 % - Markeringsfarve3 2 2 3 2 9 2" xfId="11989" xr:uid="{00000000-0005-0000-0000-0000D1180000}"/>
    <cellStyle name="20 % - Markeringsfarve3 2 2 3 2 9 2 2" xfId="26020" xr:uid="{00000000-0005-0000-0000-0000D2180000}"/>
    <cellStyle name="20 % - Markeringsfarve3 2 2 3 2 9 3" xfId="22068" xr:uid="{00000000-0005-0000-0000-0000D3180000}"/>
    <cellStyle name="20 % - Markeringsfarve3 2 2 3 3" xfId="1628" xr:uid="{00000000-0005-0000-0000-0000D4180000}"/>
    <cellStyle name="20 % - Markeringsfarve3 2 2 3 3 10" xfId="11990" xr:uid="{00000000-0005-0000-0000-0000D5180000}"/>
    <cellStyle name="20 % - Markeringsfarve3 2 2 3 3 10 2" xfId="26021" xr:uid="{00000000-0005-0000-0000-0000D6180000}"/>
    <cellStyle name="20 % - Markeringsfarve3 2 2 3 3 11" xfId="22069" xr:uid="{00000000-0005-0000-0000-0000D7180000}"/>
    <cellStyle name="20 % - Markeringsfarve3 2 2 3 3 2" xfId="1629" xr:uid="{00000000-0005-0000-0000-0000D8180000}"/>
    <cellStyle name="20 % - Markeringsfarve3 2 2 3 3 2 2" xfId="1630" xr:uid="{00000000-0005-0000-0000-0000D9180000}"/>
    <cellStyle name="20 % - Markeringsfarve3 2 2 3 3 2 2 2" xfId="11992" xr:uid="{00000000-0005-0000-0000-0000DA180000}"/>
    <cellStyle name="20 % - Markeringsfarve3 2 2 3 3 2 2 2 2" xfId="26023" xr:uid="{00000000-0005-0000-0000-0000DB180000}"/>
    <cellStyle name="20 % - Markeringsfarve3 2 2 3 3 2 2 3" xfId="22071" xr:uid="{00000000-0005-0000-0000-0000DC180000}"/>
    <cellStyle name="20 % - Markeringsfarve3 2 2 3 3 2 3" xfId="1631" xr:uid="{00000000-0005-0000-0000-0000DD180000}"/>
    <cellStyle name="20 % - Markeringsfarve3 2 2 3 3 2 3 2" xfId="11993" xr:uid="{00000000-0005-0000-0000-0000DE180000}"/>
    <cellStyle name="20 % - Markeringsfarve3 2 2 3 3 2 3 2 2" xfId="26024" xr:uid="{00000000-0005-0000-0000-0000DF180000}"/>
    <cellStyle name="20 % - Markeringsfarve3 2 2 3 3 2 3 3" xfId="22072" xr:uid="{00000000-0005-0000-0000-0000E0180000}"/>
    <cellStyle name="20 % - Markeringsfarve3 2 2 3 3 2 4" xfId="1632" xr:uid="{00000000-0005-0000-0000-0000E1180000}"/>
    <cellStyle name="20 % - Markeringsfarve3 2 2 3 3 2 4 2" xfId="11994" xr:uid="{00000000-0005-0000-0000-0000E2180000}"/>
    <cellStyle name="20 % - Markeringsfarve3 2 2 3 3 2 4 2 2" xfId="26025" xr:uid="{00000000-0005-0000-0000-0000E3180000}"/>
    <cellStyle name="20 % - Markeringsfarve3 2 2 3 3 2 4 3" xfId="22073" xr:uid="{00000000-0005-0000-0000-0000E4180000}"/>
    <cellStyle name="20 % - Markeringsfarve3 2 2 3 3 2 5" xfId="1633" xr:uid="{00000000-0005-0000-0000-0000E5180000}"/>
    <cellStyle name="20 % - Markeringsfarve3 2 2 3 3 2 5 2" xfId="11995" xr:uid="{00000000-0005-0000-0000-0000E6180000}"/>
    <cellStyle name="20 % - Markeringsfarve3 2 2 3 3 2 5 2 2" xfId="26026" xr:uid="{00000000-0005-0000-0000-0000E7180000}"/>
    <cellStyle name="20 % - Markeringsfarve3 2 2 3 3 2 5 3" xfId="22074" xr:uid="{00000000-0005-0000-0000-0000E8180000}"/>
    <cellStyle name="20 % - Markeringsfarve3 2 2 3 3 2 6" xfId="1634" xr:uid="{00000000-0005-0000-0000-0000E9180000}"/>
    <cellStyle name="20 % - Markeringsfarve3 2 2 3 3 2 6 2" xfId="11996" xr:uid="{00000000-0005-0000-0000-0000EA180000}"/>
    <cellStyle name="20 % - Markeringsfarve3 2 2 3 3 2 6 2 2" xfId="26027" xr:uid="{00000000-0005-0000-0000-0000EB180000}"/>
    <cellStyle name="20 % - Markeringsfarve3 2 2 3 3 2 6 3" xfId="22075" xr:uid="{00000000-0005-0000-0000-0000EC180000}"/>
    <cellStyle name="20 % - Markeringsfarve3 2 2 3 3 2 7" xfId="11991" xr:uid="{00000000-0005-0000-0000-0000ED180000}"/>
    <cellStyle name="20 % - Markeringsfarve3 2 2 3 3 2 7 2" xfId="26022" xr:uid="{00000000-0005-0000-0000-0000EE180000}"/>
    <cellStyle name="20 % - Markeringsfarve3 2 2 3 3 2 8" xfId="22070" xr:uid="{00000000-0005-0000-0000-0000EF180000}"/>
    <cellStyle name="20 % - Markeringsfarve3 2 2 3 3 3" xfId="1635" xr:uid="{00000000-0005-0000-0000-0000F0180000}"/>
    <cellStyle name="20 % - Markeringsfarve3 2 2 3 3 3 2" xfId="1636" xr:uid="{00000000-0005-0000-0000-0000F1180000}"/>
    <cellStyle name="20 % - Markeringsfarve3 2 2 3 3 3 2 2" xfId="11998" xr:uid="{00000000-0005-0000-0000-0000F2180000}"/>
    <cellStyle name="20 % - Markeringsfarve3 2 2 3 3 3 2 2 2" xfId="26029" xr:uid="{00000000-0005-0000-0000-0000F3180000}"/>
    <cellStyle name="20 % - Markeringsfarve3 2 2 3 3 3 2 3" xfId="22077" xr:uid="{00000000-0005-0000-0000-0000F4180000}"/>
    <cellStyle name="20 % - Markeringsfarve3 2 2 3 3 3 3" xfId="1637" xr:uid="{00000000-0005-0000-0000-0000F5180000}"/>
    <cellStyle name="20 % - Markeringsfarve3 2 2 3 3 3 3 2" xfId="11999" xr:uid="{00000000-0005-0000-0000-0000F6180000}"/>
    <cellStyle name="20 % - Markeringsfarve3 2 2 3 3 3 3 2 2" xfId="26030" xr:uid="{00000000-0005-0000-0000-0000F7180000}"/>
    <cellStyle name="20 % - Markeringsfarve3 2 2 3 3 3 3 3" xfId="22078" xr:uid="{00000000-0005-0000-0000-0000F8180000}"/>
    <cellStyle name="20 % - Markeringsfarve3 2 2 3 3 3 4" xfId="1638" xr:uid="{00000000-0005-0000-0000-0000F9180000}"/>
    <cellStyle name="20 % - Markeringsfarve3 2 2 3 3 3 4 2" xfId="12000" xr:uid="{00000000-0005-0000-0000-0000FA180000}"/>
    <cellStyle name="20 % - Markeringsfarve3 2 2 3 3 3 4 2 2" xfId="26031" xr:uid="{00000000-0005-0000-0000-0000FB180000}"/>
    <cellStyle name="20 % - Markeringsfarve3 2 2 3 3 3 4 3" xfId="22079" xr:uid="{00000000-0005-0000-0000-0000FC180000}"/>
    <cellStyle name="20 % - Markeringsfarve3 2 2 3 3 3 5" xfId="1639" xr:uid="{00000000-0005-0000-0000-0000FD180000}"/>
    <cellStyle name="20 % - Markeringsfarve3 2 2 3 3 3 5 2" xfId="12001" xr:uid="{00000000-0005-0000-0000-0000FE180000}"/>
    <cellStyle name="20 % - Markeringsfarve3 2 2 3 3 3 5 2 2" xfId="26032" xr:uid="{00000000-0005-0000-0000-0000FF180000}"/>
    <cellStyle name="20 % - Markeringsfarve3 2 2 3 3 3 5 3" xfId="22080" xr:uid="{00000000-0005-0000-0000-000000190000}"/>
    <cellStyle name="20 % - Markeringsfarve3 2 2 3 3 3 6" xfId="1640" xr:uid="{00000000-0005-0000-0000-000001190000}"/>
    <cellStyle name="20 % - Markeringsfarve3 2 2 3 3 3 6 2" xfId="12002" xr:uid="{00000000-0005-0000-0000-000002190000}"/>
    <cellStyle name="20 % - Markeringsfarve3 2 2 3 3 3 6 2 2" xfId="26033" xr:uid="{00000000-0005-0000-0000-000003190000}"/>
    <cellStyle name="20 % - Markeringsfarve3 2 2 3 3 3 6 3" xfId="22081" xr:uid="{00000000-0005-0000-0000-000004190000}"/>
    <cellStyle name="20 % - Markeringsfarve3 2 2 3 3 3 7" xfId="11997" xr:uid="{00000000-0005-0000-0000-000005190000}"/>
    <cellStyle name="20 % - Markeringsfarve3 2 2 3 3 3 7 2" xfId="26028" xr:uid="{00000000-0005-0000-0000-000006190000}"/>
    <cellStyle name="20 % - Markeringsfarve3 2 2 3 3 3 8" xfId="22076" xr:uid="{00000000-0005-0000-0000-000007190000}"/>
    <cellStyle name="20 % - Markeringsfarve3 2 2 3 3 4" xfId="1641" xr:uid="{00000000-0005-0000-0000-000008190000}"/>
    <cellStyle name="20 % - Markeringsfarve3 2 2 3 3 4 2" xfId="1642" xr:uid="{00000000-0005-0000-0000-000009190000}"/>
    <cellStyle name="20 % - Markeringsfarve3 2 2 3 3 4 2 2" xfId="12004" xr:uid="{00000000-0005-0000-0000-00000A190000}"/>
    <cellStyle name="20 % - Markeringsfarve3 2 2 3 3 4 2 2 2" xfId="26035" xr:uid="{00000000-0005-0000-0000-00000B190000}"/>
    <cellStyle name="20 % - Markeringsfarve3 2 2 3 3 4 2 3" xfId="22083" xr:uid="{00000000-0005-0000-0000-00000C190000}"/>
    <cellStyle name="20 % - Markeringsfarve3 2 2 3 3 4 3" xfId="1643" xr:uid="{00000000-0005-0000-0000-00000D190000}"/>
    <cellStyle name="20 % - Markeringsfarve3 2 2 3 3 4 3 2" xfId="12005" xr:uid="{00000000-0005-0000-0000-00000E190000}"/>
    <cellStyle name="20 % - Markeringsfarve3 2 2 3 3 4 3 2 2" xfId="26036" xr:uid="{00000000-0005-0000-0000-00000F190000}"/>
    <cellStyle name="20 % - Markeringsfarve3 2 2 3 3 4 3 3" xfId="22084" xr:uid="{00000000-0005-0000-0000-000010190000}"/>
    <cellStyle name="20 % - Markeringsfarve3 2 2 3 3 4 4" xfId="1644" xr:uid="{00000000-0005-0000-0000-000011190000}"/>
    <cellStyle name="20 % - Markeringsfarve3 2 2 3 3 4 4 2" xfId="12006" xr:uid="{00000000-0005-0000-0000-000012190000}"/>
    <cellStyle name="20 % - Markeringsfarve3 2 2 3 3 4 4 2 2" xfId="26037" xr:uid="{00000000-0005-0000-0000-000013190000}"/>
    <cellStyle name="20 % - Markeringsfarve3 2 2 3 3 4 4 3" xfId="22085" xr:uid="{00000000-0005-0000-0000-000014190000}"/>
    <cellStyle name="20 % - Markeringsfarve3 2 2 3 3 4 5" xfId="1645" xr:uid="{00000000-0005-0000-0000-000015190000}"/>
    <cellStyle name="20 % - Markeringsfarve3 2 2 3 3 4 5 2" xfId="12007" xr:uid="{00000000-0005-0000-0000-000016190000}"/>
    <cellStyle name="20 % - Markeringsfarve3 2 2 3 3 4 5 2 2" xfId="26038" xr:uid="{00000000-0005-0000-0000-000017190000}"/>
    <cellStyle name="20 % - Markeringsfarve3 2 2 3 3 4 5 3" xfId="22086" xr:uid="{00000000-0005-0000-0000-000018190000}"/>
    <cellStyle name="20 % - Markeringsfarve3 2 2 3 3 4 6" xfId="1646" xr:uid="{00000000-0005-0000-0000-000019190000}"/>
    <cellStyle name="20 % - Markeringsfarve3 2 2 3 3 4 6 2" xfId="12008" xr:uid="{00000000-0005-0000-0000-00001A190000}"/>
    <cellStyle name="20 % - Markeringsfarve3 2 2 3 3 4 6 2 2" xfId="26039" xr:uid="{00000000-0005-0000-0000-00001B190000}"/>
    <cellStyle name="20 % - Markeringsfarve3 2 2 3 3 4 6 3" xfId="22087" xr:uid="{00000000-0005-0000-0000-00001C190000}"/>
    <cellStyle name="20 % - Markeringsfarve3 2 2 3 3 4 7" xfId="12003" xr:uid="{00000000-0005-0000-0000-00001D190000}"/>
    <cellStyle name="20 % - Markeringsfarve3 2 2 3 3 4 7 2" xfId="26034" xr:uid="{00000000-0005-0000-0000-00001E190000}"/>
    <cellStyle name="20 % - Markeringsfarve3 2 2 3 3 4 8" xfId="22082" xr:uid="{00000000-0005-0000-0000-00001F190000}"/>
    <cellStyle name="20 % - Markeringsfarve3 2 2 3 3 5" xfId="1647" xr:uid="{00000000-0005-0000-0000-000020190000}"/>
    <cellStyle name="20 % - Markeringsfarve3 2 2 3 3 5 2" xfId="12009" xr:uid="{00000000-0005-0000-0000-000021190000}"/>
    <cellStyle name="20 % - Markeringsfarve3 2 2 3 3 5 2 2" xfId="26040" xr:uid="{00000000-0005-0000-0000-000022190000}"/>
    <cellStyle name="20 % - Markeringsfarve3 2 2 3 3 5 3" xfId="22088" xr:uid="{00000000-0005-0000-0000-000023190000}"/>
    <cellStyle name="20 % - Markeringsfarve3 2 2 3 3 6" xfId="1648" xr:uid="{00000000-0005-0000-0000-000024190000}"/>
    <cellStyle name="20 % - Markeringsfarve3 2 2 3 3 6 2" xfId="12010" xr:uid="{00000000-0005-0000-0000-000025190000}"/>
    <cellStyle name="20 % - Markeringsfarve3 2 2 3 3 6 2 2" xfId="26041" xr:uid="{00000000-0005-0000-0000-000026190000}"/>
    <cellStyle name="20 % - Markeringsfarve3 2 2 3 3 6 3" xfId="22089" xr:uid="{00000000-0005-0000-0000-000027190000}"/>
    <cellStyle name="20 % - Markeringsfarve3 2 2 3 3 7" xfId="1649" xr:uid="{00000000-0005-0000-0000-000028190000}"/>
    <cellStyle name="20 % - Markeringsfarve3 2 2 3 3 7 2" xfId="12011" xr:uid="{00000000-0005-0000-0000-000029190000}"/>
    <cellStyle name="20 % - Markeringsfarve3 2 2 3 3 7 2 2" xfId="26042" xr:uid="{00000000-0005-0000-0000-00002A190000}"/>
    <cellStyle name="20 % - Markeringsfarve3 2 2 3 3 7 3" xfId="22090" xr:uid="{00000000-0005-0000-0000-00002B190000}"/>
    <cellStyle name="20 % - Markeringsfarve3 2 2 3 3 8" xfId="1650" xr:uid="{00000000-0005-0000-0000-00002C190000}"/>
    <cellStyle name="20 % - Markeringsfarve3 2 2 3 3 8 2" xfId="12012" xr:uid="{00000000-0005-0000-0000-00002D190000}"/>
    <cellStyle name="20 % - Markeringsfarve3 2 2 3 3 8 2 2" xfId="26043" xr:uid="{00000000-0005-0000-0000-00002E190000}"/>
    <cellStyle name="20 % - Markeringsfarve3 2 2 3 3 8 3" xfId="22091" xr:uid="{00000000-0005-0000-0000-00002F190000}"/>
    <cellStyle name="20 % - Markeringsfarve3 2 2 3 3 9" xfId="1651" xr:uid="{00000000-0005-0000-0000-000030190000}"/>
    <cellStyle name="20 % - Markeringsfarve3 2 2 3 3 9 2" xfId="12013" xr:uid="{00000000-0005-0000-0000-000031190000}"/>
    <cellStyle name="20 % - Markeringsfarve3 2 2 3 3 9 2 2" xfId="26044" xr:uid="{00000000-0005-0000-0000-000032190000}"/>
    <cellStyle name="20 % - Markeringsfarve3 2 2 3 3 9 3" xfId="22092" xr:uid="{00000000-0005-0000-0000-000033190000}"/>
    <cellStyle name="20 % - Markeringsfarve3 2 2 3 4" xfId="1652" xr:uid="{00000000-0005-0000-0000-000034190000}"/>
    <cellStyle name="20 % - Markeringsfarve3 2 2 3 4 2" xfId="1653" xr:uid="{00000000-0005-0000-0000-000035190000}"/>
    <cellStyle name="20 % - Markeringsfarve3 2 2 3 4 2 2" xfId="12015" xr:uid="{00000000-0005-0000-0000-000036190000}"/>
    <cellStyle name="20 % - Markeringsfarve3 2 2 3 4 2 2 2" xfId="26046" xr:uid="{00000000-0005-0000-0000-000037190000}"/>
    <cellStyle name="20 % - Markeringsfarve3 2 2 3 4 2 3" xfId="22094" xr:uid="{00000000-0005-0000-0000-000038190000}"/>
    <cellStyle name="20 % - Markeringsfarve3 2 2 3 4 3" xfId="1654" xr:uid="{00000000-0005-0000-0000-000039190000}"/>
    <cellStyle name="20 % - Markeringsfarve3 2 2 3 4 3 2" xfId="12016" xr:uid="{00000000-0005-0000-0000-00003A190000}"/>
    <cellStyle name="20 % - Markeringsfarve3 2 2 3 4 3 2 2" xfId="26047" xr:uid="{00000000-0005-0000-0000-00003B190000}"/>
    <cellStyle name="20 % - Markeringsfarve3 2 2 3 4 3 3" xfId="22095" xr:uid="{00000000-0005-0000-0000-00003C190000}"/>
    <cellStyle name="20 % - Markeringsfarve3 2 2 3 4 4" xfId="1655" xr:uid="{00000000-0005-0000-0000-00003D190000}"/>
    <cellStyle name="20 % - Markeringsfarve3 2 2 3 4 4 2" xfId="12017" xr:uid="{00000000-0005-0000-0000-00003E190000}"/>
    <cellStyle name="20 % - Markeringsfarve3 2 2 3 4 4 2 2" xfId="26048" xr:uid="{00000000-0005-0000-0000-00003F190000}"/>
    <cellStyle name="20 % - Markeringsfarve3 2 2 3 4 4 3" xfId="22096" xr:uid="{00000000-0005-0000-0000-000040190000}"/>
    <cellStyle name="20 % - Markeringsfarve3 2 2 3 4 5" xfId="1656" xr:uid="{00000000-0005-0000-0000-000041190000}"/>
    <cellStyle name="20 % - Markeringsfarve3 2 2 3 4 5 2" xfId="12018" xr:uid="{00000000-0005-0000-0000-000042190000}"/>
    <cellStyle name="20 % - Markeringsfarve3 2 2 3 4 5 2 2" xfId="26049" xr:uid="{00000000-0005-0000-0000-000043190000}"/>
    <cellStyle name="20 % - Markeringsfarve3 2 2 3 4 5 3" xfId="22097" xr:uid="{00000000-0005-0000-0000-000044190000}"/>
    <cellStyle name="20 % - Markeringsfarve3 2 2 3 4 6" xfId="1657" xr:uid="{00000000-0005-0000-0000-000045190000}"/>
    <cellStyle name="20 % - Markeringsfarve3 2 2 3 4 6 2" xfId="12019" xr:uid="{00000000-0005-0000-0000-000046190000}"/>
    <cellStyle name="20 % - Markeringsfarve3 2 2 3 4 6 2 2" xfId="26050" xr:uid="{00000000-0005-0000-0000-000047190000}"/>
    <cellStyle name="20 % - Markeringsfarve3 2 2 3 4 6 3" xfId="22098" xr:uid="{00000000-0005-0000-0000-000048190000}"/>
    <cellStyle name="20 % - Markeringsfarve3 2 2 3 4 7" xfId="12014" xr:uid="{00000000-0005-0000-0000-000049190000}"/>
    <cellStyle name="20 % - Markeringsfarve3 2 2 3 4 7 2" xfId="26045" xr:uid="{00000000-0005-0000-0000-00004A190000}"/>
    <cellStyle name="20 % - Markeringsfarve3 2 2 3 4 8" xfId="22093" xr:uid="{00000000-0005-0000-0000-00004B190000}"/>
    <cellStyle name="20 % - Markeringsfarve3 2 2 3 5" xfId="1658" xr:uid="{00000000-0005-0000-0000-00004C190000}"/>
    <cellStyle name="20 % - Markeringsfarve3 2 2 3 5 2" xfId="1659" xr:uid="{00000000-0005-0000-0000-00004D190000}"/>
    <cellStyle name="20 % - Markeringsfarve3 2 2 3 5 2 2" xfId="12021" xr:uid="{00000000-0005-0000-0000-00004E190000}"/>
    <cellStyle name="20 % - Markeringsfarve3 2 2 3 5 2 2 2" xfId="26052" xr:uid="{00000000-0005-0000-0000-00004F190000}"/>
    <cellStyle name="20 % - Markeringsfarve3 2 2 3 5 2 3" xfId="22100" xr:uid="{00000000-0005-0000-0000-000050190000}"/>
    <cellStyle name="20 % - Markeringsfarve3 2 2 3 5 3" xfId="1660" xr:uid="{00000000-0005-0000-0000-000051190000}"/>
    <cellStyle name="20 % - Markeringsfarve3 2 2 3 5 3 2" xfId="12022" xr:uid="{00000000-0005-0000-0000-000052190000}"/>
    <cellStyle name="20 % - Markeringsfarve3 2 2 3 5 3 2 2" xfId="26053" xr:uid="{00000000-0005-0000-0000-000053190000}"/>
    <cellStyle name="20 % - Markeringsfarve3 2 2 3 5 3 3" xfId="22101" xr:uid="{00000000-0005-0000-0000-000054190000}"/>
    <cellStyle name="20 % - Markeringsfarve3 2 2 3 5 4" xfId="1661" xr:uid="{00000000-0005-0000-0000-000055190000}"/>
    <cellStyle name="20 % - Markeringsfarve3 2 2 3 5 4 2" xfId="12023" xr:uid="{00000000-0005-0000-0000-000056190000}"/>
    <cellStyle name="20 % - Markeringsfarve3 2 2 3 5 4 2 2" xfId="26054" xr:uid="{00000000-0005-0000-0000-000057190000}"/>
    <cellStyle name="20 % - Markeringsfarve3 2 2 3 5 4 3" xfId="22102" xr:uid="{00000000-0005-0000-0000-000058190000}"/>
    <cellStyle name="20 % - Markeringsfarve3 2 2 3 5 5" xfId="1662" xr:uid="{00000000-0005-0000-0000-000059190000}"/>
    <cellStyle name="20 % - Markeringsfarve3 2 2 3 5 5 2" xfId="12024" xr:uid="{00000000-0005-0000-0000-00005A190000}"/>
    <cellStyle name="20 % - Markeringsfarve3 2 2 3 5 5 2 2" xfId="26055" xr:uid="{00000000-0005-0000-0000-00005B190000}"/>
    <cellStyle name="20 % - Markeringsfarve3 2 2 3 5 5 3" xfId="22103" xr:uid="{00000000-0005-0000-0000-00005C190000}"/>
    <cellStyle name="20 % - Markeringsfarve3 2 2 3 5 6" xfId="1663" xr:uid="{00000000-0005-0000-0000-00005D190000}"/>
    <cellStyle name="20 % - Markeringsfarve3 2 2 3 5 6 2" xfId="12025" xr:uid="{00000000-0005-0000-0000-00005E190000}"/>
    <cellStyle name="20 % - Markeringsfarve3 2 2 3 5 6 2 2" xfId="26056" xr:uid="{00000000-0005-0000-0000-00005F190000}"/>
    <cellStyle name="20 % - Markeringsfarve3 2 2 3 5 6 3" xfId="22104" xr:uid="{00000000-0005-0000-0000-000060190000}"/>
    <cellStyle name="20 % - Markeringsfarve3 2 2 3 5 7" xfId="12020" xr:uid="{00000000-0005-0000-0000-000061190000}"/>
    <cellStyle name="20 % - Markeringsfarve3 2 2 3 5 7 2" xfId="26051" xr:uid="{00000000-0005-0000-0000-000062190000}"/>
    <cellStyle name="20 % - Markeringsfarve3 2 2 3 5 8" xfId="22099" xr:uid="{00000000-0005-0000-0000-000063190000}"/>
    <cellStyle name="20 % - Markeringsfarve3 2 2 3 6" xfId="1664" xr:uid="{00000000-0005-0000-0000-000064190000}"/>
    <cellStyle name="20 % - Markeringsfarve3 2 2 3 6 2" xfId="1665" xr:uid="{00000000-0005-0000-0000-000065190000}"/>
    <cellStyle name="20 % - Markeringsfarve3 2 2 3 6 2 2" xfId="12027" xr:uid="{00000000-0005-0000-0000-000066190000}"/>
    <cellStyle name="20 % - Markeringsfarve3 2 2 3 6 2 2 2" xfId="26058" xr:uid="{00000000-0005-0000-0000-000067190000}"/>
    <cellStyle name="20 % - Markeringsfarve3 2 2 3 6 2 3" xfId="22106" xr:uid="{00000000-0005-0000-0000-000068190000}"/>
    <cellStyle name="20 % - Markeringsfarve3 2 2 3 6 3" xfId="1666" xr:uid="{00000000-0005-0000-0000-000069190000}"/>
    <cellStyle name="20 % - Markeringsfarve3 2 2 3 6 3 2" xfId="12028" xr:uid="{00000000-0005-0000-0000-00006A190000}"/>
    <cellStyle name="20 % - Markeringsfarve3 2 2 3 6 3 2 2" xfId="26059" xr:uid="{00000000-0005-0000-0000-00006B190000}"/>
    <cellStyle name="20 % - Markeringsfarve3 2 2 3 6 3 3" xfId="22107" xr:uid="{00000000-0005-0000-0000-00006C190000}"/>
    <cellStyle name="20 % - Markeringsfarve3 2 2 3 6 4" xfId="1667" xr:uid="{00000000-0005-0000-0000-00006D190000}"/>
    <cellStyle name="20 % - Markeringsfarve3 2 2 3 6 4 2" xfId="12029" xr:uid="{00000000-0005-0000-0000-00006E190000}"/>
    <cellStyle name="20 % - Markeringsfarve3 2 2 3 6 4 2 2" xfId="26060" xr:uid="{00000000-0005-0000-0000-00006F190000}"/>
    <cellStyle name="20 % - Markeringsfarve3 2 2 3 6 4 3" xfId="22108" xr:uid="{00000000-0005-0000-0000-000070190000}"/>
    <cellStyle name="20 % - Markeringsfarve3 2 2 3 6 5" xfId="1668" xr:uid="{00000000-0005-0000-0000-000071190000}"/>
    <cellStyle name="20 % - Markeringsfarve3 2 2 3 6 5 2" xfId="12030" xr:uid="{00000000-0005-0000-0000-000072190000}"/>
    <cellStyle name="20 % - Markeringsfarve3 2 2 3 6 5 2 2" xfId="26061" xr:uid="{00000000-0005-0000-0000-000073190000}"/>
    <cellStyle name="20 % - Markeringsfarve3 2 2 3 6 5 3" xfId="22109" xr:uid="{00000000-0005-0000-0000-000074190000}"/>
    <cellStyle name="20 % - Markeringsfarve3 2 2 3 6 6" xfId="1669" xr:uid="{00000000-0005-0000-0000-000075190000}"/>
    <cellStyle name="20 % - Markeringsfarve3 2 2 3 6 6 2" xfId="12031" xr:uid="{00000000-0005-0000-0000-000076190000}"/>
    <cellStyle name="20 % - Markeringsfarve3 2 2 3 6 6 2 2" xfId="26062" xr:uid="{00000000-0005-0000-0000-000077190000}"/>
    <cellStyle name="20 % - Markeringsfarve3 2 2 3 6 6 3" xfId="22110" xr:uid="{00000000-0005-0000-0000-000078190000}"/>
    <cellStyle name="20 % - Markeringsfarve3 2 2 3 6 7" xfId="12026" xr:uid="{00000000-0005-0000-0000-000079190000}"/>
    <cellStyle name="20 % - Markeringsfarve3 2 2 3 6 7 2" xfId="26057" xr:uid="{00000000-0005-0000-0000-00007A190000}"/>
    <cellStyle name="20 % - Markeringsfarve3 2 2 3 6 8" xfId="22105" xr:uid="{00000000-0005-0000-0000-00007B190000}"/>
    <cellStyle name="20 % - Markeringsfarve3 2 2 3 7" xfId="1670" xr:uid="{00000000-0005-0000-0000-00007C190000}"/>
    <cellStyle name="20 % - Markeringsfarve3 2 2 3 7 2" xfId="12032" xr:uid="{00000000-0005-0000-0000-00007D190000}"/>
    <cellStyle name="20 % - Markeringsfarve3 2 2 3 7 2 2" xfId="26063" xr:uid="{00000000-0005-0000-0000-00007E190000}"/>
    <cellStyle name="20 % - Markeringsfarve3 2 2 3 7 3" xfId="22111" xr:uid="{00000000-0005-0000-0000-00007F190000}"/>
    <cellStyle name="20 % - Markeringsfarve3 2 2 3 8" xfId="1671" xr:uid="{00000000-0005-0000-0000-000080190000}"/>
    <cellStyle name="20 % - Markeringsfarve3 2 2 3 8 2" xfId="12033" xr:uid="{00000000-0005-0000-0000-000081190000}"/>
    <cellStyle name="20 % - Markeringsfarve3 2 2 3 8 2 2" xfId="26064" xr:uid="{00000000-0005-0000-0000-000082190000}"/>
    <cellStyle name="20 % - Markeringsfarve3 2 2 3 8 3" xfId="22112" xr:uid="{00000000-0005-0000-0000-000083190000}"/>
    <cellStyle name="20 % - Markeringsfarve3 2 2 3 9" xfId="1672" xr:uid="{00000000-0005-0000-0000-000084190000}"/>
    <cellStyle name="20 % - Markeringsfarve3 2 2 3 9 2" xfId="12034" xr:uid="{00000000-0005-0000-0000-000085190000}"/>
    <cellStyle name="20 % - Markeringsfarve3 2 2 3 9 2 2" xfId="26065" xr:uid="{00000000-0005-0000-0000-000086190000}"/>
    <cellStyle name="20 % - Markeringsfarve3 2 2 3 9 3" xfId="22113" xr:uid="{00000000-0005-0000-0000-000087190000}"/>
    <cellStyle name="20 % - Markeringsfarve3 2 2 4" xfId="1673" xr:uid="{00000000-0005-0000-0000-000088190000}"/>
    <cellStyle name="20 % - Markeringsfarve3 2 2 4 10" xfId="1674" xr:uid="{00000000-0005-0000-0000-000089190000}"/>
    <cellStyle name="20 % - Markeringsfarve3 2 2 4 10 2" xfId="12036" xr:uid="{00000000-0005-0000-0000-00008A190000}"/>
    <cellStyle name="20 % - Markeringsfarve3 2 2 4 10 2 2" xfId="26067" xr:uid="{00000000-0005-0000-0000-00008B190000}"/>
    <cellStyle name="20 % - Markeringsfarve3 2 2 4 10 3" xfId="22115" xr:uid="{00000000-0005-0000-0000-00008C190000}"/>
    <cellStyle name="20 % - Markeringsfarve3 2 2 4 11" xfId="12035" xr:uid="{00000000-0005-0000-0000-00008D190000}"/>
    <cellStyle name="20 % - Markeringsfarve3 2 2 4 11 2" xfId="26066" xr:uid="{00000000-0005-0000-0000-00008E190000}"/>
    <cellStyle name="20 % - Markeringsfarve3 2 2 4 12" xfId="22114" xr:uid="{00000000-0005-0000-0000-00008F190000}"/>
    <cellStyle name="20 % - Markeringsfarve3 2 2 4 2" xfId="1675" xr:uid="{00000000-0005-0000-0000-000090190000}"/>
    <cellStyle name="20 % - Markeringsfarve3 2 2 4 2 10" xfId="12037" xr:uid="{00000000-0005-0000-0000-000091190000}"/>
    <cellStyle name="20 % - Markeringsfarve3 2 2 4 2 10 2" xfId="26068" xr:uid="{00000000-0005-0000-0000-000092190000}"/>
    <cellStyle name="20 % - Markeringsfarve3 2 2 4 2 11" xfId="22116" xr:uid="{00000000-0005-0000-0000-000093190000}"/>
    <cellStyle name="20 % - Markeringsfarve3 2 2 4 2 2" xfId="1676" xr:uid="{00000000-0005-0000-0000-000094190000}"/>
    <cellStyle name="20 % - Markeringsfarve3 2 2 4 2 2 2" xfId="1677" xr:uid="{00000000-0005-0000-0000-000095190000}"/>
    <cellStyle name="20 % - Markeringsfarve3 2 2 4 2 2 2 2" xfId="12039" xr:uid="{00000000-0005-0000-0000-000096190000}"/>
    <cellStyle name="20 % - Markeringsfarve3 2 2 4 2 2 2 2 2" xfId="26070" xr:uid="{00000000-0005-0000-0000-000097190000}"/>
    <cellStyle name="20 % - Markeringsfarve3 2 2 4 2 2 2 3" xfId="22118" xr:uid="{00000000-0005-0000-0000-000098190000}"/>
    <cellStyle name="20 % - Markeringsfarve3 2 2 4 2 2 3" xfId="1678" xr:uid="{00000000-0005-0000-0000-000099190000}"/>
    <cellStyle name="20 % - Markeringsfarve3 2 2 4 2 2 3 2" xfId="12040" xr:uid="{00000000-0005-0000-0000-00009A190000}"/>
    <cellStyle name="20 % - Markeringsfarve3 2 2 4 2 2 3 2 2" xfId="26071" xr:uid="{00000000-0005-0000-0000-00009B190000}"/>
    <cellStyle name="20 % - Markeringsfarve3 2 2 4 2 2 3 3" xfId="22119" xr:uid="{00000000-0005-0000-0000-00009C190000}"/>
    <cellStyle name="20 % - Markeringsfarve3 2 2 4 2 2 4" xfId="1679" xr:uid="{00000000-0005-0000-0000-00009D190000}"/>
    <cellStyle name="20 % - Markeringsfarve3 2 2 4 2 2 4 2" xfId="12041" xr:uid="{00000000-0005-0000-0000-00009E190000}"/>
    <cellStyle name="20 % - Markeringsfarve3 2 2 4 2 2 4 2 2" xfId="26072" xr:uid="{00000000-0005-0000-0000-00009F190000}"/>
    <cellStyle name="20 % - Markeringsfarve3 2 2 4 2 2 4 3" xfId="22120" xr:uid="{00000000-0005-0000-0000-0000A0190000}"/>
    <cellStyle name="20 % - Markeringsfarve3 2 2 4 2 2 5" xfId="1680" xr:uid="{00000000-0005-0000-0000-0000A1190000}"/>
    <cellStyle name="20 % - Markeringsfarve3 2 2 4 2 2 5 2" xfId="12042" xr:uid="{00000000-0005-0000-0000-0000A2190000}"/>
    <cellStyle name="20 % - Markeringsfarve3 2 2 4 2 2 5 2 2" xfId="26073" xr:uid="{00000000-0005-0000-0000-0000A3190000}"/>
    <cellStyle name="20 % - Markeringsfarve3 2 2 4 2 2 5 3" xfId="22121" xr:uid="{00000000-0005-0000-0000-0000A4190000}"/>
    <cellStyle name="20 % - Markeringsfarve3 2 2 4 2 2 6" xfId="1681" xr:uid="{00000000-0005-0000-0000-0000A5190000}"/>
    <cellStyle name="20 % - Markeringsfarve3 2 2 4 2 2 6 2" xfId="12043" xr:uid="{00000000-0005-0000-0000-0000A6190000}"/>
    <cellStyle name="20 % - Markeringsfarve3 2 2 4 2 2 6 2 2" xfId="26074" xr:uid="{00000000-0005-0000-0000-0000A7190000}"/>
    <cellStyle name="20 % - Markeringsfarve3 2 2 4 2 2 6 3" xfId="22122" xr:uid="{00000000-0005-0000-0000-0000A8190000}"/>
    <cellStyle name="20 % - Markeringsfarve3 2 2 4 2 2 7" xfId="12038" xr:uid="{00000000-0005-0000-0000-0000A9190000}"/>
    <cellStyle name="20 % - Markeringsfarve3 2 2 4 2 2 7 2" xfId="26069" xr:uid="{00000000-0005-0000-0000-0000AA190000}"/>
    <cellStyle name="20 % - Markeringsfarve3 2 2 4 2 2 8" xfId="22117" xr:uid="{00000000-0005-0000-0000-0000AB190000}"/>
    <cellStyle name="20 % - Markeringsfarve3 2 2 4 2 3" xfId="1682" xr:uid="{00000000-0005-0000-0000-0000AC190000}"/>
    <cellStyle name="20 % - Markeringsfarve3 2 2 4 2 3 2" xfId="1683" xr:uid="{00000000-0005-0000-0000-0000AD190000}"/>
    <cellStyle name="20 % - Markeringsfarve3 2 2 4 2 3 2 2" xfId="12045" xr:uid="{00000000-0005-0000-0000-0000AE190000}"/>
    <cellStyle name="20 % - Markeringsfarve3 2 2 4 2 3 2 2 2" xfId="26076" xr:uid="{00000000-0005-0000-0000-0000AF190000}"/>
    <cellStyle name="20 % - Markeringsfarve3 2 2 4 2 3 2 3" xfId="22124" xr:uid="{00000000-0005-0000-0000-0000B0190000}"/>
    <cellStyle name="20 % - Markeringsfarve3 2 2 4 2 3 3" xfId="1684" xr:uid="{00000000-0005-0000-0000-0000B1190000}"/>
    <cellStyle name="20 % - Markeringsfarve3 2 2 4 2 3 3 2" xfId="12046" xr:uid="{00000000-0005-0000-0000-0000B2190000}"/>
    <cellStyle name="20 % - Markeringsfarve3 2 2 4 2 3 3 2 2" xfId="26077" xr:uid="{00000000-0005-0000-0000-0000B3190000}"/>
    <cellStyle name="20 % - Markeringsfarve3 2 2 4 2 3 3 3" xfId="22125" xr:uid="{00000000-0005-0000-0000-0000B4190000}"/>
    <cellStyle name="20 % - Markeringsfarve3 2 2 4 2 3 4" xfId="1685" xr:uid="{00000000-0005-0000-0000-0000B5190000}"/>
    <cellStyle name="20 % - Markeringsfarve3 2 2 4 2 3 4 2" xfId="12047" xr:uid="{00000000-0005-0000-0000-0000B6190000}"/>
    <cellStyle name="20 % - Markeringsfarve3 2 2 4 2 3 4 2 2" xfId="26078" xr:uid="{00000000-0005-0000-0000-0000B7190000}"/>
    <cellStyle name="20 % - Markeringsfarve3 2 2 4 2 3 4 3" xfId="22126" xr:uid="{00000000-0005-0000-0000-0000B8190000}"/>
    <cellStyle name="20 % - Markeringsfarve3 2 2 4 2 3 5" xfId="1686" xr:uid="{00000000-0005-0000-0000-0000B9190000}"/>
    <cellStyle name="20 % - Markeringsfarve3 2 2 4 2 3 5 2" xfId="12048" xr:uid="{00000000-0005-0000-0000-0000BA190000}"/>
    <cellStyle name="20 % - Markeringsfarve3 2 2 4 2 3 5 2 2" xfId="26079" xr:uid="{00000000-0005-0000-0000-0000BB190000}"/>
    <cellStyle name="20 % - Markeringsfarve3 2 2 4 2 3 5 3" xfId="22127" xr:uid="{00000000-0005-0000-0000-0000BC190000}"/>
    <cellStyle name="20 % - Markeringsfarve3 2 2 4 2 3 6" xfId="1687" xr:uid="{00000000-0005-0000-0000-0000BD190000}"/>
    <cellStyle name="20 % - Markeringsfarve3 2 2 4 2 3 6 2" xfId="12049" xr:uid="{00000000-0005-0000-0000-0000BE190000}"/>
    <cellStyle name="20 % - Markeringsfarve3 2 2 4 2 3 6 2 2" xfId="26080" xr:uid="{00000000-0005-0000-0000-0000BF190000}"/>
    <cellStyle name="20 % - Markeringsfarve3 2 2 4 2 3 6 3" xfId="22128" xr:uid="{00000000-0005-0000-0000-0000C0190000}"/>
    <cellStyle name="20 % - Markeringsfarve3 2 2 4 2 3 7" xfId="12044" xr:uid="{00000000-0005-0000-0000-0000C1190000}"/>
    <cellStyle name="20 % - Markeringsfarve3 2 2 4 2 3 7 2" xfId="26075" xr:uid="{00000000-0005-0000-0000-0000C2190000}"/>
    <cellStyle name="20 % - Markeringsfarve3 2 2 4 2 3 8" xfId="22123" xr:uid="{00000000-0005-0000-0000-0000C3190000}"/>
    <cellStyle name="20 % - Markeringsfarve3 2 2 4 2 4" xfId="1688" xr:uid="{00000000-0005-0000-0000-0000C4190000}"/>
    <cellStyle name="20 % - Markeringsfarve3 2 2 4 2 4 2" xfId="1689" xr:uid="{00000000-0005-0000-0000-0000C5190000}"/>
    <cellStyle name="20 % - Markeringsfarve3 2 2 4 2 4 2 2" xfId="12051" xr:uid="{00000000-0005-0000-0000-0000C6190000}"/>
    <cellStyle name="20 % - Markeringsfarve3 2 2 4 2 4 2 2 2" xfId="26082" xr:uid="{00000000-0005-0000-0000-0000C7190000}"/>
    <cellStyle name="20 % - Markeringsfarve3 2 2 4 2 4 2 3" xfId="22130" xr:uid="{00000000-0005-0000-0000-0000C8190000}"/>
    <cellStyle name="20 % - Markeringsfarve3 2 2 4 2 4 3" xfId="1690" xr:uid="{00000000-0005-0000-0000-0000C9190000}"/>
    <cellStyle name="20 % - Markeringsfarve3 2 2 4 2 4 3 2" xfId="12052" xr:uid="{00000000-0005-0000-0000-0000CA190000}"/>
    <cellStyle name="20 % - Markeringsfarve3 2 2 4 2 4 3 2 2" xfId="26083" xr:uid="{00000000-0005-0000-0000-0000CB190000}"/>
    <cellStyle name="20 % - Markeringsfarve3 2 2 4 2 4 3 3" xfId="22131" xr:uid="{00000000-0005-0000-0000-0000CC190000}"/>
    <cellStyle name="20 % - Markeringsfarve3 2 2 4 2 4 4" xfId="1691" xr:uid="{00000000-0005-0000-0000-0000CD190000}"/>
    <cellStyle name="20 % - Markeringsfarve3 2 2 4 2 4 4 2" xfId="12053" xr:uid="{00000000-0005-0000-0000-0000CE190000}"/>
    <cellStyle name="20 % - Markeringsfarve3 2 2 4 2 4 4 2 2" xfId="26084" xr:uid="{00000000-0005-0000-0000-0000CF190000}"/>
    <cellStyle name="20 % - Markeringsfarve3 2 2 4 2 4 4 3" xfId="22132" xr:uid="{00000000-0005-0000-0000-0000D0190000}"/>
    <cellStyle name="20 % - Markeringsfarve3 2 2 4 2 4 5" xfId="1692" xr:uid="{00000000-0005-0000-0000-0000D1190000}"/>
    <cellStyle name="20 % - Markeringsfarve3 2 2 4 2 4 5 2" xfId="12054" xr:uid="{00000000-0005-0000-0000-0000D2190000}"/>
    <cellStyle name="20 % - Markeringsfarve3 2 2 4 2 4 5 2 2" xfId="26085" xr:uid="{00000000-0005-0000-0000-0000D3190000}"/>
    <cellStyle name="20 % - Markeringsfarve3 2 2 4 2 4 5 3" xfId="22133" xr:uid="{00000000-0005-0000-0000-0000D4190000}"/>
    <cellStyle name="20 % - Markeringsfarve3 2 2 4 2 4 6" xfId="1693" xr:uid="{00000000-0005-0000-0000-0000D5190000}"/>
    <cellStyle name="20 % - Markeringsfarve3 2 2 4 2 4 6 2" xfId="12055" xr:uid="{00000000-0005-0000-0000-0000D6190000}"/>
    <cellStyle name="20 % - Markeringsfarve3 2 2 4 2 4 6 2 2" xfId="26086" xr:uid="{00000000-0005-0000-0000-0000D7190000}"/>
    <cellStyle name="20 % - Markeringsfarve3 2 2 4 2 4 6 3" xfId="22134" xr:uid="{00000000-0005-0000-0000-0000D8190000}"/>
    <cellStyle name="20 % - Markeringsfarve3 2 2 4 2 4 7" xfId="12050" xr:uid="{00000000-0005-0000-0000-0000D9190000}"/>
    <cellStyle name="20 % - Markeringsfarve3 2 2 4 2 4 7 2" xfId="26081" xr:uid="{00000000-0005-0000-0000-0000DA190000}"/>
    <cellStyle name="20 % - Markeringsfarve3 2 2 4 2 4 8" xfId="22129" xr:uid="{00000000-0005-0000-0000-0000DB190000}"/>
    <cellStyle name="20 % - Markeringsfarve3 2 2 4 2 5" xfId="1694" xr:uid="{00000000-0005-0000-0000-0000DC190000}"/>
    <cellStyle name="20 % - Markeringsfarve3 2 2 4 2 5 2" xfId="12056" xr:uid="{00000000-0005-0000-0000-0000DD190000}"/>
    <cellStyle name="20 % - Markeringsfarve3 2 2 4 2 5 2 2" xfId="26087" xr:uid="{00000000-0005-0000-0000-0000DE190000}"/>
    <cellStyle name="20 % - Markeringsfarve3 2 2 4 2 5 3" xfId="22135" xr:uid="{00000000-0005-0000-0000-0000DF190000}"/>
    <cellStyle name="20 % - Markeringsfarve3 2 2 4 2 6" xfId="1695" xr:uid="{00000000-0005-0000-0000-0000E0190000}"/>
    <cellStyle name="20 % - Markeringsfarve3 2 2 4 2 6 2" xfId="12057" xr:uid="{00000000-0005-0000-0000-0000E1190000}"/>
    <cellStyle name="20 % - Markeringsfarve3 2 2 4 2 6 2 2" xfId="26088" xr:uid="{00000000-0005-0000-0000-0000E2190000}"/>
    <cellStyle name="20 % - Markeringsfarve3 2 2 4 2 6 3" xfId="22136" xr:uid="{00000000-0005-0000-0000-0000E3190000}"/>
    <cellStyle name="20 % - Markeringsfarve3 2 2 4 2 7" xfId="1696" xr:uid="{00000000-0005-0000-0000-0000E4190000}"/>
    <cellStyle name="20 % - Markeringsfarve3 2 2 4 2 7 2" xfId="12058" xr:uid="{00000000-0005-0000-0000-0000E5190000}"/>
    <cellStyle name="20 % - Markeringsfarve3 2 2 4 2 7 2 2" xfId="26089" xr:uid="{00000000-0005-0000-0000-0000E6190000}"/>
    <cellStyle name="20 % - Markeringsfarve3 2 2 4 2 7 3" xfId="22137" xr:uid="{00000000-0005-0000-0000-0000E7190000}"/>
    <cellStyle name="20 % - Markeringsfarve3 2 2 4 2 8" xfId="1697" xr:uid="{00000000-0005-0000-0000-0000E8190000}"/>
    <cellStyle name="20 % - Markeringsfarve3 2 2 4 2 8 2" xfId="12059" xr:uid="{00000000-0005-0000-0000-0000E9190000}"/>
    <cellStyle name="20 % - Markeringsfarve3 2 2 4 2 8 2 2" xfId="26090" xr:uid="{00000000-0005-0000-0000-0000EA190000}"/>
    <cellStyle name="20 % - Markeringsfarve3 2 2 4 2 8 3" xfId="22138" xr:uid="{00000000-0005-0000-0000-0000EB190000}"/>
    <cellStyle name="20 % - Markeringsfarve3 2 2 4 2 9" xfId="1698" xr:uid="{00000000-0005-0000-0000-0000EC190000}"/>
    <cellStyle name="20 % - Markeringsfarve3 2 2 4 2 9 2" xfId="12060" xr:uid="{00000000-0005-0000-0000-0000ED190000}"/>
    <cellStyle name="20 % - Markeringsfarve3 2 2 4 2 9 2 2" xfId="26091" xr:uid="{00000000-0005-0000-0000-0000EE190000}"/>
    <cellStyle name="20 % - Markeringsfarve3 2 2 4 2 9 3" xfId="22139" xr:uid="{00000000-0005-0000-0000-0000EF190000}"/>
    <cellStyle name="20 % - Markeringsfarve3 2 2 4 3" xfId="1699" xr:uid="{00000000-0005-0000-0000-0000F0190000}"/>
    <cellStyle name="20 % - Markeringsfarve3 2 2 4 3 2" xfId="1700" xr:uid="{00000000-0005-0000-0000-0000F1190000}"/>
    <cellStyle name="20 % - Markeringsfarve3 2 2 4 3 2 2" xfId="12062" xr:uid="{00000000-0005-0000-0000-0000F2190000}"/>
    <cellStyle name="20 % - Markeringsfarve3 2 2 4 3 2 2 2" xfId="26093" xr:uid="{00000000-0005-0000-0000-0000F3190000}"/>
    <cellStyle name="20 % - Markeringsfarve3 2 2 4 3 2 3" xfId="22141" xr:uid="{00000000-0005-0000-0000-0000F4190000}"/>
    <cellStyle name="20 % - Markeringsfarve3 2 2 4 3 3" xfId="1701" xr:uid="{00000000-0005-0000-0000-0000F5190000}"/>
    <cellStyle name="20 % - Markeringsfarve3 2 2 4 3 3 2" xfId="12063" xr:uid="{00000000-0005-0000-0000-0000F6190000}"/>
    <cellStyle name="20 % - Markeringsfarve3 2 2 4 3 3 2 2" xfId="26094" xr:uid="{00000000-0005-0000-0000-0000F7190000}"/>
    <cellStyle name="20 % - Markeringsfarve3 2 2 4 3 3 3" xfId="22142" xr:uid="{00000000-0005-0000-0000-0000F8190000}"/>
    <cellStyle name="20 % - Markeringsfarve3 2 2 4 3 4" xfId="1702" xr:uid="{00000000-0005-0000-0000-0000F9190000}"/>
    <cellStyle name="20 % - Markeringsfarve3 2 2 4 3 4 2" xfId="12064" xr:uid="{00000000-0005-0000-0000-0000FA190000}"/>
    <cellStyle name="20 % - Markeringsfarve3 2 2 4 3 4 2 2" xfId="26095" xr:uid="{00000000-0005-0000-0000-0000FB190000}"/>
    <cellStyle name="20 % - Markeringsfarve3 2 2 4 3 4 3" xfId="22143" xr:uid="{00000000-0005-0000-0000-0000FC190000}"/>
    <cellStyle name="20 % - Markeringsfarve3 2 2 4 3 5" xfId="1703" xr:uid="{00000000-0005-0000-0000-0000FD190000}"/>
    <cellStyle name="20 % - Markeringsfarve3 2 2 4 3 5 2" xfId="12065" xr:uid="{00000000-0005-0000-0000-0000FE190000}"/>
    <cellStyle name="20 % - Markeringsfarve3 2 2 4 3 5 2 2" xfId="26096" xr:uid="{00000000-0005-0000-0000-0000FF190000}"/>
    <cellStyle name="20 % - Markeringsfarve3 2 2 4 3 5 3" xfId="22144" xr:uid="{00000000-0005-0000-0000-0000001A0000}"/>
    <cellStyle name="20 % - Markeringsfarve3 2 2 4 3 6" xfId="1704" xr:uid="{00000000-0005-0000-0000-0000011A0000}"/>
    <cellStyle name="20 % - Markeringsfarve3 2 2 4 3 6 2" xfId="12066" xr:uid="{00000000-0005-0000-0000-0000021A0000}"/>
    <cellStyle name="20 % - Markeringsfarve3 2 2 4 3 6 2 2" xfId="26097" xr:uid="{00000000-0005-0000-0000-0000031A0000}"/>
    <cellStyle name="20 % - Markeringsfarve3 2 2 4 3 6 3" xfId="22145" xr:uid="{00000000-0005-0000-0000-0000041A0000}"/>
    <cellStyle name="20 % - Markeringsfarve3 2 2 4 3 7" xfId="12061" xr:uid="{00000000-0005-0000-0000-0000051A0000}"/>
    <cellStyle name="20 % - Markeringsfarve3 2 2 4 3 7 2" xfId="26092" xr:uid="{00000000-0005-0000-0000-0000061A0000}"/>
    <cellStyle name="20 % - Markeringsfarve3 2 2 4 3 8" xfId="22140" xr:uid="{00000000-0005-0000-0000-0000071A0000}"/>
    <cellStyle name="20 % - Markeringsfarve3 2 2 4 4" xfId="1705" xr:uid="{00000000-0005-0000-0000-0000081A0000}"/>
    <cellStyle name="20 % - Markeringsfarve3 2 2 4 4 2" xfId="1706" xr:uid="{00000000-0005-0000-0000-0000091A0000}"/>
    <cellStyle name="20 % - Markeringsfarve3 2 2 4 4 2 2" xfId="12068" xr:uid="{00000000-0005-0000-0000-00000A1A0000}"/>
    <cellStyle name="20 % - Markeringsfarve3 2 2 4 4 2 2 2" xfId="26099" xr:uid="{00000000-0005-0000-0000-00000B1A0000}"/>
    <cellStyle name="20 % - Markeringsfarve3 2 2 4 4 2 3" xfId="22147" xr:uid="{00000000-0005-0000-0000-00000C1A0000}"/>
    <cellStyle name="20 % - Markeringsfarve3 2 2 4 4 3" xfId="1707" xr:uid="{00000000-0005-0000-0000-00000D1A0000}"/>
    <cellStyle name="20 % - Markeringsfarve3 2 2 4 4 3 2" xfId="12069" xr:uid="{00000000-0005-0000-0000-00000E1A0000}"/>
    <cellStyle name="20 % - Markeringsfarve3 2 2 4 4 3 2 2" xfId="26100" xr:uid="{00000000-0005-0000-0000-00000F1A0000}"/>
    <cellStyle name="20 % - Markeringsfarve3 2 2 4 4 3 3" xfId="22148" xr:uid="{00000000-0005-0000-0000-0000101A0000}"/>
    <cellStyle name="20 % - Markeringsfarve3 2 2 4 4 4" xfId="1708" xr:uid="{00000000-0005-0000-0000-0000111A0000}"/>
    <cellStyle name="20 % - Markeringsfarve3 2 2 4 4 4 2" xfId="12070" xr:uid="{00000000-0005-0000-0000-0000121A0000}"/>
    <cellStyle name="20 % - Markeringsfarve3 2 2 4 4 4 2 2" xfId="26101" xr:uid="{00000000-0005-0000-0000-0000131A0000}"/>
    <cellStyle name="20 % - Markeringsfarve3 2 2 4 4 4 3" xfId="22149" xr:uid="{00000000-0005-0000-0000-0000141A0000}"/>
    <cellStyle name="20 % - Markeringsfarve3 2 2 4 4 5" xfId="1709" xr:uid="{00000000-0005-0000-0000-0000151A0000}"/>
    <cellStyle name="20 % - Markeringsfarve3 2 2 4 4 5 2" xfId="12071" xr:uid="{00000000-0005-0000-0000-0000161A0000}"/>
    <cellStyle name="20 % - Markeringsfarve3 2 2 4 4 5 2 2" xfId="26102" xr:uid="{00000000-0005-0000-0000-0000171A0000}"/>
    <cellStyle name="20 % - Markeringsfarve3 2 2 4 4 5 3" xfId="22150" xr:uid="{00000000-0005-0000-0000-0000181A0000}"/>
    <cellStyle name="20 % - Markeringsfarve3 2 2 4 4 6" xfId="1710" xr:uid="{00000000-0005-0000-0000-0000191A0000}"/>
    <cellStyle name="20 % - Markeringsfarve3 2 2 4 4 6 2" xfId="12072" xr:uid="{00000000-0005-0000-0000-00001A1A0000}"/>
    <cellStyle name="20 % - Markeringsfarve3 2 2 4 4 6 2 2" xfId="26103" xr:uid="{00000000-0005-0000-0000-00001B1A0000}"/>
    <cellStyle name="20 % - Markeringsfarve3 2 2 4 4 6 3" xfId="22151" xr:uid="{00000000-0005-0000-0000-00001C1A0000}"/>
    <cellStyle name="20 % - Markeringsfarve3 2 2 4 4 7" xfId="12067" xr:uid="{00000000-0005-0000-0000-00001D1A0000}"/>
    <cellStyle name="20 % - Markeringsfarve3 2 2 4 4 7 2" xfId="26098" xr:uid="{00000000-0005-0000-0000-00001E1A0000}"/>
    <cellStyle name="20 % - Markeringsfarve3 2 2 4 4 8" xfId="22146" xr:uid="{00000000-0005-0000-0000-00001F1A0000}"/>
    <cellStyle name="20 % - Markeringsfarve3 2 2 4 5" xfId="1711" xr:uid="{00000000-0005-0000-0000-0000201A0000}"/>
    <cellStyle name="20 % - Markeringsfarve3 2 2 4 5 2" xfId="1712" xr:uid="{00000000-0005-0000-0000-0000211A0000}"/>
    <cellStyle name="20 % - Markeringsfarve3 2 2 4 5 2 2" xfId="12074" xr:uid="{00000000-0005-0000-0000-0000221A0000}"/>
    <cellStyle name="20 % - Markeringsfarve3 2 2 4 5 2 2 2" xfId="26105" xr:uid="{00000000-0005-0000-0000-0000231A0000}"/>
    <cellStyle name="20 % - Markeringsfarve3 2 2 4 5 2 3" xfId="22153" xr:uid="{00000000-0005-0000-0000-0000241A0000}"/>
    <cellStyle name="20 % - Markeringsfarve3 2 2 4 5 3" xfId="1713" xr:uid="{00000000-0005-0000-0000-0000251A0000}"/>
    <cellStyle name="20 % - Markeringsfarve3 2 2 4 5 3 2" xfId="12075" xr:uid="{00000000-0005-0000-0000-0000261A0000}"/>
    <cellStyle name="20 % - Markeringsfarve3 2 2 4 5 3 2 2" xfId="26106" xr:uid="{00000000-0005-0000-0000-0000271A0000}"/>
    <cellStyle name="20 % - Markeringsfarve3 2 2 4 5 3 3" xfId="22154" xr:uid="{00000000-0005-0000-0000-0000281A0000}"/>
    <cellStyle name="20 % - Markeringsfarve3 2 2 4 5 4" xfId="1714" xr:uid="{00000000-0005-0000-0000-0000291A0000}"/>
    <cellStyle name="20 % - Markeringsfarve3 2 2 4 5 4 2" xfId="12076" xr:uid="{00000000-0005-0000-0000-00002A1A0000}"/>
    <cellStyle name="20 % - Markeringsfarve3 2 2 4 5 4 2 2" xfId="26107" xr:uid="{00000000-0005-0000-0000-00002B1A0000}"/>
    <cellStyle name="20 % - Markeringsfarve3 2 2 4 5 4 3" xfId="22155" xr:uid="{00000000-0005-0000-0000-00002C1A0000}"/>
    <cellStyle name="20 % - Markeringsfarve3 2 2 4 5 5" xfId="1715" xr:uid="{00000000-0005-0000-0000-00002D1A0000}"/>
    <cellStyle name="20 % - Markeringsfarve3 2 2 4 5 5 2" xfId="12077" xr:uid="{00000000-0005-0000-0000-00002E1A0000}"/>
    <cellStyle name="20 % - Markeringsfarve3 2 2 4 5 5 2 2" xfId="26108" xr:uid="{00000000-0005-0000-0000-00002F1A0000}"/>
    <cellStyle name="20 % - Markeringsfarve3 2 2 4 5 5 3" xfId="22156" xr:uid="{00000000-0005-0000-0000-0000301A0000}"/>
    <cellStyle name="20 % - Markeringsfarve3 2 2 4 5 6" xfId="1716" xr:uid="{00000000-0005-0000-0000-0000311A0000}"/>
    <cellStyle name="20 % - Markeringsfarve3 2 2 4 5 6 2" xfId="12078" xr:uid="{00000000-0005-0000-0000-0000321A0000}"/>
    <cellStyle name="20 % - Markeringsfarve3 2 2 4 5 6 2 2" xfId="26109" xr:uid="{00000000-0005-0000-0000-0000331A0000}"/>
    <cellStyle name="20 % - Markeringsfarve3 2 2 4 5 6 3" xfId="22157" xr:uid="{00000000-0005-0000-0000-0000341A0000}"/>
    <cellStyle name="20 % - Markeringsfarve3 2 2 4 5 7" xfId="12073" xr:uid="{00000000-0005-0000-0000-0000351A0000}"/>
    <cellStyle name="20 % - Markeringsfarve3 2 2 4 5 7 2" xfId="26104" xr:uid="{00000000-0005-0000-0000-0000361A0000}"/>
    <cellStyle name="20 % - Markeringsfarve3 2 2 4 5 8" xfId="22152" xr:uid="{00000000-0005-0000-0000-0000371A0000}"/>
    <cellStyle name="20 % - Markeringsfarve3 2 2 4 6" xfId="1717" xr:uid="{00000000-0005-0000-0000-0000381A0000}"/>
    <cellStyle name="20 % - Markeringsfarve3 2 2 4 6 2" xfId="12079" xr:uid="{00000000-0005-0000-0000-0000391A0000}"/>
    <cellStyle name="20 % - Markeringsfarve3 2 2 4 6 2 2" xfId="26110" xr:uid="{00000000-0005-0000-0000-00003A1A0000}"/>
    <cellStyle name="20 % - Markeringsfarve3 2 2 4 6 3" xfId="22158" xr:uid="{00000000-0005-0000-0000-00003B1A0000}"/>
    <cellStyle name="20 % - Markeringsfarve3 2 2 4 7" xfId="1718" xr:uid="{00000000-0005-0000-0000-00003C1A0000}"/>
    <cellStyle name="20 % - Markeringsfarve3 2 2 4 7 2" xfId="12080" xr:uid="{00000000-0005-0000-0000-00003D1A0000}"/>
    <cellStyle name="20 % - Markeringsfarve3 2 2 4 7 2 2" xfId="26111" xr:uid="{00000000-0005-0000-0000-00003E1A0000}"/>
    <cellStyle name="20 % - Markeringsfarve3 2 2 4 7 3" xfId="22159" xr:uid="{00000000-0005-0000-0000-00003F1A0000}"/>
    <cellStyle name="20 % - Markeringsfarve3 2 2 4 8" xfId="1719" xr:uid="{00000000-0005-0000-0000-0000401A0000}"/>
    <cellStyle name="20 % - Markeringsfarve3 2 2 4 8 2" xfId="12081" xr:uid="{00000000-0005-0000-0000-0000411A0000}"/>
    <cellStyle name="20 % - Markeringsfarve3 2 2 4 8 2 2" xfId="26112" xr:uid="{00000000-0005-0000-0000-0000421A0000}"/>
    <cellStyle name="20 % - Markeringsfarve3 2 2 4 8 3" xfId="22160" xr:uid="{00000000-0005-0000-0000-0000431A0000}"/>
    <cellStyle name="20 % - Markeringsfarve3 2 2 4 9" xfId="1720" xr:uid="{00000000-0005-0000-0000-0000441A0000}"/>
    <cellStyle name="20 % - Markeringsfarve3 2 2 4 9 2" xfId="12082" xr:uid="{00000000-0005-0000-0000-0000451A0000}"/>
    <cellStyle name="20 % - Markeringsfarve3 2 2 4 9 2 2" xfId="26113" xr:uid="{00000000-0005-0000-0000-0000461A0000}"/>
    <cellStyle name="20 % - Markeringsfarve3 2 2 4 9 3" xfId="22161" xr:uid="{00000000-0005-0000-0000-0000471A0000}"/>
    <cellStyle name="20 % - Markeringsfarve3 2 2 5" xfId="1721" xr:uid="{00000000-0005-0000-0000-0000481A0000}"/>
    <cellStyle name="20 % - Markeringsfarve3 2 2 5 10" xfId="12083" xr:uid="{00000000-0005-0000-0000-0000491A0000}"/>
    <cellStyle name="20 % - Markeringsfarve3 2 2 5 10 2" xfId="26114" xr:uid="{00000000-0005-0000-0000-00004A1A0000}"/>
    <cellStyle name="20 % - Markeringsfarve3 2 2 5 11" xfId="22162" xr:uid="{00000000-0005-0000-0000-00004B1A0000}"/>
    <cellStyle name="20 % - Markeringsfarve3 2 2 5 2" xfId="1722" xr:uid="{00000000-0005-0000-0000-00004C1A0000}"/>
    <cellStyle name="20 % - Markeringsfarve3 2 2 5 2 2" xfId="1723" xr:uid="{00000000-0005-0000-0000-00004D1A0000}"/>
    <cellStyle name="20 % - Markeringsfarve3 2 2 5 2 2 2" xfId="12085" xr:uid="{00000000-0005-0000-0000-00004E1A0000}"/>
    <cellStyle name="20 % - Markeringsfarve3 2 2 5 2 2 2 2" xfId="26116" xr:uid="{00000000-0005-0000-0000-00004F1A0000}"/>
    <cellStyle name="20 % - Markeringsfarve3 2 2 5 2 2 3" xfId="22164" xr:uid="{00000000-0005-0000-0000-0000501A0000}"/>
    <cellStyle name="20 % - Markeringsfarve3 2 2 5 2 3" xfId="1724" xr:uid="{00000000-0005-0000-0000-0000511A0000}"/>
    <cellStyle name="20 % - Markeringsfarve3 2 2 5 2 3 2" xfId="12086" xr:uid="{00000000-0005-0000-0000-0000521A0000}"/>
    <cellStyle name="20 % - Markeringsfarve3 2 2 5 2 3 2 2" xfId="26117" xr:uid="{00000000-0005-0000-0000-0000531A0000}"/>
    <cellStyle name="20 % - Markeringsfarve3 2 2 5 2 3 3" xfId="22165" xr:uid="{00000000-0005-0000-0000-0000541A0000}"/>
    <cellStyle name="20 % - Markeringsfarve3 2 2 5 2 4" xfId="1725" xr:uid="{00000000-0005-0000-0000-0000551A0000}"/>
    <cellStyle name="20 % - Markeringsfarve3 2 2 5 2 4 2" xfId="12087" xr:uid="{00000000-0005-0000-0000-0000561A0000}"/>
    <cellStyle name="20 % - Markeringsfarve3 2 2 5 2 4 2 2" xfId="26118" xr:uid="{00000000-0005-0000-0000-0000571A0000}"/>
    <cellStyle name="20 % - Markeringsfarve3 2 2 5 2 4 3" xfId="22166" xr:uid="{00000000-0005-0000-0000-0000581A0000}"/>
    <cellStyle name="20 % - Markeringsfarve3 2 2 5 2 5" xfId="1726" xr:uid="{00000000-0005-0000-0000-0000591A0000}"/>
    <cellStyle name="20 % - Markeringsfarve3 2 2 5 2 5 2" xfId="12088" xr:uid="{00000000-0005-0000-0000-00005A1A0000}"/>
    <cellStyle name="20 % - Markeringsfarve3 2 2 5 2 5 2 2" xfId="26119" xr:uid="{00000000-0005-0000-0000-00005B1A0000}"/>
    <cellStyle name="20 % - Markeringsfarve3 2 2 5 2 5 3" xfId="22167" xr:uid="{00000000-0005-0000-0000-00005C1A0000}"/>
    <cellStyle name="20 % - Markeringsfarve3 2 2 5 2 6" xfId="1727" xr:uid="{00000000-0005-0000-0000-00005D1A0000}"/>
    <cellStyle name="20 % - Markeringsfarve3 2 2 5 2 6 2" xfId="12089" xr:uid="{00000000-0005-0000-0000-00005E1A0000}"/>
    <cellStyle name="20 % - Markeringsfarve3 2 2 5 2 6 2 2" xfId="26120" xr:uid="{00000000-0005-0000-0000-00005F1A0000}"/>
    <cellStyle name="20 % - Markeringsfarve3 2 2 5 2 6 3" xfId="22168" xr:uid="{00000000-0005-0000-0000-0000601A0000}"/>
    <cellStyle name="20 % - Markeringsfarve3 2 2 5 2 7" xfId="12084" xr:uid="{00000000-0005-0000-0000-0000611A0000}"/>
    <cellStyle name="20 % - Markeringsfarve3 2 2 5 2 7 2" xfId="26115" xr:uid="{00000000-0005-0000-0000-0000621A0000}"/>
    <cellStyle name="20 % - Markeringsfarve3 2 2 5 2 8" xfId="22163" xr:uid="{00000000-0005-0000-0000-0000631A0000}"/>
    <cellStyle name="20 % - Markeringsfarve3 2 2 5 3" xfId="1728" xr:uid="{00000000-0005-0000-0000-0000641A0000}"/>
    <cellStyle name="20 % - Markeringsfarve3 2 2 5 3 2" xfId="1729" xr:uid="{00000000-0005-0000-0000-0000651A0000}"/>
    <cellStyle name="20 % - Markeringsfarve3 2 2 5 3 2 2" xfId="12091" xr:uid="{00000000-0005-0000-0000-0000661A0000}"/>
    <cellStyle name="20 % - Markeringsfarve3 2 2 5 3 2 2 2" xfId="26122" xr:uid="{00000000-0005-0000-0000-0000671A0000}"/>
    <cellStyle name="20 % - Markeringsfarve3 2 2 5 3 2 3" xfId="22170" xr:uid="{00000000-0005-0000-0000-0000681A0000}"/>
    <cellStyle name="20 % - Markeringsfarve3 2 2 5 3 3" xfId="1730" xr:uid="{00000000-0005-0000-0000-0000691A0000}"/>
    <cellStyle name="20 % - Markeringsfarve3 2 2 5 3 3 2" xfId="12092" xr:uid="{00000000-0005-0000-0000-00006A1A0000}"/>
    <cellStyle name="20 % - Markeringsfarve3 2 2 5 3 3 2 2" xfId="26123" xr:uid="{00000000-0005-0000-0000-00006B1A0000}"/>
    <cellStyle name="20 % - Markeringsfarve3 2 2 5 3 3 3" xfId="22171" xr:uid="{00000000-0005-0000-0000-00006C1A0000}"/>
    <cellStyle name="20 % - Markeringsfarve3 2 2 5 3 4" xfId="1731" xr:uid="{00000000-0005-0000-0000-00006D1A0000}"/>
    <cellStyle name="20 % - Markeringsfarve3 2 2 5 3 4 2" xfId="12093" xr:uid="{00000000-0005-0000-0000-00006E1A0000}"/>
    <cellStyle name="20 % - Markeringsfarve3 2 2 5 3 4 2 2" xfId="26124" xr:uid="{00000000-0005-0000-0000-00006F1A0000}"/>
    <cellStyle name="20 % - Markeringsfarve3 2 2 5 3 4 3" xfId="22172" xr:uid="{00000000-0005-0000-0000-0000701A0000}"/>
    <cellStyle name="20 % - Markeringsfarve3 2 2 5 3 5" xfId="1732" xr:uid="{00000000-0005-0000-0000-0000711A0000}"/>
    <cellStyle name="20 % - Markeringsfarve3 2 2 5 3 5 2" xfId="12094" xr:uid="{00000000-0005-0000-0000-0000721A0000}"/>
    <cellStyle name="20 % - Markeringsfarve3 2 2 5 3 5 2 2" xfId="26125" xr:uid="{00000000-0005-0000-0000-0000731A0000}"/>
    <cellStyle name="20 % - Markeringsfarve3 2 2 5 3 5 3" xfId="22173" xr:uid="{00000000-0005-0000-0000-0000741A0000}"/>
    <cellStyle name="20 % - Markeringsfarve3 2 2 5 3 6" xfId="1733" xr:uid="{00000000-0005-0000-0000-0000751A0000}"/>
    <cellStyle name="20 % - Markeringsfarve3 2 2 5 3 6 2" xfId="12095" xr:uid="{00000000-0005-0000-0000-0000761A0000}"/>
    <cellStyle name="20 % - Markeringsfarve3 2 2 5 3 6 2 2" xfId="26126" xr:uid="{00000000-0005-0000-0000-0000771A0000}"/>
    <cellStyle name="20 % - Markeringsfarve3 2 2 5 3 6 3" xfId="22174" xr:uid="{00000000-0005-0000-0000-0000781A0000}"/>
    <cellStyle name="20 % - Markeringsfarve3 2 2 5 3 7" xfId="12090" xr:uid="{00000000-0005-0000-0000-0000791A0000}"/>
    <cellStyle name="20 % - Markeringsfarve3 2 2 5 3 7 2" xfId="26121" xr:uid="{00000000-0005-0000-0000-00007A1A0000}"/>
    <cellStyle name="20 % - Markeringsfarve3 2 2 5 3 8" xfId="22169" xr:uid="{00000000-0005-0000-0000-00007B1A0000}"/>
    <cellStyle name="20 % - Markeringsfarve3 2 2 5 4" xfId="1734" xr:uid="{00000000-0005-0000-0000-00007C1A0000}"/>
    <cellStyle name="20 % - Markeringsfarve3 2 2 5 4 2" xfId="1735" xr:uid="{00000000-0005-0000-0000-00007D1A0000}"/>
    <cellStyle name="20 % - Markeringsfarve3 2 2 5 4 2 2" xfId="12097" xr:uid="{00000000-0005-0000-0000-00007E1A0000}"/>
    <cellStyle name="20 % - Markeringsfarve3 2 2 5 4 2 2 2" xfId="26128" xr:uid="{00000000-0005-0000-0000-00007F1A0000}"/>
    <cellStyle name="20 % - Markeringsfarve3 2 2 5 4 2 3" xfId="22176" xr:uid="{00000000-0005-0000-0000-0000801A0000}"/>
    <cellStyle name="20 % - Markeringsfarve3 2 2 5 4 3" xfId="1736" xr:uid="{00000000-0005-0000-0000-0000811A0000}"/>
    <cellStyle name="20 % - Markeringsfarve3 2 2 5 4 3 2" xfId="12098" xr:uid="{00000000-0005-0000-0000-0000821A0000}"/>
    <cellStyle name="20 % - Markeringsfarve3 2 2 5 4 3 2 2" xfId="26129" xr:uid="{00000000-0005-0000-0000-0000831A0000}"/>
    <cellStyle name="20 % - Markeringsfarve3 2 2 5 4 3 3" xfId="22177" xr:uid="{00000000-0005-0000-0000-0000841A0000}"/>
    <cellStyle name="20 % - Markeringsfarve3 2 2 5 4 4" xfId="1737" xr:uid="{00000000-0005-0000-0000-0000851A0000}"/>
    <cellStyle name="20 % - Markeringsfarve3 2 2 5 4 4 2" xfId="12099" xr:uid="{00000000-0005-0000-0000-0000861A0000}"/>
    <cellStyle name="20 % - Markeringsfarve3 2 2 5 4 4 2 2" xfId="26130" xr:uid="{00000000-0005-0000-0000-0000871A0000}"/>
    <cellStyle name="20 % - Markeringsfarve3 2 2 5 4 4 3" xfId="22178" xr:uid="{00000000-0005-0000-0000-0000881A0000}"/>
    <cellStyle name="20 % - Markeringsfarve3 2 2 5 4 5" xfId="1738" xr:uid="{00000000-0005-0000-0000-0000891A0000}"/>
    <cellStyle name="20 % - Markeringsfarve3 2 2 5 4 5 2" xfId="12100" xr:uid="{00000000-0005-0000-0000-00008A1A0000}"/>
    <cellStyle name="20 % - Markeringsfarve3 2 2 5 4 5 2 2" xfId="26131" xr:uid="{00000000-0005-0000-0000-00008B1A0000}"/>
    <cellStyle name="20 % - Markeringsfarve3 2 2 5 4 5 3" xfId="22179" xr:uid="{00000000-0005-0000-0000-00008C1A0000}"/>
    <cellStyle name="20 % - Markeringsfarve3 2 2 5 4 6" xfId="1739" xr:uid="{00000000-0005-0000-0000-00008D1A0000}"/>
    <cellStyle name="20 % - Markeringsfarve3 2 2 5 4 6 2" xfId="12101" xr:uid="{00000000-0005-0000-0000-00008E1A0000}"/>
    <cellStyle name="20 % - Markeringsfarve3 2 2 5 4 6 2 2" xfId="26132" xr:uid="{00000000-0005-0000-0000-00008F1A0000}"/>
    <cellStyle name="20 % - Markeringsfarve3 2 2 5 4 6 3" xfId="22180" xr:uid="{00000000-0005-0000-0000-0000901A0000}"/>
    <cellStyle name="20 % - Markeringsfarve3 2 2 5 4 7" xfId="12096" xr:uid="{00000000-0005-0000-0000-0000911A0000}"/>
    <cellStyle name="20 % - Markeringsfarve3 2 2 5 4 7 2" xfId="26127" xr:uid="{00000000-0005-0000-0000-0000921A0000}"/>
    <cellStyle name="20 % - Markeringsfarve3 2 2 5 4 8" xfId="22175" xr:uid="{00000000-0005-0000-0000-0000931A0000}"/>
    <cellStyle name="20 % - Markeringsfarve3 2 2 5 5" xfId="1740" xr:uid="{00000000-0005-0000-0000-0000941A0000}"/>
    <cellStyle name="20 % - Markeringsfarve3 2 2 5 5 2" xfId="12102" xr:uid="{00000000-0005-0000-0000-0000951A0000}"/>
    <cellStyle name="20 % - Markeringsfarve3 2 2 5 5 2 2" xfId="26133" xr:uid="{00000000-0005-0000-0000-0000961A0000}"/>
    <cellStyle name="20 % - Markeringsfarve3 2 2 5 5 3" xfId="22181" xr:uid="{00000000-0005-0000-0000-0000971A0000}"/>
    <cellStyle name="20 % - Markeringsfarve3 2 2 5 6" xfId="1741" xr:uid="{00000000-0005-0000-0000-0000981A0000}"/>
    <cellStyle name="20 % - Markeringsfarve3 2 2 5 6 2" xfId="12103" xr:uid="{00000000-0005-0000-0000-0000991A0000}"/>
    <cellStyle name="20 % - Markeringsfarve3 2 2 5 6 2 2" xfId="26134" xr:uid="{00000000-0005-0000-0000-00009A1A0000}"/>
    <cellStyle name="20 % - Markeringsfarve3 2 2 5 6 3" xfId="22182" xr:uid="{00000000-0005-0000-0000-00009B1A0000}"/>
    <cellStyle name="20 % - Markeringsfarve3 2 2 5 7" xfId="1742" xr:uid="{00000000-0005-0000-0000-00009C1A0000}"/>
    <cellStyle name="20 % - Markeringsfarve3 2 2 5 7 2" xfId="12104" xr:uid="{00000000-0005-0000-0000-00009D1A0000}"/>
    <cellStyle name="20 % - Markeringsfarve3 2 2 5 7 2 2" xfId="26135" xr:uid="{00000000-0005-0000-0000-00009E1A0000}"/>
    <cellStyle name="20 % - Markeringsfarve3 2 2 5 7 3" xfId="22183" xr:uid="{00000000-0005-0000-0000-00009F1A0000}"/>
    <cellStyle name="20 % - Markeringsfarve3 2 2 5 8" xfId="1743" xr:uid="{00000000-0005-0000-0000-0000A01A0000}"/>
    <cellStyle name="20 % - Markeringsfarve3 2 2 5 8 2" xfId="12105" xr:uid="{00000000-0005-0000-0000-0000A11A0000}"/>
    <cellStyle name="20 % - Markeringsfarve3 2 2 5 8 2 2" xfId="26136" xr:uid="{00000000-0005-0000-0000-0000A21A0000}"/>
    <cellStyle name="20 % - Markeringsfarve3 2 2 5 8 3" xfId="22184" xr:uid="{00000000-0005-0000-0000-0000A31A0000}"/>
    <cellStyle name="20 % - Markeringsfarve3 2 2 5 9" xfId="1744" xr:uid="{00000000-0005-0000-0000-0000A41A0000}"/>
    <cellStyle name="20 % - Markeringsfarve3 2 2 5 9 2" xfId="12106" xr:uid="{00000000-0005-0000-0000-0000A51A0000}"/>
    <cellStyle name="20 % - Markeringsfarve3 2 2 5 9 2 2" xfId="26137" xr:uid="{00000000-0005-0000-0000-0000A61A0000}"/>
    <cellStyle name="20 % - Markeringsfarve3 2 2 5 9 3" xfId="22185" xr:uid="{00000000-0005-0000-0000-0000A71A0000}"/>
    <cellStyle name="20 % - Markeringsfarve3 2 2 6" xfId="1745" xr:uid="{00000000-0005-0000-0000-0000A81A0000}"/>
    <cellStyle name="20 % - Markeringsfarve3 2 2 6 2" xfId="1746" xr:uid="{00000000-0005-0000-0000-0000A91A0000}"/>
    <cellStyle name="20 % - Markeringsfarve3 2 2 6 2 2" xfId="12108" xr:uid="{00000000-0005-0000-0000-0000AA1A0000}"/>
    <cellStyle name="20 % - Markeringsfarve3 2 2 6 2 2 2" xfId="26139" xr:uid="{00000000-0005-0000-0000-0000AB1A0000}"/>
    <cellStyle name="20 % - Markeringsfarve3 2 2 6 2 3" xfId="22187" xr:uid="{00000000-0005-0000-0000-0000AC1A0000}"/>
    <cellStyle name="20 % - Markeringsfarve3 2 2 6 3" xfId="1747" xr:uid="{00000000-0005-0000-0000-0000AD1A0000}"/>
    <cellStyle name="20 % - Markeringsfarve3 2 2 6 3 2" xfId="12109" xr:uid="{00000000-0005-0000-0000-0000AE1A0000}"/>
    <cellStyle name="20 % - Markeringsfarve3 2 2 6 3 2 2" xfId="26140" xr:uid="{00000000-0005-0000-0000-0000AF1A0000}"/>
    <cellStyle name="20 % - Markeringsfarve3 2 2 6 3 3" xfId="22188" xr:uid="{00000000-0005-0000-0000-0000B01A0000}"/>
    <cellStyle name="20 % - Markeringsfarve3 2 2 6 4" xfId="1748" xr:uid="{00000000-0005-0000-0000-0000B11A0000}"/>
    <cellStyle name="20 % - Markeringsfarve3 2 2 6 4 2" xfId="12110" xr:uid="{00000000-0005-0000-0000-0000B21A0000}"/>
    <cellStyle name="20 % - Markeringsfarve3 2 2 6 4 2 2" xfId="26141" xr:uid="{00000000-0005-0000-0000-0000B31A0000}"/>
    <cellStyle name="20 % - Markeringsfarve3 2 2 6 4 3" xfId="22189" xr:uid="{00000000-0005-0000-0000-0000B41A0000}"/>
    <cellStyle name="20 % - Markeringsfarve3 2 2 6 5" xfId="1749" xr:uid="{00000000-0005-0000-0000-0000B51A0000}"/>
    <cellStyle name="20 % - Markeringsfarve3 2 2 6 5 2" xfId="12111" xr:uid="{00000000-0005-0000-0000-0000B61A0000}"/>
    <cellStyle name="20 % - Markeringsfarve3 2 2 6 5 2 2" xfId="26142" xr:uid="{00000000-0005-0000-0000-0000B71A0000}"/>
    <cellStyle name="20 % - Markeringsfarve3 2 2 6 5 3" xfId="22190" xr:uid="{00000000-0005-0000-0000-0000B81A0000}"/>
    <cellStyle name="20 % - Markeringsfarve3 2 2 6 6" xfId="1750" xr:uid="{00000000-0005-0000-0000-0000B91A0000}"/>
    <cellStyle name="20 % - Markeringsfarve3 2 2 6 6 2" xfId="12112" xr:uid="{00000000-0005-0000-0000-0000BA1A0000}"/>
    <cellStyle name="20 % - Markeringsfarve3 2 2 6 6 2 2" xfId="26143" xr:uid="{00000000-0005-0000-0000-0000BB1A0000}"/>
    <cellStyle name="20 % - Markeringsfarve3 2 2 6 6 3" xfId="22191" xr:uid="{00000000-0005-0000-0000-0000BC1A0000}"/>
    <cellStyle name="20 % - Markeringsfarve3 2 2 6 7" xfId="12107" xr:uid="{00000000-0005-0000-0000-0000BD1A0000}"/>
    <cellStyle name="20 % - Markeringsfarve3 2 2 6 7 2" xfId="26138" xr:uid="{00000000-0005-0000-0000-0000BE1A0000}"/>
    <cellStyle name="20 % - Markeringsfarve3 2 2 6 8" xfId="22186" xr:uid="{00000000-0005-0000-0000-0000BF1A0000}"/>
    <cellStyle name="20 % - Markeringsfarve3 2 2 7" xfId="1751" xr:uid="{00000000-0005-0000-0000-0000C01A0000}"/>
    <cellStyle name="20 % - Markeringsfarve3 2 2 7 2" xfId="1752" xr:uid="{00000000-0005-0000-0000-0000C11A0000}"/>
    <cellStyle name="20 % - Markeringsfarve3 2 2 7 2 2" xfId="12114" xr:uid="{00000000-0005-0000-0000-0000C21A0000}"/>
    <cellStyle name="20 % - Markeringsfarve3 2 2 7 2 2 2" xfId="26145" xr:uid="{00000000-0005-0000-0000-0000C31A0000}"/>
    <cellStyle name="20 % - Markeringsfarve3 2 2 7 2 3" xfId="22193" xr:uid="{00000000-0005-0000-0000-0000C41A0000}"/>
    <cellStyle name="20 % - Markeringsfarve3 2 2 7 3" xfId="1753" xr:uid="{00000000-0005-0000-0000-0000C51A0000}"/>
    <cellStyle name="20 % - Markeringsfarve3 2 2 7 3 2" xfId="12115" xr:uid="{00000000-0005-0000-0000-0000C61A0000}"/>
    <cellStyle name="20 % - Markeringsfarve3 2 2 7 3 2 2" xfId="26146" xr:uid="{00000000-0005-0000-0000-0000C71A0000}"/>
    <cellStyle name="20 % - Markeringsfarve3 2 2 7 3 3" xfId="22194" xr:uid="{00000000-0005-0000-0000-0000C81A0000}"/>
    <cellStyle name="20 % - Markeringsfarve3 2 2 7 4" xfId="1754" xr:uid="{00000000-0005-0000-0000-0000C91A0000}"/>
    <cellStyle name="20 % - Markeringsfarve3 2 2 7 4 2" xfId="12116" xr:uid="{00000000-0005-0000-0000-0000CA1A0000}"/>
    <cellStyle name="20 % - Markeringsfarve3 2 2 7 4 2 2" xfId="26147" xr:uid="{00000000-0005-0000-0000-0000CB1A0000}"/>
    <cellStyle name="20 % - Markeringsfarve3 2 2 7 4 3" xfId="22195" xr:uid="{00000000-0005-0000-0000-0000CC1A0000}"/>
    <cellStyle name="20 % - Markeringsfarve3 2 2 7 5" xfId="1755" xr:uid="{00000000-0005-0000-0000-0000CD1A0000}"/>
    <cellStyle name="20 % - Markeringsfarve3 2 2 7 5 2" xfId="12117" xr:uid="{00000000-0005-0000-0000-0000CE1A0000}"/>
    <cellStyle name="20 % - Markeringsfarve3 2 2 7 5 2 2" xfId="26148" xr:uid="{00000000-0005-0000-0000-0000CF1A0000}"/>
    <cellStyle name="20 % - Markeringsfarve3 2 2 7 5 3" xfId="22196" xr:uid="{00000000-0005-0000-0000-0000D01A0000}"/>
    <cellStyle name="20 % - Markeringsfarve3 2 2 7 6" xfId="1756" xr:uid="{00000000-0005-0000-0000-0000D11A0000}"/>
    <cellStyle name="20 % - Markeringsfarve3 2 2 7 6 2" xfId="12118" xr:uid="{00000000-0005-0000-0000-0000D21A0000}"/>
    <cellStyle name="20 % - Markeringsfarve3 2 2 7 6 2 2" xfId="26149" xr:uid="{00000000-0005-0000-0000-0000D31A0000}"/>
    <cellStyle name="20 % - Markeringsfarve3 2 2 7 6 3" xfId="22197" xr:uid="{00000000-0005-0000-0000-0000D41A0000}"/>
    <cellStyle name="20 % - Markeringsfarve3 2 2 7 7" xfId="12113" xr:uid="{00000000-0005-0000-0000-0000D51A0000}"/>
    <cellStyle name="20 % - Markeringsfarve3 2 2 7 7 2" xfId="26144" xr:uid="{00000000-0005-0000-0000-0000D61A0000}"/>
    <cellStyle name="20 % - Markeringsfarve3 2 2 7 8" xfId="22192" xr:uid="{00000000-0005-0000-0000-0000D71A0000}"/>
    <cellStyle name="20 % - Markeringsfarve3 2 2 8" xfId="1757" xr:uid="{00000000-0005-0000-0000-0000D81A0000}"/>
    <cellStyle name="20 % - Markeringsfarve3 2 2 8 2" xfId="1758" xr:uid="{00000000-0005-0000-0000-0000D91A0000}"/>
    <cellStyle name="20 % - Markeringsfarve3 2 2 8 2 2" xfId="12120" xr:uid="{00000000-0005-0000-0000-0000DA1A0000}"/>
    <cellStyle name="20 % - Markeringsfarve3 2 2 8 2 2 2" xfId="26151" xr:uid="{00000000-0005-0000-0000-0000DB1A0000}"/>
    <cellStyle name="20 % - Markeringsfarve3 2 2 8 2 3" xfId="22199" xr:uid="{00000000-0005-0000-0000-0000DC1A0000}"/>
    <cellStyle name="20 % - Markeringsfarve3 2 2 8 3" xfId="1759" xr:uid="{00000000-0005-0000-0000-0000DD1A0000}"/>
    <cellStyle name="20 % - Markeringsfarve3 2 2 8 3 2" xfId="12121" xr:uid="{00000000-0005-0000-0000-0000DE1A0000}"/>
    <cellStyle name="20 % - Markeringsfarve3 2 2 8 3 2 2" xfId="26152" xr:uid="{00000000-0005-0000-0000-0000DF1A0000}"/>
    <cellStyle name="20 % - Markeringsfarve3 2 2 8 3 3" xfId="22200" xr:uid="{00000000-0005-0000-0000-0000E01A0000}"/>
    <cellStyle name="20 % - Markeringsfarve3 2 2 8 4" xfId="1760" xr:uid="{00000000-0005-0000-0000-0000E11A0000}"/>
    <cellStyle name="20 % - Markeringsfarve3 2 2 8 4 2" xfId="12122" xr:uid="{00000000-0005-0000-0000-0000E21A0000}"/>
    <cellStyle name="20 % - Markeringsfarve3 2 2 8 4 2 2" xfId="26153" xr:uid="{00000000-0005-0000-0000-0000E31A0000}"/>
    <cellStyle name="20 % - Markeringsfarve3 2 2 8 4 3" xfId="22201" xr:uid="{00000000-0005-0000-0000-0000E41A0000}"/>
    <cellStyle name="20 % - Markeringsfarve3 2 2 8 5" xfId="1761" xr:uid="{00000000-0005-0000-0000-0000E51A0000}"/>
    <cellStyle name="20 % - Markeringsfarve3 2 2 8 5 2" xfId="12123" xr:uid="{00000000-0005-0000-0000-0000E61A0000}"/>
    <cellStyle name="20 % - Markeringsfarve3 2 2 8 5 2 2" xfId="26154" xr:uid="{00000000-0005-0000-0000-0000E71A0000}"/>
    <cellStyle name="20 % - Markeringsfarve3 2 2 8 5 3" xfId="22202" xr:uid="{00000000-0005-0000-0000-0000E81A0000}"/>
    <cellStyle name="20 % - Markeringsfarve3 2 2 8 6" xfId="1762" xr:uid="{00000000-0005-0000-0000-0000E91A0000}"/>
    <cellStyle name="20 % - Markeringsfarve3 2 2 8 6 2" xfId="12124" xr:uid="{00000000-0005-0000-0000-0000EA1A0000}"/>
    <cellStyle name="20 % - Markeringsfarve3 2 2 8 6 2 2" xfId="26155" xr:uid="{00000000-0005-0000-0000-0000EB1A0000}"/>
    <cellStyle name="20 % - Markeringsfarve3 2 2 8 6 3" xfId="22203" xr:uid="{00000000-0005-0000-0000-0000EC1A0000}"/>
    <cellStyle name="20 % - Markeringsfarve3 2 2 8 7" xfId="12119" xr:uid="{00000000-0005-0000-0000-0000ED1A0000}"/>
    <cellStyle name="20 % - Markeringsfarve3 2 2 8 7 2" xfId="26150" xr:uid="{00000000-0005-0000-0000-0000EE1A0000}"/>
    <cellStyle name="20 % - Markeringsfarve3 2 2 8 8" xfId="22198" xr:uid="{00000000-0005-0000-0000-0000EF1A0000}"/>
    <cellStyle name="20 % - Markeringsfarve3 2 2 9" xfId="1763" xr:uid="{00000000-0005-0000-0000-0000F01A0000}"/>
    <cellStyle name="20 % - Markeringsfarve3 2 2 9 2" xfId="12125" xr:uid="{00000000-0005-0000-0000-0000F11A0000}"/>
    <cellStyle name="20 % - Markeringsfarve3 2 2 9 2 2" xfId="26156" xr:uid="{00000000-0005-0000-0000-0000F21A0000}"/>
    <cellStyle name="20 % - Markeringsfarve3 2 2 9 3" xfId="22204" xr:uid="{00000000-0005-0000-0000-0000F31A0000}"/>
    <cellStyle name="20 % - Markeringsfarve3 2 2_Budget" xfId="1764" xr:uid="{00000000-0005-0000-0000-0000F41A0000}"/>
    <cellStyle name="20 % - Markeringsfarve3 2 3" xfId="1765" xr:uid="{00000000-0005-0000-0000-0000F51A0000}"/>
    <cellStyle name="20 % - Markeringsfarve3 2 3 10" xfId="1766" xr:uid="{00000000-0005-0000-0000-0000F61A0000}"/>
    <cellStyle name="20 % - Markeringsfarve3 2 3 10 2" xfId="12127" xr:uid="{00000000-0005-0000-0000-0000F71A0000}"/>
    <cellStyle name="20 % - Markeringsfarve3 2 3 10 2 2" xfId="26158" xr:uid="{00000000-0005-0000-0000-0000F81A0000}"/>
    <cellStyle name="20 % - Markeringsfarve3 2 3 10 3" xfId="22206" xr:uid="{00000000-0005-0000-0000-0000F91A0000}"/>
    <cellStyle name="20 % - Markeringsfarve3 2 3 11" xfId="1767" xr:uid="{00000000-0005-0000-0000-0000FA1A0000}"/>
    <cellStyle name="20 % - Markeringsfarve3 2 3 11 2" xfId="12128" xr:uid="{00000000-0005-0000-0000-0000FB1A0000}"/>
    <cellStyle name="20 % - Markeringsfarve3 2 3 11 2 2" xfId="26159" xr:uid="{00000000-0005-0000-0000-0000FC1A0000}"/>
    <cellStyle name="20 % - Markeringsfarve3 2 3 11 3" xfId="22207" xr:uid="{00000000-0005-0000-0000-0000FD1A0000}"/>
    <cellStyle name="20 % - Markeringsfarve3 2 3 12" xfId="1768" xr:uid="{00000000-0005-0000-0000-0000FE1A0000}"/>
    <cellStyle name="20 % - Markeringsfarve3 2 3 12 2" xfId="12129" xr:uid="{00000000-0005-0000-0000-0000FF1A0000}"/>
    <cellStyle name="20 % - Markeringsfarve3 2 3 12 2 2" xfId="26160" xr:uid="{00000000-0005-0000-0000-0000001B0000}"/>
    <cellStyle name="20 % - Markeringsfarve3 2 3 12 3" xfId="22208" xr:uid="{00000000-0005-0000-0000-0000011B0000}"/>
    <cellStyle name="20 % - Markeringsfarve3 2 3 13" xfId="1769" xr:uid="{00000000-0005-0000-0000-0000021B0000}"/>
    <cellStyle name="20 % - Markeringsfarve3 2 3 14" xfId="12126" xr:uid="{00000000-0005-0000-0000-0000031B0000}"/>
    <cellStyle name="20 % - Markeringsfarve3 2 3 14 2" xfId="26157" xr:uid="{00000000-0005-0000-0000-0000041B0000}"/>
    <cellStyle name="20 % - Markeringsfarve3 2 3 15" xfId="22205" xr:uid="{00000000-0005-0000-0000-0000051B0000}"/>
    <cellStyle name="20 % - Markeringsfarve3 2 3 2" xfId="1770" xr:uid="{00000000-0005-0000-0000-0000061B0000}"/>
    <cellStyle name="20 % - Markeringsfarve3 2 3 2 10" xfId="1771" xr:uid="{00000000-0005-0000-0000-0000071B0000}"/>
    <cellStyle name="20 % - Markeringsfarve3 2 3 2 10 2" xfId="12131" xr:uid="{00000000-0005-0000-0000-0000081B0000}"/>
    <cellStyle name="20 % - Markeringsfarve3 2 3 2 10 2 2" xfId="26162" xr:uid="{00000000-0005-0000-0000-0000091B0000}"/>
    <cellStyle name="20 % - Markeringsfarve3 2 3 2 10 3" xfId="22210" xr:uid="{00000000-0005-0000-0000-00000A1B0000}"/>
    <cellStyle name="20 % - Markeringsfarve3 2 3 2 11" xfId="1772" xr:uid="{00000000-0005-0000-0000-00000B1B0000}"/>
    <cellStyle name="20 % - Markeringsfarve3 2 3 2 11 2" xfId="12132" xr:uid="{00000000-0005-0000-0000-00000C1B0000}"/>
    <cellStyle name="20 % - Markeringsfarve3 2 3 2 11 2 2" xfId="26163" xr:uid="{00000000-0005-0000-0000-00000D1B0000}"/>
    <cellStyle name="20 % - Markeringsfarve3 2 3 2 11 3" xfId="22211" xr:uid="{00000000-0005-0000-0000-00000E1B0000}"/>
    <cellStyle name="20 % - Markeringsfarve3 2 3 2 12" xfId="12130" xr:uid="{00000000-0005-0000-0000-00000F1B0000}"/>
    <cellStyle name="20 % - Markeringsfarve3 2 3 2 12 2" xfId="26161" xr:uid="{00000000-0005-0000-0000-0000101B0000}"/>
    <cellStyle name="20 % - Markeringsfarve3 2 3 2 13" xfId="22209" xr:uid="{00000000-0005-0000-0000-0000111B0000}"/>
    <cellStyle name="20 % - Markeringsfarve3 2 3 2 2" xfId="1773" xr:uid="{00000000-0005-0000-0000-0000121B0000}"/>
    <cellStyle name="20 % - Markeringsfarve3 2 3 2 2 10" xfId="1774" xr:uid="{00000000-0005-0000-0000-0000131B0000}"/>
    <cellStyle name="20 % - Markeringsfarve3 2 3 2 2 10 2" xfId="12134" xr:uid="{00000000-0005-0000-0000-0000141B0000}"/>
    <cellStyle name="20 % - Markeringsfarve3 2 3 2 2 10 2 2" xfId="26165" xr:uid="{00000000-0005-0000-0000-0000151B0000}"/>
    <cellStyle name="20 % - Markeringsfarve3 2 3 2 2 10 3" xfId="22213" xr:uid="{00000000-0005-0000-0000-0000161B0000}"/>
    <cellStyle name="20 % - Markeringsfarve3 2 3 2 2 11" xfId="12133" xr:uid="{00000000-0005-0000-0000-0000171B0000}"/>
    <cellStyle name="20 % - Markeringsfarve3 2 3 2 2 11 2" xfId="26164" xr:uid="{00000000-0005-0000-0000-0000181B0000}"/>
    <cellStyle name="20 % - Markeringsfarve3 2 3 2 2 12" xfId="22212" xr:uid="{00000000-0005-0000-0000-0000191B0000}"/>
    <cellStyle name="20 % - Markeringsfarve3 2 3 2 2 2" xfId="1775" xr:uid="{00000000-0005-0000-0000-00001A1B0000}"/>
    <cellStyle name="20 % - Markeringsfarve3 2 3 2 2 2 2" xfId="1776" xr:uid="{00000000-0005-0000-0000-00001B1B0000}"/>
    <cellStyle name="20 % - Markeringsfarve3 2 3 2 2 2 2 2" xfId="12136" xr:uid="{00000000-0005-0000-0000-00001C1B0000}"/>
    <cellStyle name="20 % - Markeringsfarve3 2 3 2 2 2 2 2 2" xfId="26167" xr:uid="{00000000-0005-0000-0000-00001D1B0000}"/>
    <cellStyle name="20 % - Markeringsfarve3 2 3 2 2 2 2 3" xfId="22215" xr:uid="{00000000-0005-0000-0000-00001E1B0000}"/>
    <cellStyle name="20 % - Markeringsfarve3 2 3 2 2 2 3" xfId="1777" xr:uid="{00000000-0005-0000-0000-00001F1B0000}"/>
    <cellStyle name="20 % - Markeringsfarve3 2 3 2 2 2 3 2" xfId="12137" xr:uid="{00000000-0005-0000-0000-0000201B0000}"/>
    <cellStyle name="20 % - Markeringsfarve3 2 3 2 2 2 3 2 2" xfId="26168" xr:uid="{00000000-0005-0000-0000-0000211B0000}"/>
    <cellStyle name="20 % - Markeringsfarve3 2 3 2 2 2 3 3" xfId="22216" xr:uid="{00000000-0005-0000-0000-0000221B0000}"/>
    <cellStyle name="20 % - Markeringsfarve3 2 3 2 2 2 4" xfId="1778" xr:uid="{00000000-0005-0000-0000-0000231B0000}"/>
    <cellStyle name="20 % - Markeringsfarve3 2 3 2 2 2 4 2" xfId="12138" xr:uid="{00000000-0005-0000-0000-0000241B0000}"/>
    <cellStyle name="20 % - Markeringsfarve3 2 3 2 2 2 4 2 2" xfId="26169" xr:uid="{00000000-0005-0000-0000-0000251B0000}"/>
    <cellStyle name="20 % - Markeringsfarve3 2 3 2 2 2 4 3" xfId="22217" xr:uid="{00000000-0005-0000-0000-0000261B0000}"/>
    <cellStyle name="20 % - Markeringsfarve3 2 3 2 2 2 5" xfId="1779" xr:uid="{00000000-0005-0000-0000-0000271B0000}"/>
    <cellStyle name="20 % - Markeringsfarve3 2 3 2 2 2 5 2" xfId="12139" xr:uid="{00000000-0005-0000-0000-0000281B0000}"/>
    <cellStyle name="20 % - Markeringsfarve3 2 3 2 2 2 5 2 2" xfId="26170" xr:uid="{00000000-0005-0000-0000-0000291B0000}"/>
    <cellStyle name="20 % - Markeringsfarve3 2 3 2 2 2 5 3" xfId="22218" xr:uid="{00000000-0005-0000-0000-00002A1B0000}"/>
    <cellStyle name="20 % - Markeringsfarve3 2 3 2 2 2 6" xfId="1780" xr:uid="{00000000-0005-0000-0000-00002B1B0000}"/>
    <cellStyle name="20 % - Markeringsfarve3 2 3 2 2 2 6 2" xfId="12140" xr:uid="{00000000-0005-0000-0000-00002C1B0000}"/>
    <cellStyle name="20 % - Markeringsfarve3 2 3 2 2 2 6 2 2" xfId="26171" xr:uid="{00000000-0005-0000-0000-00002D1B0000}"/>
    <cellStyle name="20 % - Markeringsfarve3 2 3 2 2 2 6 3" xfId="22219" xr:uid="{00000000-0005-0000-0000-00002E1B0000}"/>
    <cellStyle name="20 % - Markeringsfarve3 2 3 2 2 2 7" xfId="12135" xr:uid="{00000000-0005-0000-0000-00002F1B0000}"/>
    <cellStyle name="20 % - Markeringsfarve3 2 3 2 2 2 7 2" xfId="26166" xr:uid="{00000000-0005-0000-0000-0000301B0000}"/>
    <cellStyle name="20 % - Markeringsfarve3 2 3 2 2 2 8" xfId="22214" xr:uid="{00000000-0005-0000-0000-0000311B0000}"/>
    <cellStyle name="20 % - Markeringsfarve3 2 3 2 2 3" xfId="1781" xr:uid="{00000000-0005-0000-0000-0000321B0000}"/>
    <cellStyle name="20 % - Markeringsfarve3 2 3 2 2 3 2" xfId="1782" xr:uid="{00000000-0005-0000-0000-0000331B0000}"/>
    <cellStyle name="20 % - Markeringsfarve3 2 3 2 2 3 2 2" xfId="12142" xr:uid="{00000000-0005-0000-0000-0000341B0000}"/>
    <cellStyle name="20 % - Markeringsfarve3 2 3 2 2 3 2 2 2" xfId="26173" xr:uid="{00000000-0005-0000-0000-0000351B0000}"/>
    <cellStyle name="20 % - Markeringsfarve3 2 3 2 2 3 2 3" xfId="22221" xr:uid="{00000000-0005-0000-0000-0000361B0000}"/>
    <cellStyle name="20 % - Markeringsfarve3 2 3 2 2 3 3" xfId="1783" xr:uid="{00000000-0005-0000-0000-0000371B0000}"/>
    <cellStyle name="20 % - Markeringsfarve3 2 3 2 2 3 3 2" xfId="12143" xr:uid="{00000000-0005-0000-0000-0000381B0000}"/>
    <cellStyle name="20 % - Markeringsfarve3 2 3 2 2 3 3 2 2" xfId="26174" xr:uid="{00000000-0005-0000-0000-0000391B0000}"/>
    <cellStyle name="20 % - Markeringsfarve3 2 3 2 2 3 3 3" xfId="22222" xr:uid="{00000000-0005-0000-0000-00003A1B0000}"/>
    <cellStyle name="20 % - Markeringsfarve3 2 3 2 2 3 4" xfId="1784" xr:uid="{00000000-0005-0000-0000-00003B1B0000}"/>
    <cellStyle name="20 % - Markeringsfarve3 2 3 2 2 3 4 2" xfId="12144" xr:uid="{00000000-0005-0000-0000-00003C1B0000}"/>
    <cellStyle name="20 % - Markeringsfarve3 2 3 2 2 3 4 2 2" xfId="26175" xr:uid="{00000000-0005-0000-0000-00003D1B0000}"/>
    <cellStyle name="20 % - Markeringsfarve3 2 3 2 2 3 4 3" xfId="22223" xr:uid="{00000000-0005-0000-0000-00003E1B0000}"/>
    <cellStyle name="20 % - Markeringsfarve3 2 3 2 2 3 5" xfId="1785" xr:uid="{00000000-0005-0000-0000-00003F1B0000}"/>
    <cellStyle name="20 % - Markeringsfarve3 2 3 2 2 3 5 2" xfId="12145" xr:uid="{00000000-0005-0000-0000-0000401B0000}"/>
    <cellStyle name="20 % - Markeringsfarve3 2 3 2 2 3 5 2 2" xfId="26176" xr:uid="{00000000-0005-0000-0000-0000411B0000}"/>
    <cellStyle name="20 % - Markeringsfarve3 2 3 2 2 3 5 3" xfId="22224" xr:uid="{00000000-0005-0000-0000-0000421B0000}"/>
    <cellStyle name="20 % - Markeringsfarve3 2 3 2 2 3 6" xfId="1786" xr:uid="{00000000-0005-0000-0000-0000431B0000}"/>
    <cellStyle name="20 % - Markeringsfarve3 2 3 2 2 3 6 2" xfId="12146" xr:uid="{00000000-0005-0000-0000-0000441B0000}"/>
    <cellStyle name="20 % - Markeringsfarve3 2 3 2 2 3 6 2 2" xfId="26177" xr:uid="{00000000-0005-0000-0000-0000451B0000}"/>
    <cellStyle name="20 % - Markeringsfarve3 2 3 2 2 3 6 3" xfId="22225" xr:uid="{00000000-0005-0000-0000-0000461B0000}"/>
    <cellStyle name="20 % - Markeringsfarve3 2 3 2 2 3 7" xfId="12141" xr:uid="{00000000-0005-0000-0000-0000471B0000}"/>
    <cellStyle name="20 % - Markeringsfarve3 2 3 2 2 3 7 2" xfId="26172" xr:uid="{00000000-0005-0000-0000-0000481B0000}"/>
    <cellStyle name="20 % - Markeringsfarve3 2 3 2 2 3 8" xfId="22220" xr:uid="{00000000-0005-0000-0000-0000491B0000}"/>
    <cellStyle name="20 % - Markeringsfarve3 2 3 2 2 4" xfId="1787" xr:uid="{00000000-0005-0000-0000-00004A1B0000}"/>
    <cellStyle name="20 % - Markeringsfarve3 2 3 2 2 4 2" xfId="1788" xr:uid="{00000000-0005-0000-0000-00004B1B0000}"/>
    <cellStyle name="20 % - Markeringsfarve3 2 3 2 2 4 2 2" xfId="12148" xr:uid="{00000000-0005-0000-0000-00004C1B0000}"/>
    <cellStyle name="20 % - Markeringsfarve3 2 3 2 2 4 2 2 2" xfId="26179" xr:uid="{00000000-0005-0000-0000-00004D1B0000}"/>
    <cellStyle name="20 % - Markeringsfarve3 2 3 2 2 4 2 3" xfId="22227" xr:uid="{00000000-0005-0000-0000-00004E1B0000}"/>
    <cellStyle name="20 % - Markeringsfarve3 2 3 2 2 4 3" xfId="1789" xr:uid="{00000000-0005-0000-0000-00004F1B0000}"/>
    <cellStyle name="20 % - Markeringsfarve3 2 3 2 2 4 3 2" xfId="12149" xr:uid="{00000000-0005-0000-0000-0000501B0000}"/>
    <cellStyle name="20 % - Markeringsfarve3 2 3 2 2 4 3 2 2" xfId="26180" xr:uid="{00000000-0005-0000-0000-0000511B0000}"/>
    <cellStyle name="20 % - Markeringsfarve3 2 3 2 2 4 3 3" xfId="22228" xr:uid="{00000000-0005-0000-0000-0000521B0000}"/>
    <cellStyle name="20 % - Markeringsfarve3 2 3 2 2 4 4" xfId="1790" xr:uid="{00000000-0005-0000-0000-0000531B0000}"/>
    <cellStyle name="20 % - Markeringsfarve3 2 3 2 2 4 4 2" xfId="12150" xr:uid="{00000000-0005-0000-0000-0000541B0000}"/>
    <cellStyle name="20 % - Markeringsfarve3 2 3 2 2 4 4 2 2" xfId="26181" xr:uid="{00000000-0005-0000-0000-0000551B0000}"/>
    <cellStyle name="20 % - Markeringsfarve3 2 3 2 2 4 4 3" xfId="22229" xr:uid="{00000000-0005-0000-0000-0000561B0000}"/>
    <cellStyle name="20 % - Markeringsfarve3 2 3 2 2 4 5" xfId="1791" xr:uid="{00000000-0005-0000-0000-0000571B0000}"/>
    <cellStyle name="20 % - Markeringsfarve3 2 3 2 2 4 5 2" xfId="12151" xr:uid="{00000000-0005-0000-0000-0000581B0000}"/>
    <cellStyle name="20 % - Markeringsfarve3 2 3 2 2 4 5 2 2" xfId="26182" xr:uid="{00000000-0005-0000-0000-0000591B0000}"/>
    <cellStyle name="20 % - Markeringsfarve3 2 3 2 2 4 5 3" xfId="22230" xr:uid="{00000000-0005-0000-0000-00005A1B0000}"/>
    <cellStyle name="20 % - Markeringsfarve3 2 3 2 2 4 6" xfId="1792" xr:uid="{00000000-0005-0000-0000-00005B1B0000}"/>
    <cellStyle name="20 % - Markeringsfarve3 2 3 2 2 4 6 2" xfId="12152" xr:uid="{00000000-0005-0000-0000-00005C1B0000}"/>
    <cellStyle name="20 % - Markeringsfarve3 2 3 2 2 4 6 2 2" xfId="26183" xr:uid="{00000000-0005-0000-0000-00005D1B0000}"/>
    <cellStyle name="20 % - Markeringsfarve3 2 3 2 2 4 6 3" xfId="22231" xr:uid="{00000000-0005-0000-0000-00005E1B0000}"/>
    <cellStyle name="20 % - Markeringsfarve3 2 3 2 2 4 7" xfId="12147" xr:uid="{00000000-0005-0000-0000-00005F1B0000}"/>
    <cellStyle name="20 % - Markeringsfarve3 2 3 2 2 4 7 2" xfId="26178" xr:uid="{00000000-0005-0000-0000-0000601B0000}"/>
    <cellStyle name="20 % - Markeringsfarve3 2 3 2 2 4 8" xfId="22226" xr:uid="{00000000-0005-0000-0000-0000611B0000}"/>
    <cellStyle name="20 % - Markeringsfarve3 2 3 2 2 5" xfId="1793" xr:uid="{00000000-0005-0000-0000-0000621B0000}"/>
    <cellStyle name="20 % - Markeringsfarve3 2 3 2 2 5 2" xfId="1794" xr:uid="{00000000-0005-0000-0000-0000631B0000}"/>
    <cellStyle name="20 % - Markeringsfarve3 2 3 2 2 5 2 2" xfId="12154" xr:uid="{00000000-0005-0000-0000-0000641B0000}"/>
    <cellStyle name="20 % - Markeringsfarve3 2 3 2 2 5 2 2 2" xfId="26185" xr:uid="{00000000-0005-0000-0000-0000651B0000}"/>
    <cellStyle name="20 % - Markeringsfarve3 2 3 2 2 5 2 3" xfId="22233" xr:uid="{00000000-0005-0000-0000-0000661B0000}"/>
    <cellStyle name="20 % - Markeringsfarve3 2 3 2 2 5 3" xfId="1795" xr:uid="{00000000-0005-0000-0000-0000671B0000}"/>
    <cellStyle name="20 % - Markeringsfarve3 2 3 2 2 5 3 2" xfId="12155" xr:uid="{00000000-0005-0000-0000-0000681B0000}"/>
    <cellStyle name="20 % - Markeringsfarve3 2 3 2 2 5 3 2 2" xfId="26186" xr:uid="{00000000-0005-0000-0000-0000691B0000}"/>
    <cellStyle name="20 % - Markeringsfarve3 2 3 2 2 5 3 3" xfId="22234" xr:uid="{00000000-0005-0000-0000-00006A1B0000}"/>
    <cellStyle name="20 % - Markeringsfarve3 2 3 2 2 5 4" xfId="1796" xr:uid="{00000000-0005-0000-0000-00006B1B0000}"/>
    <cellStyle name="20 % - Markeringsfarve3 2 3 2 2 5 4 2" xfId="12156" xr:uid="{00000000-0005-0000-0000-00006C1B0000}"/>
    <cellStyle name="20 % - Markeringsfarve3 2 3 2 2 5 4 2 2" xfId="26187" xr:uid="{00000000-0005-0000-0000-00006D1B0000}"/>
    <cellStyle name="20 % - Markeringsfarve3 2 3 2 2 5 4 3" xfId="22235" xr:uid="{00000000-0005-0000-0000-00006E1B0000}"/>
    <cellStyle name="20 % - Markeringsfarve3 2 3 2 2 5 5" xfId="1797" xr:uid="{00000000-0005-0000-0000-00006F1B0000}"/>
    <cellStyle name="20 % - Markeringsfarve3 2 3 2 2 5 5 2" xfId="12157" xr:uid="{00000000-0005-0000-0000-0000701B0000}"/>
    <cellStyle name="20 % - Markeringsfarve3 2 3 2 2 5 5 2 2" xfId="26188" xr:uid="{00000000-0005-0000-0000-0000711B0000}"/>
    <cellStyle name="20 % - Markeringsfarve3 2 3 2 2 5 5 3" xfId="22236" xr:uid="{00000000-0005-0000-0000-0000721B0000}"/>
    <cellStyle name="20 % - Markeringsfarve3 2 3 2 2 5 6" xfId="1798" xr:uid="{00000000-0005-0000-0000-0000731B0000}"/>
    <cellStyle name="20 % - Markeringsfarve3 2 3 2 2 5 6 2" xfId="12158" xr:uid="{00000000-0005-0000-0000-0000741B0000}"/>
    <cellStyle name="20 % - Markeringsfarve3 2 3 2 2 5 6 2 2" xfId="26189" xr:uid="{00000000-0005-0000-0000-0000751B0000}"/>
    <cellStyle name="20 % - Markeringsfarve3 2 3 2 2 5 6 3" xfId="22237" xr:uid="{00000000-0005-0000-0000-0000761B0000}"/>
    <cellStyle name="20 % - Markeringsfarve3 2 3 2 2 5 7" xfId="12153" xr:uid="{00000000-0005-0000-0000-0000771B0000}"/>
    <cellStyle name="20 % - Markeringsfarve3 2 3 2 2 5 7 2" xfId="26184" xr:uid="{00000000-0005-0000-0000-0000781B0000}"/>
    <cellStyle name="20 % - Markeringsfarve3 2 3 2 2 5 8" xfId="22232" xr:uid="{00000000-0005-0000-0000-0000791B0000}"/>
    <cellStyle name="20 % - Markeringsfarve3 2 3 2 2 6" xfId="1799" xr:uid="{00000000-0005-0000-0000-00007A1B0000}"/>
    <cellStyle name="20 % - Markeringsfarve3 2 3 2 2 6 2" xfId="12159" xr:uid="{00000000-0005-0000-0000-00007B1B0000}"/>
    <cellStyle name="20 % - Markeringsfarve3 2 3 2 2 6 2 2" xfId="26190" xr:uid="{00000000-0005-0000-0000-00007C1B0000}"/>
    <cellStyle name="20 % - Markeringsfarve3 2 3 2 2 6 3" xfId="22238" xr:uid="{00000000-0005-0000-0000-00007D1B0000}"/>
    <cellStyle name="20 % - Markeringsfarve3 2 3 2 2 7" xfId="1800" xr:uid="{00000000-0005-0000-0000-00007E1B0000}"/>
    <cellStyle name="20 % - Markeringsfarve3 2 3 2 2 7 2" xfId="12160" xr:uid="{00000000-0005-0000-0000-00007F1B0000}"/>
    <cellStyle name="20 % - Markeringsfarve3 2 3 2 2 7 2 2" xfId="26191" xr:uid="{00000000-0005-0000-0000-0000801B0000}"/>
    <cellStyle name="20 % - Markeringsfarve3 2 3 2 2 7 3" xfId="22239" xr:uid="{00000000-0005-0000-0000-0000811B0000}"/>
    <cellStyle name="20 % - Markeringsfarve3 2 3 2 2 8" xfId="1801" xr:uid="{00000000-0005-0000-0000-0000821B0000}"/>
    <cellStyle name="20 % - Markeringsfarve3 2 3 2 2 8 2" xfId="12161" xr:uid="{00000000-0005-0000-0000-0000831B0000}"/>
    <cellStyle name="20 % - Markeringsfarve3 2 3 2 2 8 2 2" xfId="26192" xr:uid="{00000000-0005-0000-0000-0000841B0000}"/>
    <cellStyle name="20 % - Markeringsfarve3 2 3 2 2 8 3" xfId="22240" xr:uid="{00000000-0005-0000-0000-0000851B0000}"/>
    <cellStyle name="20 % - Markeringsfarve3 2 3 2 2 9" xfId="1802" xr:uid="{00000000-0005-0000-0000-0000861B0000}"/>
    <cellStyle name="20 % - Markeringsfarve3 2 3 2 2 9 2" xfId="12162" xr:uid="{00000000-0005-0000-0000-0000871B0000}"/>
    <cellStyle name="20 % - Markeringsfarve3 2 3 2 2 9 2 2" xfId="26193" xr:uid="{00000000-0005-0000-0000-0000881B0000}"/>
    <cellStyle name="20 % - Markeringsfarve3 2 3 2 2 9 3" xfId="22241" xr:uid="{00000000-0005-0000-0000-0000891B0000}"/>
    <cellStyle name="20 % - Markeringsfarve3 2 3 2 3" xfId="1803" xr:uid="{00000000-0005-0000-0000-00008A1B0000}"/>
    <cellStyle name="20 % - Markeringsfarve3 2 3 2 3 2" xfId="1804" xr:uid="{00000000-0005-0000-0000-00008B1B0000}"/>
    <cellStyle name="20 % - Markeringsfarve3 2 3 2 3 2 2" xfId="12164" xr:uid="{00000000-0005-0000-0000-00008C1B0000}"/>
    <cellStyle name="20 % - Markeringsfarve3 2 3 2 3 2 2 2" xfId="26195" xr:uid="{00000000-0005-0000-0000-00008D1B0000}"/>
    <cellStyle name="20 % - Markeringsfarve3 2 3 2 3 2 3" xfId="22243" xr:uid="{00000000-0005-0000-0000-00008E1B0000}"/>
    <cellStyle name="20 % - Markeringsfarve3 2 3 2 3 3" xfId="1805" xr:uid="{00000000-0005-0000-0000-00008F1B0000}"/>
    <cellStyle name="20 % - Markeringsfarve3 2 3 2 3 3 2" xfId="12165" xr:uid="{00000000-0005-0000-0000-0000901B0000}"/>
    <cellStyle name="20 % - Markeringsfarve3 2 3 2 3 3 2 2" xfId="26196" xr:uid="{00000000-0005-0000-0000-0000911B0000}"/>
    <cellStyle name="20 % - Markeringsfarve3 2 3 2 3 3 3" xfId="22244" xr:uid="{00000000-0005-0000-0000-0000921B0000}"/>
    <cellStyle name="20 % - Markeringsfarve3 2 3 2 3 4" xfId="1806" xr:uid="{00000000-0005-0000-0000-0000931B0000}"/>
    <cellStyle name="20 % - Markeringsfarve3 2 3 2 3 4 2" xfId="12166" xr:uid="{00000000-0005-0000-0000-0000941B0000}"/>
    <cellStyle name="20 % - Markeringsfarve3 2 3 2 3 4 2 2" xfId="26197" xr:uid="{00000000-0005-0000-0000-0000951B0000}"/>
    <cellStyle name="20 % - Markeringsfarve3 2 3 2 3 4 3" xfId="22245" xr:uid="{00000000-0005-0000-0000-0000961B0000}"/>
    <cellStyle name="20 % - Markeringsfarve3 2 3 2 3 5" xfId="1807" xr:uid="{00000000-0005-0000-0000-0000971B0000}"/>
    <cellStyle name="20 % - Markeringsfarve3 2 3 2 3 5 2" xfId="12167" xr:uid="{00000000-0005-0000-0000-0000981B0000}"/>
    <cellStyle name="20 % - Markeringsfarve3 2 3 2 3 5 2 2" xfId="26198" xr:uid="{00000000-0005-0000-0000-0000991B0000}"/>
    <cellStyle name="20 % - Markeringsfarve3 2 3 2 3 5 3" xfId="22246" xr:uid="{00000000-0005-0000-0000-00009A1B0000}"/>
    <cellStyle name="20 % - Markeringsfarve3 2 3 2 3 6" xfId="1808" xr:uid="{00000000-0005-0000-0000-00009B1B0000}"/>
    <cellStyle name="20 % - Markeringsfarve3 2 3 2 3 6 2" xfId="12168" xr:uid="{00000000-0005-0000-0000-00009C1B0000}"/>
    <cellStyle name="20 % - Markeringsfarve3 2 3 2 3 6 2 2" xfId="26199" xr:uid="{00000000-0005-0000-0000-00009D1B0000}"/>
    <cellStyle name="20 % - Markeringsfarve3 2 3 2 3 6 3" xfId="22247" xr:uid="{00000000-0005-0000-0000-00009E1B0000}"/>
    <cellStyle name="20 % - Markeringsfarve3 2 3 2 3 7" xfId="12163" xr:uid="{00000000-0005-0000-0000-00009F1B0000}"/>
    <cellStyle name="20 % - Markeringsfarve3 2 3 2 3 7 2" xfId="26194" xr:uid="{00000000-0005-0000-0000-0000A01B0000}"/>
    <cellStyle name="20 % - Markeringsfarve3 2 3 2 3 8" xfId="22242" xr:uid="{00000000-0005-0000-0000-0000A11B0000}"/>
    <cellStyle name="20 % - Markeringsfarve3 2 3 2 4" xfId="1809" xr:uid="{00000000-0005-0000-0000-0000A21B0000}"/>
    <cellStyle name="20 % - Markeringsfarve3 2 3 2 4 2" xfId="1810" xr:uid="{00000000-0005-0000-0000-0000A31B0000}"/>
    <cellStyle name="20 % - Markeringsfarve3 2 3 2 4 2 2" xfId="12170" xr:uid="{00000000-0005-0000-0000-0000A41B0000}"/>
    <cellStyle name="20 % - Markeringsfarve3 2 3 2 4 2 2 2" xfId="26201" xr:uid="{00000000-0005-0000-0000-0000A51B0000}"/>
    <cellStyle name="20 % - Markeringsfarve3 2 3 2 4 2 3" xfId="22249" xr:uid="{00000000-0005-0000-0000-0000A61B0000}"/>
    <cellStyle name="20 % - Markeringsfarve3 2 3 2 4 3" xfId="1811" xr:uid="{00000000-0005-0000-0000-0000A71B0000}"/>
    <cellStyle name="20 % - Markeringsfarve3 2 3 2 4 3 2" xfId="12171" xr:uid="{00000000-0005-0000-0000-0000A81B0000}"/>
    <cellStyle name="20 % - Markeringsfarve3 2 3 2 4 3 2 2" xfId="26202" xr:uid="{00000000-0005-0000-0000-0000A91B0000}"/>
    <cellStyle name="20 % - Markeringsfarve3 2 3 2 4 3 3" xfId="22250" xr:uid="{00000000-0005-0000-0000-0000AA1B0000}"/>
    <cellStyle name="20 % - Markeringsfarve3 2 3 2 4 4" xfId="1812" xr:uid="{00000000-0005-0000-0000-0000AB1B0000}"/>
    <cellStyle name="20 % - Markeringsfarve3 2 3 2 4 4 2" xfId="12172" xr:uid="{00000000-0005-0000-0000-0000AC1B0000}"/>
    <cellStyle name="20 % - Markeringsfarve3 2 3 2 4 4 2 2" xfId="26203" xr:uid="{00000000-0005-0000-0000-0000AD1B0000}"/>
    <cellStyle name="20 % - Markeringsfarve3 2 3 2 4 4 3" xfId="22251" xr:uid="{00000000-0005-0000-0000-0000AE1B0000}"/>
    <cellStyle name="20 % - Markeringsfarve3 2 3 2 4 5" xfId="1813" xr:uid="{00000000-0005-0000-0000-0000AF1B0000}"/>
    <cellStyle name="20 % - Markeringsfarve3 2 3 2 4 5 2" xfId="12173" xr:uid="{00000000-0005-0000-0000-0000B01B0000}"/>
    <cellStyle name="20 % - Markeringsfarve3 2 3 2 4 5 2 2" xfId="26204" xr:uid="{00000000-0005-0000-0000-0000B11B0000}"/>
    <cellStyle name="20 % - Markeringsfarve3 2 3 2 4 5 3" xfId="22252" xr:uid="{00000000-0005-0000-0000-0000B21B0000}"/>
    <cellStyle name="20 % - Markeringsfarve3 2 3 2 4 6" xfId="1814" xr:uid="{00000000-0005-0000-0000-0000B31B0000}"/>
    <cellStyle name="20 % - Markeringsfarve3 2 3 2 4 6 2" xfId="12174" xr:uid="{00000000-0005-0000-0000-0000B41B0000}"/>
    <cellStyle name="20 % - Markeringsfarve3 2 3 2 4 6 2 2" xfId="26205" xr:uid="{00000000-0005-0000-0000-0000B51B0000}"/>
    <cellStyle name="20 % - Markeringsfarve3 2 3 2 4 6 3" xfId="22253" xr:uid="{00000000-0005-0000-0000-0000B61B0000}"/>
    <cellStyle name="20 % - Markeringsfarve3 2 3 2 4 7" xfId="12169" xr:uid="{00000000-0005-0000-0000-0000B71B0000}"/>
    <cellStyle name="20 % - Markeringsfarve3 2 3 2 4 7 2" xfId="26200" xr:uid="{00000000-0005-0000-0000-0000B81B0000}"/>
    <cellStyle name="20 % - Markeringsfarve3 2 3 2 4 8" xfId="22248" xr:uid="{00000000-0005-0000-0000-0000B91B0000}"/>
    <cellStyle name="20 % - Markeringsfarve3 2 3 2 5" xfId="1815" xr:uid="{00000000-0005-0000-0000-0000BA1B0000}"/>
    <cellStyle name="20 % - Markeringsfarve3 2 3 2 5 2" xfId="1816" xr:uid="{00000000-0005-0000-0000-0000BB1B0000}"/>
    <cellStyle name="20 % - Markeringsfarve3 2 3 2 5 2 2" xfId="12176" xr:uid="{00000000-0005-0000-0000-0000BC1B0000}"/>
    <cellStyle name="20 % - Markeringsfarve3 2 3 2 5 2 2 2" xfId="26207" xr:uid="{00000000-0005-0000-0000-0000BD1B0000}"/>
    <cellStyle name="20 % - Markeringsfarve3 2 3 2 5 2 3" xfId="22255" xr:uid="{00000000-0005-0000-0000-0000BE1B0000}"/>
    <cellStyle name="20 % - Markeringsfarve3 2 3 2 5 3" xfId="1817" xr:uid="{00000000-0005-0000-0000-0000BF1B0000}"/>
    <cellStyle name="20 % - Markeringsfarve3 2 3 2 5 3 2" xfId="12177" xr:uid="{00000000-0005-0000-0000-0000C01B0000}"/>
    <cellStyle name="20 % - Markeringsfarve3 2 3 2 5 3 2 2" xfId="26208" xr:uid="{00000000-0005-0000-0000-0000C11B0000}"/>
    <cellStyle name="20 % - Markeringsfarve3 2 3 2 5 3 3" xfId="22256" xr:uid="{00000000-0005-0000-0000-0000C21B0000}"/>
    <cellStyle name="20 % - Markeringsfarve3 2 3 2 5 4" xfId="1818" xr:uid="{00000000-0005-0000-0000-0000C31B0000}"/>
    <cellStyle name="20 % - Markeringsfarve3 2 3 2 5 4 2" xfId="12178" xr:uid="{00000000-0005-0000-0000-0000C41B0000}"/>
    <cellStyle name="20 % - Markeringsfarve3 2 3 2 5 4 2 2" xfId="26209" xr:uid="{00000000-0005-0000-0000-0000C51B0000}"/>
    <cellStyle name="20 % - Markeringsfarve3 2 3 2 5 4 3" xfId="22257" xr:uid="{00000000-0005-0000-0000-0000C61B0000}"/>
    <cellStyle name="20 % - Markeringsfarve3 2 3 2 5 5" xfId="1819" xr:uid="{00000000-0005-0000-0000-0000C71B0000}"/>
    <cellStyle name="20 % - Markeringsfarve3 2 3 2 5 5 2" xfId="12179" xr:uid="{00000000-0005-0000-0000-0000C81B0000}"/>
    <cellStyle name="20 % - Markeringsfarve3 2 3 2 5 5 2 2" xfId="26210" xr:uid="{00000000-0005-0000-0000-0000C91B0000}"/>
    <cellStyle name="20 % - Markeringsfarve3 2 3 2 5 5 3" xfId="22258" xr:uid="{00000000-0005-0000-0000-0000CA1B0000}"/>
    <cellStyle name="20 % - Markeringsfarve3 2 3 2 5 6" xfId="1820" xr:uid="{00000000-0005-0000-0000-0000CB1B0000}"/>
    <cellStyle name="20 % - Markeringsfarve3 2 3 2 5 6 2" xfId="12180" xr:uid="{00000000-0005-0000-0000-0000CC1B0000}"/>
    <cellStyle name="20 % - Markeringsfarve3 2 3 2 5 6 2 2" xfId="26211" xr:uid="{00000000-0005-0000-0000-0000CD1B0000}"/>
    <cellStyle name="20 % - Markeringsfarve3 2 3 2 5 6 3" xfId="22259" xr:uid="{00000000-0005-0000-0000-0000CE1B0000}"/>
    <cellStyle name="20 % - Markeringsfarve3 2 3 2 5 7" xfId="12175" xr:uid="{00000000-0005-0000-0000-0000CF1B0000}"/>
    <cellStyle name="20 % - Markeringsfarve3 2 3 2 5 7 2" xfId="26206" xr:uid="{00000000-0005-0000-0000-0000D01B0000}"/>
    <cellStyle name="20 % - Markeringsfarve3 2 3 2 5 8" xfId="22254" xr:uid="{00000000-0005-0000-0000-0000D11B0000}"/>
    <cellStyle name="20 % - Markeringsfarve3 2 3 2 6" xfId="1821" xr:uid="{00000000-0005-0000-0000-0000D21B0000}"/>
    <cellStyle name="20 % - Markeringsfarve3 2 3 2 6 2" xfId="1822" xr:uid="{00000000-0005-0000-0000-0000D31B0000}"/>
    <cellStyle name="20 % - Markeringsfarve3 2 3 2 6 2 2" xfId="12182" xr:uid="{00000000-0005-0000-0000-0000D41B0000}"/>
    <cellStyle name="20 % - Markeringsfarve3 2 3 2 6 2 2 2" xfId="26213" xr:uid="{00000000-0005-0000-0000-0000D51B0000}"/>
    <cellStyle name="20 % - Markeringsfarve3 2 3 2 6 2 3" xfId="22261" xr:uid="{00000000-0005-0000-0000-0000D61B0000}"/>
    <cellStyle name="20 % - Markeringsfarve3 2 3 2 6 3" xfId="1823" xr:uid="{00000000-0005-0000-0000-0000D71B0000}"/>
    <cellStyle name="20 % - Markeringsfarve3 2 3 2 6 3 2" xfId="12183" xr:uid="{00000000-0005-0000-0000-0000D81B0000}"/>
    <cellStyle name="20 % - Markeringsfarve3 2 3 2 6 3 2 2" xfId="26214" xr:uid="{00000000-0005-0000-0000-0000D91B0000}"/>
    <cellStyle name="20 % - Markeringsfarve3 2 3 2 6 3 3" xfId="22262" xr:uid="{00000000-0005-0000-0000-0000DA1B0000}"/>
    <cellStyle name="20 % - Markeringsfarve3 2 3 2 6 4" xfId="1824" xr:uid="{00000000-0005-0000-0000-0000DB1B0000}"/>
    <cellStyle name="20 % - Markeringsfarve3 2 3 2 6 4 2" xfId="12184" xr:uid="{00000000-0005-0000-0000-0000DC1B0000}"/>
    <cellStyle name="20 % - Markeringsfarve3 2 3 2 6 4 2 2" xfId="26215" xr:uid="{00000000-0005-0000-0000-0000DD1B0000}"/>
    <cellStyle name="20 % - Markeringsfarve3 2 3 2 6 4 3" xfId="22263" xr:uid="{00000000-0005-0000-0000-0000DE1B0000}"/>
    <cellStyle name="20 % - Markeringsfarve3 2 3 2 6 5" xfId="1825" xr:uid="{00000000-0005-0000-0000-0000DF1B0000}"/>
    <cellStyle name="20 % - Markeringsfarve3 2 3 2 6 5 2" xfId="12185" xr:uid="{00000000-0005-0000-0000-0000E01B0000}"/>
    <cellStyle name="20 % - Markeringsfarve3 2 3 2 6 5 2 2" xfId="26216" xr:uid="{00000000-0005-0000-0000-0000E11B0000}"/>
    <cellStyle name="20 % - Markeringsfarve3 2 3 2 6 5 3" xfId="22264" xr:uid="{00000000-0005-0000-0000-0000E21B0000}"/>
    <cellStyle name="20 % - Markeringsfarve3 2 3 2 6 6" xfId="1826" xr:uid="{00000000-0005-0000-0000-0000E31B0000}"/>
    <cellStyle name="20 % - Markeringsfarve3 2 3 2 6 6 2" xfId="12186" xr:uid="{00000000-0005-0000-0000-0000E41B0000}"/>
    <cellStyle name="20 % - Markeringsfarve3 2 3 2 6 6 2 2" xfId="26217" xr:uid="{00000000-0005-0000-0000-0000E51B0000}"/>
    <cellStyle name="20 % - Markeringsfarve3 2 3 2 6 6 3" xfId="22265" xr:uid="{00000000-0005-0000-0000-0000E61B0000}"/>
    <cellStyle name="20 % - Markeringsfarve3 2 3 2 6 7" xfId="12181" xr:uid="{00000000-0005-0000-0000-0000E71B0000}"/>
    <cellStyle name="20 % - Markeringsfarve3 2 3 2 6 7 2" xfId="26212" xr:uid="{00000000-0005-0000-0000-0000E81B0000}"/>
    <cellStyle name="20 % - Markeringsfarve3 2 3 2 6 8" xfId="22260" xr:uid="{00000000-0005-0000-0000-0000E91B0000}"/>
    <cellStyle name="20 % - Markeringsfarve3 2 3 2 7" xfId="1827" xr:uid="{00000000-0005-0000-0000-0000EA1B0000}"/>
    <cellStyle name="20 % - Markeringsfarve3 2 3 2 7 2" xfId="12187" xr:uid="{00000000-0005-0000-0000-0000EB1B0000}"/>
    <cellStyle name="20 % - Markeringsfarve3 2 3 2 7 2 2" xfId="26218" xr:uid="{00000000-0005-0000-0000-0000EC1B0000}"/>
    <cellStyle name="20 % - Markeringsfarve3 2 3 2 7 3" xfId="22266" xr:uid="{00000000-0005-0000-0000-0000ED1B0000}"/>
    <cellStyle name="20 % - Markeringsfarve3 2 3 2 8" xfId="1828" xr:uid="{00000000-0005-0000-0000-0000EE1B0000}"/>
    <cellStyle name="20 % - Markeringsfarve3 2 3 2 8 2" xfId="12188" xr:uid="{00000000-0005-0000-0000-0000EF1B0000}"/>
    <cellStyle name="20 % - Markeringsfarve3 2 3 2 8 2 2" xfId="26219" xr:uid="{00000000-0005-0000-0000-0000F01B0000}"/>
    <cellStyle name="20 % - Markeringsfarve3 2 3 2 8 3" xfId="22267" xr:uid="{00000000-0005-0000-0000-0000F11B0000}"/>
    <cellStyle name="20 % - Markeringsfarve3 2 3 2 9" xfId="1829" xr:uid="{00000000-0005-0000-0000-0000F21B0000}"/>
    <cellStyle name="20 % - Markeringsfarve3 2 3 2 9 2" xfId="12189" xr:uid="{00000000-0005-0000-0000-0000F31B0000}"/>
    <cellStyle name="20 % - Markeringsfarve3 2 3 2 9 2 2" xfId="26220" xr:uid="{00000000-0005-0000-0000-0000F41B0000}"/>
    <cellStyle name="20 % - Markeringsfarve3 2 3 2 9 3" xfId="22268" xr:uid="{00000000-0005-0000-0000-0000F51B0000}"/>
    <cellStyle name="20 % - Markeringsfarve3 2 3 3" xfId="1830" xr:uid="{00000000-0005-0000-0000-0000F61B0000}"/>
    <cellStyle name="20 % - Markeringsfarve3 2 3 3 10" xfId="1831" xr:uid="{00000000-0005-0000-0000-0000F71B0000}"/>
    <cellStyle name="20 % - Markeringsfarve3 2 3 3 10 2" xfId="12191" xr:uid="{00000000-0005-0000-0000-0000F81B0000}"/>
    <cellStyle name="20 % - Markeringsfarve3 2 3 3 10 2 2" xfId="26222" xr:uid="{00000000-0005-0000-0000-0000F91B0000}"/>
    <cellStyle name="20 % - Markeringsfarve3 2 3 3 10 3" xfId="22270" xr:uid="{00000000-0005-0000-0000-0000FA1B0000}"/>
    <cellStyle name="20 % - Markeringsfarve3 2 3 3 11" xfId="12190" xr:uid="{00000000-0005-0000-0000-0000FB1B0000}"/>
    <cellStyle name="20 % - Markeringsfarve3 2 3 3 11 2" xfId="26221" xr:uid="{00000000-0005-0000-0000-0000FC1B0000}"/>
    <cellStyle name="20 % - Markeringsfarve3 2 3 3 12" xfId="22269" xr:uid="{00000000-0005-0000-0000-0000FD1B0000}"/>
    <cellStyle name="20 % - Markeringsfarve3 2 3 3 2" xfId="1832" xr:uid="{00000000-0005-0000-0000-0000FE1B0000}"/>
    <cellStyle name="20 % - Markeringsfarve3 2 3 3 2 2" xfId="1833" xr:uid="{00000000-0005-0000-0000-0000FF1B0000}"/>
    <cellStyle name="20 % - Markeringsfarve3 2 3 3 2 2 2" xfId="12193" xr:uid="{00000000-0005-0000-0000-0000001C0000}"/>
    <cellStyle name="20 % - Markeringsfarve3 2 3 3 2 2 2 2" xfId="26224" xr:uid="{00000000-0005-0000-0000-0000011C0000}"/>
    <cellStyle name="20 % - Markeringsfarve3 2 3 3 2 2 3" xfId="22272" xr:uid="{00000000-0005-0000-0000-0000021C0000}"/>
    <cellStyle name="20 % - Markeringsfarve3 2 3 3 2 3" xfId="1834" xr:uid="{00000000-0005-0000-0000-0000031C0000}"/>
    <cellStyle name="20 % - Markeringsfarve3 2 3 3 2 3 2" xfId="12194" xr:uid="{00000000-0005-0000-0000-0000041C0000}"/>
    <cellStyle name="20 % - Markeringsfarve3 2 3 3 2 3 2 2" xfId="26225" xr:uid="{00000000-0005-0000-0000-0000051C0000}"/>
    <cellStyle name="20 % - Markeringsfarve3 2 3 3 2 3 3" xfId="22273" xr:uid="{00000000-0005-0000-0000-0000061C0000}"/>
    <cellStyle name="20 % - Markeringsfarve3 2 3 3 2 4" xfId="1835" xr:uid="{00000000-0005-0000-0000-0000071C0000}"/>
    <cellStyle name="20 % - Markeringsfarve3 2 3 3 2 4 2" xfId="12195" xr:uid="{00000000-0005-0000-0000-0000081C0000}"/>
    <cellStyle name="20 % - Markeringsfarve3 2 3 3 2 4 2 2" xfId="26226" xr:uid="{00000000-0005-0000-0000-0000091C0000}"/>
    <cellStyle name="20 % - Markeringsfarve3 2 3 3 2 4 3" xfId="22274" xr:uid="{00000000-0005-0000-0000-00000A1C0000}"/>
    <cellStyle name="20 % - Markeringsfarve3 2 3 3 2 5" xfId="1836" xr:uid="{00000000-0005-0000-0000-00000B1C0000}"/>
    <cellStyle name="20 % - Markeringsfarve3 2 3 3 2 5 2" xfId="12196" xr:uid="{00000000-0005-0000-0000-00000C1C0000}"/>
    <cellStyle name="20 % - Markeringsfarve3 2 3 3 2 5 2 2" xfId="26227" xr:uid="{00000000-0005-0000-0000-00000D1C0000}"/>
    <cellStyle name="20 % - Markeringsfarve3 2 3 3 2 5 3" xfId="22275" xr:uid="{00000000-0005-0000-0000-00000E1C0000}"/>
    <cellStyle name="20 % - Markeringsfarve3 2 3 3 2 6" xfId="1837" xr:uid="{00000000-0005-0000-0000-00000F1C0000}"/>
    <cellStyle name="20 % - Markeringsfarve3 2 3 3 2 6 2" xfId="12197" xr:uid="{00000000-0005-0000-0000-0000101C0000}"/>
    <cellStyle name="20 % - Markeringsfarve3 2 3 3 2 6 2 2" xfId="26228" xr:uid="{00000000-0005-0000-0000-0000111C0000}"/>
    <cellStyle name="20 % - Markeringsfarve3 2 3 3 2 6 3" xfId="22276" xr:uid="{00000000-0005-0000-0000-0000121C0000}"/>
    <cellStyle name="20 % - Markeringsfarve3 2 3 3 2 7" xfId="12192" xr:uid="{00000000-0005-0000-0000-0000131C0000}"/>
    <cellStyle name="20 % - Markeringsfarve3 2 3 3 2 7 2" xfId="26223" xr:uid="{00000000-0005-0000-0000-0000141C0000}"/>
    <cellStyle name="20 % - Markeringsfarve3 2 3 3 2 8" xfId="22271" xr:uid="{00000000-0005-0000-0000-0000151C0000}"/>
    <cellStyle name="20 % - Markeringsfarve3 2 3 3 3" xfId="1838" xr:uid="{00000000-0005-0000-0000-0000161C0000}"/>
    <cellStyle name="20 % - Markeringsfarve3 2 3 3 3 2" xfId="1839" xr:uid="{00000000-0005-0000-0000-0000171C0000}"/>
    <cellStyle name="20 % - Markeringsfarve3 2 3 3 3 2 2" xfId="12199" xr:uid="{00000000-0005-0000-0000-0000181C0000}"/>
    <cellStyle name="20 % - Markeringsfarve3 2 3 3 3 2 2 2" xfId="26230" xr:uid="{00000000-0005-0000-0000-0000191C0000}"/>
    <cellStyle name="20 % - Markeringsfarve3 2 3 3 3 2 3" xfId="22278" xr:uid="{00000000-0005-0000-0000-00001A1C0000}"/>
    <cellStyle name="20 % - Markeringsfarve3 2 3 3 3 3" xfId="1840" xr:uid="{00000000-0005-0000-0000-00001B1C0000}"/>
    <cellStyle name="20 % - Markeringsfarve3 2 3 3 3 3 2" xfId="12200" xr:uid="{00000000-0005-0000-0000-00001C1C0000}"/>
    <cellStyle name="20 % - Markeringsfarve3 2 3 3 3 3 2 2" xfId="26231" xr:uid="{00000000-0005-0000-0000-00001D1C0000}"/>
    <cellStyle name="20 % - Markeringsfarve3 2 3 3 3 3 3" xfId="22279" xr:uid="{00000000-0005-0000-0000-00001E1C0000}"/>
    <cellStyle name="20 % - Markeringsfarve3 2 3 3 3 4" xfId="1841" xr:uid="{00000000-0005-0000-0000-00001F1C0000}"/>
    <cellStyle name="20 % - Markeringsfarve3 2 3 3 3 4 2" xfId="12201" xr:uid="{00000000-0005-0000-0000-0000201C0000}"/>
    <cellStyle name="20 % - Markeringsfarve3 2 3 3 3 4 2 2" xfId="26232" xr:uid="{00000000-0005-0000-0000-0000211C0000}"/>
    <cellStyle name="20 % - Markeringsfarve3 2 3 3 3 4 3" xfId="22280" xr:uid="{00000000-0005-0000-0000-0000221C0000}"/>
    <cellStyle name="20 % - Markeringsfarve3 2 3 3 3 5" xfId="1842" xr:uid="{00000000-0005-0000-0000-0000231C0000}"/>
    <cellStyle name="20 % - Markeringsfarve3 2 3 3 3 5 2" xfId="12202" xr:uid="{00000000-0005-0000-0000-0000241C0000}"/>
    <cellStyle name="20 % - Markeringsfarve3 2 3 3 3 5 2 2" xfId="26233" xr:uid="{00000000-0005-0000-0000-0000251C0000}"/>
    <cellStyle name="20 % - Markeringsfarve3 2 3 3 3 5 3" xfId="22281" xr:uid="{00000000-0005-0000-0000-0000261C0000}"/>
    <cellStyle name="20 % - Markeringsfarve3 2 3 3 3 6" xfId="1843" xr:uid="{00000000-0005-0000-0000-0000271C0000}"/>
    <cellStyle name="20 % - Markeringsfarve3 2 3 3 3 6 2" xfId="12203" xr:uid="{00000000-0005-0000-0000-0000281C0000}"/>
    <cellStyle name="20 % - Markeringsfarve3 2 3 3 3 6 2 2" xfId="26234" xr:uid="{00000000-0005-0000-0000-0000291C0000}"/>
    <cellStyle name="20 % - Markeringsfarve3 2 3 3 3 6 3" xfId="22282" xr:uid="{00000000-0005-0000-0000-00002A1C0000}"/>
    <cellStyle name="20 % - Markeringsfarve3 2 3 3 3 7" xfId="12198" xr:uid="{00000000-0005-0000-0000-00002B1C0000}"/>
    <cellStyle name="20 % - Markeringsfarve3 2 3 3 3 7 2" xfId="26229" xr:uid="{00000000-0005-0000-0000-00002C1C0000}"/>
    <cellStyle name="20 % - Markeringsfarve3 2 3 3 3 8" xfId="22277" xr:uid="{00000000-0005-0000-0000-00002D1C0000}"/>
    <cellStyle name="20 % - Markeringsfarve3 2 3 3 4" xfId="1844" xr:uid="{00000000-0005-0000-0000-00002E1C0000}"/>
    <cellStyle name="20 % - Markeringsfarve3 2 3 3 4 2" xfId="1845" xr:uid="{00000000-0005-0000-0000-00002F1C0000}"/>
    <cellStyle name="20 % - Markeringsfarve3 2 3 3 4 2 2" xfId="12205" xr:uid="{00000000-0005-0000-0000-0000301C0000}"/>
    <cellStyle name="20 % - Markeringsfarve3 2 3 3 4 2 2 2" xfId="26236" xr:uid="{00000000-0005-0000-0000-0000311C0000}"/>
    <cellStyle name="20 % - Markeringsfarve3 2 3 3 4 2 3" xfId="22284" xr:uid="{00000000-0005-0000-0000-0000321C0000}"/>
    <cellStyle name="20 % - Markeringsfarve3 2 3 3 4 3" xfId="1846" xr:uid="{00000000-0005-0000-0000-0000331C0000}"/>
    <cellStyle name="20 % - Markeringsfarve3 2 3 3 4 3 2" xfId="12206" xr:uid="{00000000-0005-0000-0000-0000341C0000}"/>
    <cellStyle name="20 % - Markeringsfarve3 2 3 3 4 3 2 2" xfId="26237" xr:uid="{00000000-0005-0000-0000-0000351C0000}"/>
    <cellStyle name="20 % - Markeringsfarve3 2 3 3 4 3 3" xfId="22285" xr:uid="{00000000-0005-0000-0000-0000361C0000}"/>
    <cellStyle name="20 % - Markeringsfarve3 2 3 3 4 4" xfId="1847" xr:uid="{00000000-0005-0000-0000-0000371C0000}"/>
    <cellStyle name="20 % - Markeringsfarve3 2 3 3 4 4 2" xfId="12207" xr:uid="{00000000-0005-0000-0000-0000381C0000}"/>
    <cellStyle name="20 % - Markeringsfarve3 2 3 3 4 4 2 2" xfId="26238" xr:uid="{00000000-0005-0000-0000-0000391C0000}"/>
    <cellStyle name="20 % - Markeringsfarve3 2 3 3 4 4 3" xfId="22286" xr:uid="{00000000-0005-0000-0000-00003A1C0000}"/>
    <cellStyle name="20 % - Markeringsfarve3 2 3 3 4 5" xfId="1848" xr:uid="{00000000-0005-0000-0000-00003B1C0000}"/>
    <cellStyle name="20 % - Markeringsfarve3 2 3 3 4 5 2" xfId="12208" xr:uid="{00000000-0005-0000-0000-00003C1C0000}"/>
    <cellStyle name="20 % - Markeringsfarve3 2 3 3 4 5 2 2" xfId="26239" xr:uid="{00000000-0005-0000-0000-00003D1C0000}"/>
    <cellStyle name="20 % - Markeringsfarve3 2 3 3 4 5 3" xfId="22287" xr:uid="{00000000-0005-0000-0000-00003E1C0000}"/>
    <cellStyle name="20 % - Markeringsfarve3 2 3 3 4 6" xfId="1849" xr:uid="{00000000-0005-0000-0000-00003F1C0000}"/>
    <cellStyle name="20 % - Markeringsfarve3 2 3 3 4 6 2" xfId="12209" xr:uid="{00000000-0005-0000-0000-0000401C0000}"/>
    <cellStyle name="20 % - Markeringsfarve3 2 3 3 4 6 2 2" xfId="26240" xr:uid="{00000000-0005-0000-0000-0000411C0000}"/>
    <cellStyle name="20 % - Markeringsfarve3 2 3 3 4 6 3" xfId="22288" xr:uid="{00000000-0005-0000-0000-0000421C0000}"/>
    <cellStyle name="20 % - Markeringsfarve3 2 3 3 4 7" xfId="12204" xr:uid="{00000000-0005-0000-0000-0000431C0000}"/>
    <cellStyle name="20 % - Markeringsfarve3 2 3 3 4 7 2" xfId="26235" xr:uid="{00000000-0005-0000-0000-0000441C0000}"/>
    <cellStyle name="20 % - Markeringsfarve3 2 3 3 4 8" xfId="22283" xr:uid="{00000000-0005-0000-0000-0000451C0000}"/>
    <cellStyle name="20 % - Markeringsfarve3 2 3 3 5" xfId="1850" xr:uid="{00000000-0005-0000-0000-0000461C0000}"/>
    <cellStyle name="20 % - Markeringsfarve3 2 3 3 5 2" xfId="1851" xr:uid="{00000000-0005-0000-0000-0000471C0000}"/>
    <cellStyle name="20 % - Markeringsfarve3 2 3 3 5 2 2" xfId="12211" xr:uid="{00000000-0005-0000-0000-0000481C0000}"/>
    <cellStyle name="20 % - Markeringsfarve3 2 3 3 5 2 2 2" xfId="26242" xr:uid="{00000000-0005-0000-0000-0000491C0000}"/>
    <cellStyle name="20 % - Markeringsfarve3 2 3 3 5 2 3" xfId="22290" xr:uid="{00000000-0005-0000-0000-00004A1C0000}"/>
    <cellStyle name="20 % - Markeringsfarve3 2 3 3 5 3" xfId="1852" xr:uid="{00000000-0005-0000-0000-00004B1C0000}"/>
    <cellStyle name="20 % - Markeringsfarve3 2 3 3 5 3 2" xfId="12212" xr:uid="{00000000-0005-0000-0000-00004C1C0000}"/>
    <cellStyle name="20 % - Markeringsfarve3 2 3 3 5 3 2 2" xfId="26243" xr:uid="{00000000-0005-0000-0000-00004D1C0000}"/>
    <cellStyle name="20 % - Markeringsfarve3 2 3 3 5 3 3" xfId="22291" xr:uid="{00000000-0005-0000-0000-00004E1C0000}"/>
    <cellStyle name="20 % - Markeringsfarve3 2 3 3 5 4" xfId="1853" xr:uid="{00000000-0005-0000-0000-00004F1C0000}"/>
    <cellStyle name="20 % - Markeringsfarve3 2 3 3 5 4 2" xfId="12213" xr:uid="{00000000-0005-0000-0000-0000501C0000}"/>
    <cellStyle name="20 % - Markeringsfarve3 2 3 3 5 4 2 2" xfId="26244" xr:uid="{00000000-0005-0000-0000-0000511C0000}"/>
    <cellStyle name="20 % - Markeringsfarve3 2 3 3 5 4 3" xfId="22292" xr:uid="{00000000-0005-0000-0000-0000521C0000}"/>
    <cellStyle name="20 % - Markeringsfarve3 2 3 3 5 5" xfId="1854" xr:uid="{00000000-0005-0000-0000-0000531C0000}"/>
    <cellStyle name="20 % - Markeringsfarve3 2 3 3 5 5 2" xfId="12214" xr:uid="{00000000-0005-0000-0000-0000541C0000}"/>
    <cellStyle name="20 % - Markeringsfarve3 2 3 3 5 5 2 2" xfId="26245" xr:uid="{00000000-0005-0000-0000-0000551C0000}"/>
    <cellStyle name="20 % - Markeringsfarve3 2 3 3 5 5 3" xfId="22293" xr:uid="{00000000-0005-0000-0000-0000561C0000}"/>
    <cellStyle name="20 % - Markeringsfarve3 2 3 3 5 6" xfId="1855" xr:uid="{00000000-0005-0000-0000-0000571C0000}"/>
    <cellStyle name="20 % - Markeringsfarve3 2 3 3 5 6 2" xfId="12215" xr:uid="{00000000-0005-0000-0000-0000581C0000}"/>
    <cellStyle name="20 % - Markeringsfarve3 2 3 3 5 6 2 2" xfId="26246" xr:uid="{00000000-0005-0000-0000-0000591C0000}"/>
    <cellStyle name="20 % - Markeringsfarve3 2 3 3 5 6 3" xfId="22294" xr:uid="{00000000-0005-0000-0000-00005A1C0000}"/>
    <cellStyle name="20 % - Markeringsfarve3 2 3 3 5 7" xfId="12210" xr:uid="{00000000-0005-0000-0000-00005B1C0000}"/>
    <cellStyle name="20 % - Markeringsfarve3 2 3 3 5 7 2" xfId="26241" xr:uid="{00000000-0005-0000-0000-00005C1C0000}"/>
    <cellStyle name="20 % - Markeringsfarve3 2 3 3 5 8" xfId="22289" xr:uid="{00000000-0005-0000-0000-00005D1C0000}"/>
    <cellStyle name="20 % - Markeringsfarve3 2 3 3 6" xfId="1856" xr:uid="{00000000-0005-0000-0000-00005E1C0000}"/>
    <cellStyle name="20 % - Markeringsfarve3 2 3 3 6 2" xfId="12216" xr:uid="{00000000-0005-0000-0000-00005F1C0000}"/>
    <cellStyle name="20 % - Markeringsfarve3 2 3 3 6 2 2" xfId="26247" xr:uid="{00000000-0005-0000-0000-0000601C0000}"/>
    <cellStyle name="20 % - Markeringsfarve3 2 3 3 6 3" xfId="22295" xr:uid="{00000000-0005-0000-0000-0000611C0000}"/>
    <cellStyle name="20 % - Markeringsfarve3 2 3 3 7" xfId="1857" xr:uid="{00000000-0005-0000-0000-0000621C0000}"/>
    <cellStyle name="20 % - Markeringsfarve3 2 3 3 7 2" xfId="12217" xr:uid="{00000000-0005-0000-0000-0000631C0000}"/>
    <cellStyle name="20 % - Markeringsfarve3 2 3 3 7 2 2" xfId="26248" xr:uid="{00000000-0005-0000-0000-0000641C0000}"/>
    <cellStyle name="20 % - Markeringsfarve3 2 3 3 7 3" xfId="22296" xr:uid="{00000000-0005-0000-0000-0000651C0000}"/>
    <cellStyle name="20 % - Markeringsfarve3 2 3 3 8" xfId="1858" xr:uid="{00000000-0005-0000-0000-0000661C0000}"/>
    <cellStyle name="20 % - Markeringsfarve3 2 3 3 8 2" xfId="12218" xr:uid="{00000000-0005-0000-0000-0000671C0000}"/>
    <cellStyle name="20 % - Markeringsfarve3 2 3 3 8 2 2" xfId="26249" xr:uid="{00000000-0005-0000-0000-0000681C0000}"/>
    <cellStyle name="20 % - Markeringsfarve3 2 3 3 8 3" xfId="22297" xr:uid="{00000000-0005-0000-0000-0000691C0000}"/>
    <cellStyle name="20 % - Markeringsfarve3 2 3 3 9" xfId="1859" xr:uid="{00000000-0005-0000-0000-00006A1C0000}"/>
    <cellStyle name="20 % - Markeringsfarve3 2 3 3 9 2" xfId="12219" xr:uid="{00000000-0005-0000-0000-00006B1C0000}"/>
    <cellStyle name="20 % - Markeringsfarve3 2 3 3 9 2 2" xfId="26250" xr:uid="{00000000-0005-0000-0000-00006C1C0000}"/>
    <cellStyle name="20 % - Markeringsfarve3 2 3 3 9 3" xfId="22298" xr:uid="{00000000-0005-0000-0000-00006D1C0000}"/>
    <cellStyle name="20 % - Markeringsfarve3 2 3 4" xfId="1860" xr:uid="{00000000-0005-0000-0000-00006E1C0000}"/>
    <cellStyle name="20 % - Markeringsfarve3 2 3 4 2" xfId="1861" xr:uid="{00000000-0005-0000-0000-00006F1C0000}"/>
    <cellStyle name="20 % - Markeringsfarve3 2 3 4 2 2" xfId="12221" xr:uid="{00000000-0005-0000-0000-0000701C0000}"/>
    <cellStyle name="20 % - Markeringsfarve3 2 3 4 2 2 2" xfId="26252" xr:uid="{00000000-0005-0000-0000-0000711C0000}"/>
    <cellStyle name="20 % - Markeringsfarve3 2 3 4 2 3" xfId="22300" xr:uid="{00000000-0005-0000-0000-0000721C0000}"/>
    <cellStyle name="20 % - Markeringsfarve3 2 3 4 3" xfId="1862" xr:uid="{00000000-0005-0000-0000-0000731C0000}"/>
    <cellStyle name="20 % - Markeringsfarve3 2 3 4 3 2" xfId="12222" xr:uid="{00000000-0005-0000-0000-0000741C0000}"/>
    <cellStyle name="20 % - Markeringsfarve3 2 3 4 3 2 2" xfId="26253" xr:uid="{00000000-0005-0000-0000-0000751C0000}"/>
    <cellStyle name="20 % - Markeringsfarve3 2 3 4 3 3" xfId="22301" xr:uid="{00000000-0005-0000-0000-0000761C0000}"/>
    <cellStyle name="20 % - Markeringsfarve3 2 3 4 4" xfId="1863" xr:uid="{00000000-0005-0000-0000-0000771C0000}"/>
    <cellStyle name="20 % - Markeringsfarve3 2 3 4 4 2" xfId="12223" xr:uid="{00000000-0005-0000-0000-0000781C0000}"/>
    <cellStyle name="20 % - Markeringsfarve3 2 3 4 4 2 2" xfId="26254" xr:uid="{00000000-0005-0000-0000-0000791C0000}"/>
    <cellStyle name="20 % - Markeringsfarve3 2 3 4 4 3" xfId="22302" xr:uid="{00000000-0005-0000-0000-00007A1C0000}"/>
    <cellStyle name="20 % - Markeringsfarve3 2 3 4 5" xfId="1864" xr:uid="{00000000-0005-0000-0000-00007B1C0000}"/>
    <cellStyle name="20 % - Markeringsfarve3 2 3 4 5 2" xfId="12224" xr:uid="{00000000-0005-0000-0000-00007C1C0000}"/>
    <cellStyle name="20 % - Markeringsfarve3 2 3 4 5 2 2" xfId="26255" xr:uid="{00000000-0005-0000-0000-00007D1C0000}"/>
    <cellStyle name="20 % - Markeringsfarve3 2 3 4 5 3" xfId="22303" xr:uid="{00000000-0005-0000-0000-00007E1C0000}"/>
    <cellStyle name="20 % - Markeringsfarve3 2 3 4 6" xfId="1865" xr:uid="{00000000-0005-0000-0000-00007F1C0000}"/>
    <cellStyle name="20 % - Markeringsfarve3 2 3 4 6 2" xfId="12225" xr:uid="{00000000-0005-0000-0000-0000801C0000}"/>
    <cellStyle name="20 % - Markeringsfarve3 2 3 4 6 2 2" xfId="26256" xr:uid="{00000000-0005-0000-0000-0000811C0000}"/>
    <cellStyle name="20 % - Markeringsfarve3 2 3 4 6 3" xfId="22304" xr:uid="{00000000-0005-0000-0000-0000821C0000}"/>
    <cellStyle name="20 % - Markeringsfarve3 2 3 4 7" xfId="12220" xr:uid="{00000000-0005-0000-0000-0000831C0000}"/>
    <cellStyle name="20 % - Markeringsfarve3 2 3 4 7 2" xfId="26251" xr:uid="{00000000-0005-0000-0000-0000841C0000}"/>
    <cellStyle name="20 % - Markeringsfarve3 2 3 4 8" xfId="22299" xr:uid="{00000000-0005-0000-0000-0000851C0000}"/>
    <cellStyle name="20 % - Markeringsfarve3 2 3 5" xfId="1866" xr:uid="{00000000-0005-0000-0000-0000861C0000}"/>
    <cellStyle name="20 % - Markeringsfarve3 2 3 5 2" xfId="1867" xr:uid="{00000000-0005-0000-0000-0000871C0000}"/>
    <cellStyle name="20 % - Markeringsfarve3 2 3 5 2 2" xfId="12227" xr:uid="{00000000-0005-0000-0000-0000881C0000}"/>
    <cellStyle name="20 % - Markeringsfarve3 2 3 5 2 2 2" xfId="26258" xr:uid="{00000000-0005-0000-0000-0000891C0000}"/>
    <cellStyle name="20 % - Markeringsfarve3 2 3 5 2 3" xfId="22306" xr:uid="{00000000-0005-0000-0000-00008A1C0000}"/>
    <cellStyle name="20 % - Markeringsfarve3 2 3 5 3" xfId="1868" xr:uid="{00000000-0005-0000-0000-00008B1C0000}"/>
    <cellStyle name="20 % - Markeringsfarve3 2 3 5 3 2" xfId="12228" xr:uid="{00000000-0005-0000-0000-00008C1C0000}"/>
    <cellStyle name="20 % - Markeringsfarve3 2 3 5 3 2 2" xfId="26259" xr:uid="{00000000-0005-0000-0000-00008D1C0000}"/>
    <cellStyle name="20 % - Markeringsfarve3 2 3 5 3 3" xfId="22307" xr:uid="{00000000-0005-0000-0000-00008E1C0000}"/>
    <cellStyle name="20 % - Markeringsfarve3 2 3 5 4" xfId="1869" xr:uid="{00000000-0005-0000-0000-00008F1C0000}"/>
    <cellStyle name="20 % - Markeringsfarve3 2 3 5 4 2" xfId="12229" xr:uid="{00000000-0005-0000-0000-0000901C0000}"/>
    <cellStyle name="20 % - Markeringsfarve3 2 3 5 4 2 2" xfId="26260" xr:uid="{00000000-0005-0000-0000-0000911C0000}"/>
    <cellStyle name="20 % - Markeringsfarve3 2 3 5 4 3" xfId="22308" xr:uid="{00000000-0005-0000-0000-0000921C0000}"/>
    <cellStyle name="20 % - Markeringsfarve3 2 3 5 5" xfId="1870" xr:uid="{00000000-0005-0000-0000-0000931C0000}"/>
    <cellStyle name="20 % - Markeringsfarve3 2 3 5 5 2" xfId="12230" xr:uid="{00000000-0005-0000-0000-0000941C0000}"/>
    <cellStyle name="20 % - Markeringsfarve3 2 3 5 5 2 2" xfId="26261" xr:uid="{00000000-0005-0000-0000-0000951C0000}"/>
    <cellStyle name="20 % - Markeringsfarve3 2 3 5 5 3" xfId="22309" xr:uid="{00000000-0005-0000-0000-0000961C0000}"/>
    <cellStyle name="20 % - Markeringsfarve3 2 3 5 6" xfId="1871" xr:uid="{00000000-0005-0000-0000-0000971C0000}"/>
    <cellStyle name="20 % - Markeringsfarve3 2 3 5 6 2" xfId="12231" xr:uid="{00000000-0005-0000-0000-0000981C0000}"/>
    <cellStyle name="20 % - Markeringsfarve3 2 3 5 6 2 2" xfId="26262" xr:uid="{00000000-0005-0000-0000-0000991C0000}"/>
    <cellStyle name="20 % - Markeringsfarve3 2 3 5 6 3" xfId="22310" xr:uid="{00000000-0005-0000-0000-00009A1C0000}"/>
    <cellStyle name="20 % - Markeringsfarve3 2 3 5 7" xfId="12226" xr:uid="{00000000-0005-0000-0000-00009B1C0000}"/>
    <cellStyle name="20 % - Markeringsfarve3 2 3 5 7 2" xfId="26257" xr:uid="{00000000-0005-0000-0000-00009C1C0000}"/>
    <cellStyle name="20 % - Markeringsfarve3 2 3 5 8" xfId="22305" xr:uid="{00000000-0005-0000-0000-00009D1C0000}"/>
    <cellStyle name="20 % - Markeringsfarve3 2 3 6" xfId="1872" xr:uid="{00000000-0005-0000-0000-00009E1C0000}"/>
    <cellStyle name="20 % - Markeringsfarve3 2 3 6 2" xfId="1873" xr:uid="{00000000-0005-0000-0000-00009F1C0000}"/>
    <cellStyle name="20 % - Markeringsfarve3 2 3 6 2 2" xfId="12233" xr:uid="{00000000-0005-0000-0000-0000A01C0000}"/>
    <cellStyle name="20 % - Markeringsfarve3 2 3 6 2 2 2" xfId="26264" xr:uid="{00000000-0005-0000-0000-0000A11C0000}"/>
    <cellStyle name="20 % - Markeringsfarve3 2 3 6 2 3" xfId="22312" xr:uid="{00000000-0005-0000-0000-0000A21C0000}"/>
    <cellStyle name="20 % - Markeringsfarve3 2 3 6 3" xfId="1874" xr:uid="{00000000-0005-0000-0000-0000A31C0000}"/>
    <cellStyle name="20 % - Markeringsfarve3 2 3 6 3 2" xfId="12234" xr:uid="{00000000-0005-0000-0000-0000A41C0000}"/>
    <cellStyle name="20 % - Markeringsfarve3 2 3 6 3 2 2" xfId="26265" xr:uid="{00000000-0005-0000-0000-0000A51C0000}"/>
    <cellStyle name="20 % - Markeringsfarve3 2 3 6 3 3" xfId="22313" xr:uid="{00000000-0005-0000-0000-0000A61C0000}"/>
    <cellStyle name="20 % - Markeringsfarve3 2 3 6 4" xfId="1875" xr:uid="{00000000-0005-0000-0000-0000A71C0000}"/>
    <cellStyle name="20 % - Markeringsfarve3 2 3 6 4 2" xfId="12235" xr:uid="{00000000-0005-0000-0000-0000A81C0000}"/>
    <cellStyle name="20 % - Markeringsfarve3 2 3 6 4 2 2" xfId="26266" xr:uid="{00000000-0005-0000-0000-0000A91C0000}"/>
    <cellStyle name="20 % - Markeringsfarve3 2 3 6 4 3" xfId="22314" xr:uid="{00000000-0005-0000-0000-0000AA1C0000}"/>
    <cellStyle name="20 % - Markeringsfarve3 2 3 6 5" xfId="1876" xr:uid="{00000000-0005-0000-0000-0000AB1C0000}"/>
    <cellStyle name="20 % - Markeringsfarve3 2 3 6 5 2" xfId="12236" xr:uid="{00000000-0005-0000-0000-0000AC1C0000}"/>
    <cellStyle name="20 % - Markeringsfarve3 2 3 6 5 2 2" xfId="26267" xr:uid="{00000000-0005-0000-0000-0000AD1C0000}"/>
    <cellStyle name="20 % - Markeringsfarve3 2 3 6 5 3" xfId="22315" xr:uid="{00000000-0005-0000-0000-0000AE1C0000}"/>
    <cellStyle name="20 % - Markeringsfarve3 2 3 6 6" xfId="1877" xr:uid="{00000000-0005-0000-0000-0000AF1C0000}"/>
    <cellStyle name="20 % - Markeringsfarve3 2 3 6 6 2" xfId="12237" xr:uid="{00000000-0005-0000-0000-0000B01C0000}"/>
    <cellStyle name="20 % - Markeringsfarve3 2 3 6 6 2 2" xfId="26268" xr:uid="{00000000-0005-0000-0000-0000B11C0000}"/>
    <cellStyle name="20 % - Markeringsfarve3 2 3 6 6 3" xfId="22316" xr:uid="{00000000-0005-0000-0000-0000B21C0000}"/>
    <cellStyle name="20 % - Markeringsfarve3 2 3 6 7" xfId="12232" xr:uid="{00000000-0005-0000-0000-0000B31C0000}"/>
    <cellStyle name="20 % - Markeringsfarve3 2 3 6 7 2" xfId="26263" xr:uid="{00000000-0005-0000-0000-0000B41C0000}"/>
    <cellStyle name="20 % - Markeringsfarve3 2 3 6 8" xfId="22311" xr:uid="{00000000-0005-0000-0000-0000B51C0000}"/>
    <cellStyle name="20 % - Markeringsfarve3 2 3 7" xfId="1878" xr:uid="{00000000-0005-0000-0000-0000B61C0000}"/>
    <cellStyle name="20 % - Markeringsfarve3 2 3 7 2" xfId="1879" xr:uid="{00000000-0005-0000-0000-0000B71C0000}"/>
    <cellStyle name="20 % - Markeringsfarve3 2 3 7 2 2" xfId="12239" xr:uid="{00000000-0005-0000-0000-0000B81C0000}"/>
    <cellStyle name="20 % - Markeringsfarve3 2 3 7 2 2 2" xfId="26270" xr:uid="{00000000-0005-0000-0000-0000B91C0000}"/>
    <cellStyle name="20 % - Markeringsfarve3 2 3 7 2 3" xfId="22318" xr:uid="{00000000-0005-0000-0000-0000BA1C0000}"/>
    <cellStyle name="20 % - Markeringsfarve3 2 3 7 3" xfId="1880" xr:uid="{00000000-0005-0000-0000-0000BB1C0000}"/>
    <cellStyle name="20 % - Markeringsfarve3 2 3 7 3 2" xfId="12240" xr:uid="{00000000-0005-0000-0000-0000BC1C0000}"/>
    <cellStyle name="20 % - Markeringsfarve3 2 3 7 3 2 2" xfId="26271" xr:uid="{00000000-0005-0000-0000-0000BD1C0000}"/>
    <cellStyle name="20 % - Markeringsfarve3 2 3 7 3 3" xfId="22319" xr:uid="{00000000-0005-0000-0000-0000BE1C0000}"/>
    <cellStyle name="20 % - Markeringsfarve3 2 3 7 4" xfId="1881" xr:uid="{00000000-0005-0000-0000-0000BF1C0000}"/>
    <cellStyle name="20 % - Markeringsfarve3 2 3 7 4 2" xfId="12241" xr:uid="{00000000-0005-0000-0000-0000C01C0000}"/>
    <cellStyle name="20 % - Markeringsfarve3 2 3 7 4 2 2" xfId="26272" xr:uid="{00000000-0005-0000-0000-0000C11C0000}"/>
    <cellStyle name="20 % - Markeringsfarve3 2 3 7 4 3" xfId="22320" xr:uid="{00000000-0005-0000-0000-0000C21C0000}"/>
    <cellStyle name="20 % - Markeringsfarve3 2 3 7 5" xfId="1882" xr:uid="{00000000-0005-0000-0000-0000C31C0000}"/>
    <cellStyle name="20 % - Markeringsfarve3 2 3 7 5 2" xfId="12242" xr:uid="{00000000-0005-0000-0000-0000C41C0000}"/>
    <cellStyle name="20 % - Markeringsfarve3 2 3 7 5 2 2" xfId="26273" xr:uid="{00000000-0005-0000-0000-0000C51C0000}"/>
    <cellStyle name="20 % - Markeringsfarve3 2 3 7 5 3" xfId="22321" xr:uid="{00000000-0005-0000-0000-0000C61C0000}"/>
    <cellStyle name="20 % - Markeringsfarve3 2 3 7 6" xfId="1883" xr:uid="{00000000-0005-0000-0000-0000C71C0000}"/>
    <cellStyle name="20 % - Markeringsfarve3 2 3 7 6 2" xfId="12243" xr:uid="{00000000-0005-0000-0000-0000C81C0000}"/>
    <cellStyle name="20 % - Markeringsfarve3 2 3 7 6 2 2" xfId="26274" xr:uid="{00000000-0005-0000-0000-0000C91C0000}"/>
    <cellStyle name="20 % - Markeringsfarve3 2 3 7 6 3" xfId="22322" xr:uid="{00000000-0005-0000-0000-0000CA1C0000}"/>
    <cellStyle name="20 % - Markeringsfarve3 2 3 7 7" xfId="12238" xr:uid="{00000000-0005-0000-0000-0000CB1C0000}"/>
    <cellStyle name="20 % - Markeringsfarve3 2 3 7 7 2" xfId="26269" xr:uid="{00000000-0005-0000-0000-0000CC1C0000}"/>
    <cellStyle name="20 % - Markeringsfarve3 2 3 7 8" xfId="22317" xr:uid="{00000000-0005-0000-0000-0000CD1C0000}"/>
    <cellStyle name="20 % - Markeringsfarve3 2 3 8" xfId="1884" xr:uid="{00000000-0005-0000-0000-0000CE1C0000}"/>
    <cellStyle name="20 % - Markeringsfarve3 2 3 8 2" xfId="12244" xr:uid="{00000000-0005-0000-0000-0000CF1C0000}"/>
    <cellStyle name="20 % - Markeringsfarve3 2 3 8 2 2" xfId="26275" xr:uid="{00000000-0005-0000-0000-0000D01C0000}"/>
    <cellStyle name="20 % - Markeringsfarve3 2 3 8 3" xfId="22323" xr:uid="{00000000-0005-0000-0000-0000D11C0000}"/>
    <cellStyle name="20 % - Markeringsfarve3 2 3 9" xfId="1885" xr:uid="{00000000-0005-0000-0000-0000D21C0000}"/>
    <cellStyle name="20 % - Markeringsfarve3 2 3 9 2" xfId="12245" xr:uid="{00000000-0005-0000-0000-0000D31C0000}"/>
    <cellStyle name="20 % - Markeringsfarve3 2 3 9 2 2" xfId="26276" xr:uid="{00000000-0005-0000-0000-0000D41C0000}"/>
    <cellStyle name="20 % - Markeringsfarve3 2 3 9 3" xfId="22324" xr:uid="{00000000-0005-0000-0000-0000D51C0000}"/>
    <cellStyle name="20 % - Markeringsfarve3 2 4" xfId="1886" xr:uid="{00000000-0005-0000-0000-0000D61C0000}"/>
    <cellStyle name="20 % - Markeringsfarve3 2 4 10" xfId="1887" xr:uid="{00000000-0005-0000-0000-0000D71C0000}"/>
    <cellStyle name="20 % - Markeringsfarve3 2 4 10 2" xfId="12247" xr:uid="{00000000-0005-0000-0000-0000D81C0000}"/>
    <cellStyle name="20 % - Markeringsfarve3 2 4 10 2 2" xfId="26278" xr:uid="{00000000-0005-0000-0000-0000D91C0000}"/>
    <cellStyle name="20 % - Markeringsfarve3 2 4 10 3" xfId="22326" xr:uid="{00000000-0005-0000-0000-0000DA1C0000}"/>
    <cellStyle name="20 % - Markeringsfarve3 2 4 11" xfId="1888" xr:uid="{00000000-0005-0000-0000-0000DB1C0000}"/>
    <cellStyle name="20 % - Markeringsfarve3 2 4 11 2" xfId="12248" xr:uid="{00000000-0005-0000-0000-0000DC1C0000}"/>
    <cellStyle name="20 % - Markeringsfarve3 2 4 11 2 2" xfId="26279" xr:uid="{00000000-0005-0000-0000-0000DD1C0000}"/>
    <cellStyle name="20 % - Markeringsfarve3 2 4 11 3" xfId="22327" xr:uid="{00000000-0005-0000-0000-0000DE1C0000}"/>
    <cellStyle name="20 % - Markeringsfarve3 2 4 12" xfId="12246" xr:uid="{00000000-0005-0000-0000-0000DF1C0000}"/>
    <cellStyle name="20 % - Markeringsfarve3 2 4 12 2" xfId="26277" xr:uid="{00000000-0005-0000-0000-0000E01C0000}"/>
    <cellStyle name="20 % - Markeringsfarve3 2 4 13" xfId="22325" xr:uid="{00000000-0005-0000-0000-0000E11C0000}"/>
    <cellStyle name="20 % - Markeringsfarve3 2 4 2" xfId="1889" xr:uid="{00000000-0005-0000-0000-0000E21C0000}"/>
    <cellStyle name="20 % - Markeringsfarve3 2 4 2 10" xfId="1890" xr:uid="{00000000-0005-0000-0000-0000E31C0000}"/>
    <cellStyle name="20 % - Markeringsfarve3 2 4 2 10 2" xfId="12250" xr:uid="{00000000-0005-0000-0000-0000E41C0000}"/>
    <cellStyle name="20 % - Markeringsfarve3 2 4 2 10 2 2" xfId="26281" xr:uid="{00000000-0005-0000-0000-0000E51C0000}"/>
    <cellStyle name="20 % - Markeringsfarve3 2 4 2 10 3" xfId="22329" xr:uid="{00000000-0005-0000-0000-0000E61C0000}"/>
    <cellStyle name="20 % - Markeringsfarve3 2 4 2 11" xfId="12249" xr:uid="{00000000-0005-0000-0000-0000E71C0000}"/>
    <cellStyle name="20 % - Markeringsfarve3 2 4 2 11 2" xfId="26280" xr:uid="{00000000-0005-0000-0000-0000E81C0000}"/>
    <cellStyle name="20 % - Markeringsfarve3 2 4 2 12" xfId="22328" xr:uid="{00000000-0005-0000-0000-0000E91C0000}"/>
    <cellStyle name="20 % - Markeringsfarve3 2 4 2 2" xfId="1891" xr:uid="{00000000-0005-0000-0000-0000EA1C0000}"/>
    <cellStyle name="20 % - Markeringsfarve3 2 4 2 2 10" xfId="12251" xr:uid="{00000000-0005-0000-0000-0000EB1C0000}"/>
    <cellStyle name="20 % - Markeringsfarve3 2 4 2 2 10 2" xfId="26282" xr:uid="{00000000-0005-0000-0000-0000EC1C0000}"/>
    <cellStyle name="20 % - Markeringsfarve3 2 4 2 2 11" xfId="22330" xr:uid="{00000000-0005-0000-0000-0000ED1C0000}"/>
    <cellStyle name="20 % - Markeringsfarve3 2 4 2 2 2" xfId="1892" xr:uid="{00000000-0005-0000-0000-0000EE1C0000}"/>
    <cellStyle name="20 % - Markeringsfarve3 2 4 2 2 2 2" xfId="1893" xr:uid="{00000000-0005-0000-0000-0000EF1C0000}"/>
    <cellStyle name="20 % - Markeringsfarve3 2 4 2 2 2 2 2" xfId="12253" xr:uid="{00000000-0005-0000-0000-0000F01C0000}"/>
    <cellStyle name="20 % - Markeringsfarve3 2 4 2 2 2 2 2 2" xfId="26284" xr:uid="{00000000-0005-0000-0000-0000F11C0000}"/>
    <cellStyle name="20 % - Markeringsfarve3 2 4 2 2 2 2 3" xfId="22332" xr:uid="{00000000-0005-0000-0000-0000F21C0000}"/>
    <cellStyle name="20 % - Markeringsfarve3 2 4 2 2 2 3" xfId="1894" xr:uid="{00000000-0005-0000-0000-0000F31C0000}"/>
    <cellStyle name="20 % - Markeringsfarve3 2 4 2 2 2 3 2" xfId="12254" xr:uid="{00000000-0005-0000-0000-0000F41C0000}"/>
    <cellStyle name="20 % - Markeringsfarve3 2 4 2 2 2 3 2 2" xfId="26285" xr:uid="{00000000-0005-0000-0000-0000F51C0000}"/>
    <cellStyle name="20 % - Markeringsfarve3 2 4 2 2 2 3 3" xfId="22333" xr:uid="{00000000-0005-0000-0000-0000F61C0000}"/>
    <cellStyle name="20 % - Markeringsfarve3 2 4 2 2 2 4" xfId="1895" xr:uid="{00000000-0005-0000-0000-0000F71C0000}"/>
    <cellStyle name="20 % - Markeringsfarve3 2 4 2 2 2 4 2" xfId="12255" xr:uid="{00000000-0005-0000-0000-0000F81C0000}"/>
    <cellStyle name="20 % - Markeringsfarve3 2 4 2 2 2 4 2 2" xfId="26286" xr:uid="{00000000-0005-0000-0000-0000F91C0000}"/>
    <cellStyle name="20 % - Markeringsfarve3 2 4 2 2 2 4 3" xfId="22334" xr:uid="{00000000-0005-0000-0000-0000FA1C0000}"/>
    <cellStyle name="20 % - Markeringsfarve3 2 4 2 2 2 5" xfId="1896" xr:uid="{00000000-0005-0000-0000-0000FB1C0000}"/>
    <cellStyle name="20 % - Markeringsfarve3 2 4 2 2 2 5 2" xfId="12256" xr:uid="{00000000-0005-0000-0000-0000FC1C0000}"/>
    <cellStyle name="20 % - Markeringsfarve3 2 4 2 2 2 5 2 2" xfId="26287" xr:uid="{00000000-0005-0000-0000-0000FD1C0000}"/>
    <cellStyle name="20 % - Markeringsfarve3 2 4 2 2 2 5 3" xfId="22335" xr:uid="{00000000-0005-0000-0000-0000FE1C0000}"/>
    <cellStyle name="20 % - Markeringsfarve3 2 4 2 2 2 6" xfId="1897" xr:uid="{00000000-0005-0000-0000-0000FF1C0000}"/>
    <cellStyle name="20 % - Markeringsfarve3 2 4 2 2 2 6 2" xfId="12257" xr:uid="{00000000-0005-0000-0000-0000001D0000}"/>
    <cellStyle name="20 % - Markeringsfarve3 2 4 2 2 2 6 2 2" xfId="26288" xr:uid="{00000000-0005-0000-0000-0000011D0000}"/>
    <cellStyle name="20 % - Markeringsfarve3 2 4 2 2 2 6 3" xfId="22336" xr:uid="{00000000-0005-0000-0000-0000021D0000}"/>
    <cellStyle name="20 % - Markeringsfarve3 2 4 2 2 2 7" xfId="12252" xr:uid="{00000000-0005-0000-0000-0000031D0000}"/>
    <cellStyle name="20 % - Markeringsfarve3 2 4 2 2 2 7 2" xfId="26283" xr:uid="{00000000-0005-0000-0000-0000041D0000}"/>
    <cellStyle name="20 % - Markeringsfarve3 2 4 2 2 2 8" xfId="22331" xr:uid="{00000000-0005-0000-0000-0000051D0000}"/>
    <cellStyle name="20 % - Markeringsfarve3 2 4 2 2 3" xfId="1898" xr:uid="{00000000-0005-0000-0000-0000061D0000}"/>
    <cellStyle name="20 % - Markeringsfarve3 2 4 2 2 3 2" xfId="1899" xr:uid="{00000000-0005-0000-0000-0000071D0000}"/>
    <cellStyle name="20 % - Markeringsfarve3 2 4 2 2 3 2 2" xfId="12259" xr:uid="{00000000-0005-0000-0000-0000081D0000}"/>
    <cellStyle name="20 % - Markeringsfarve3 2 4 2 2 3 2 2 2" xfId="26290" xr:uid="{00000000-0005-0000-0000-0000091D0000}"/>
    <cellStyle name="20 % - Markeringsfarve3 2 4 2 2 3 2 3" xfId="22338" xr:uid="{00000000-0005-0000-0000-00000A1D0000}"/>
    <cellStyle name="20 % - Markeringsfarve3 2 4 2 2 3 3" xfId="1900" xr:uid="{00000000-0005-0000-0000-00000B1D0000}"/>
    <cellStyle name="20 % - Markeringsfarve3 2 4 2 2 3 3 2" xfId="12260" xr:uid="{00000000-0005-0000-0000-00000C1D0000}"/>
    <cellStyle name="20 % - Markeringsfarve3 2 4 2 2 3 3 2 2" xfId="26291" xr:uid="{00000000-0005-0000-0000-00000D1D0000}"/>
    <cellStyle name="20 % - Markeringsfarve3 2 4 2 2 3 3 3" xfId="22339" xr:uid="{00000000-0005-0000-0000-00000E1D0000}"/>
    <cellStyle name="20 % - Markeringsfarve3 2 4 2 2 3 4" xfId="1901" xr:uid="{00000000-0005-0000-0000-00000F1D0000}"/>
    <cellStyle name="20 % - Markeringsfarve3 2 4 2 2 3 4 2" xfId="12261" xr:uid="{00000000-0005-0000-0000-0000101D0000}"/>
    <cellStyle name="20 % - Markeringsfarve3 2 4 2 2 3 4 2 2" xfId="26292" xr:uid="{00000000-0005-0000-0000-0000111D0000}"/>
    <cellStyle name="20 % - Markeringsfarve3 2 4 2 2 3 4 3" xfId="22340" xr:uid="{00000000-0005-0000-0000-0000121D0000}"/>
    <cellStyle name="20 % - Markeringsfarve3 2 4 2 2 3 5" xfId="1902" xr:uid="{00000000-0005-0000-0000-0000131D0000}"/>
    <cellStyle name="20 % - Markeringsfarve3 2 4 2 2 3 5 2" xfId="12262" xr:uid="{00000000-0005-0000-0000-0000141D0000}"/>
    <cellStyle name="20 % - Markeringsfarve3 2 4 2 2 3 5 2 2" xfId="26293" xr:uid="{00000000-0005-0000-0000-0000151D0000}"/>
    <cellStyle name="20 % - Markeringsfarve3 2 4 2 2 3 5 3" xfId="22341" xr:uid="{00000000-0005-0000-0000-0000161D0000}"/>
    <cellStyle name="20 % - Markeringsfarve3 2 4 2 2 3 6" xfId="1903" xr:uid="{00000000-0005-0000-0000-0000171D0000}"/>
    <cellStyle name="20 % - Markeringsfarve3 2 4 2 2 3 6 2" xfId="12263" xr:uid="{00000000-0005-0000-0000-0000181D0000}"/>
    <cellStyle name="20 % - Markeringsfarve3 2 4 2 2 3 6 2 2" xfId="26294" xr:uid="{00000000-0005-0000-0000-0000191D0000}"/>
    <cellStyle name="20 % - Markeringsfarve3 2 4 2 2 3 6 3" xfId="22342" xr:uid="{00000000-0005-0000-0000-00001A1D0000}"/>
    <cellStyle name="20 % - Markeringsfarve3 2 4 2 2 3 7" xfId="12258" xr:uid="{00000000-0005-0000-0000-00001B1D0000}"/>
    <cellStyle name="20 % - Markeringsfarve3 2 4 2 2 3 7 2" xfId="26289" xr:uid="{00000000-0005-0000-0000-00001C1D0000}"/>
    <cellStyle name="20 % - Markeringsfarve3 2 4 2 2 3 8" xfId="22337" xr:uid="{00000000-0005-0000-0000-00001D1D0000}"/>
    <cellStyle name="20 % - Markeringsfarve3 2 4 2 2 4" xfId="1904" xr:uid="{00000000-0005-0000-0000-00001E1D0000}"/>
    <cellStyle name="20 % - Markeringsfarve3 2 4 2 2 4 2" xfId="1905" xr:uid="{00000000-0005-0000-0000-00001F1D0000}"/>
    <cellStyle name="20 % - Markeringsfarve3 2 4 2 2 4 2 2" xfId="12265" xr:uid="{00000000-0005-0000-0000-0000201D0000}"/>
    <cellStyle name="20 % - Markeringsfarve3 2 4 2 2 4 2 2 2" xfId="26296" xr:uid="{00000000-0005-0000-0000-0000211D0000}"/>
    <cellStyle name="20 % - Markeringsfarve3 2 4 2 2 4 2 3" xfId="22344" xr:uid="{00000000-0005-0000-0000-0000221D0000}"/>
    <cellStyle name="20 % - Markeringsfarve3 2 4 2 2 4 3" xfId="1906" xr:uid="{00000000-0005-0000-0000-0000231D0000}"/>
    <cellStyle name="20 % - Markeringsfarve3 2 4 2 2 4 3 2" xfId="12266" xr:uid="{00000000-0005-0000-0000-0000241D0000}"/>
    <cellStyle name="20 % - Markeringsfarve3 2 4 2 2 4 3 2 2" xfId="26297" xr:uid="{00000000-0005-0000-0000-0000251D0000}"/>
    <cellStyle name="20 % - Markeringsfarve3 2 4 2 2 4 3 3" xfId="22345" xr:uid="{00000000-0005-0000-0000-0000261D0000}"/>
    <cellStyle name="20 % - Markeringsfarve3 2 4 2 2 4 4" xfId="1907" xr:uid="{00000000-0005-0000-0000-0000271D0000}"/>
    <cellStyle name="20 % - Markeringsfarve3 2 4 2 2 4 4 2" xfId="12267" xr:uid="{00000000-0005-0000-0000-0000281D0000}"/>
    <cellStyle name="20 % - Markeringsfarve3 2 4 2 2 4 4 2 2" xfId="26298" xr:uid="{00000000-0005-0000-0000-0000291D0000}"/>
    <cellStyle name="20 % - Markeringsfarve3 2 4 2 2 4 4 3" xfId="22346" xr:uid="{00000000-0005-0000-0000-00002A1D0000}"/>
    <cellStyle name="20 % - Markeringsfarve3 2 4 2 2 4 5" xfId="1908" xr:uid="{00000000-0005-0000-0000-00002B1D0000}"/>
    <cellStyle name="20 % - Markeringsfarve3 2 4 2 2 4 5 2" xfId="12268" xr:uid="{00000000-0005-0000-0000-00002C1D0000}"/>
    <cellStyle name="20 % - Markeringsfarve3 2 4 2 2 4 5 2 2" xfId="26299" xr:uid="{00000000-0005-0000-0000-00002D1D0000}"/>
    <cellStyle name="20 % - Markeringsfarve3 2 4 2 2 4 5 3" xfId="22347" xr:uid="{00000000-0005-0000-0000-00002E1D0000}"/>
    <cellStyle name="20 % - Markeringsfarve3 2 4 2 2 4 6" xfId="1909" xr:uid="{00000000-0005-0000-0000-00002F1D0000}"/>
    <cellStyle name="20 % - Markeringsfarve3 2 4 2 2 4 6 2" xfId="12269" xr:uid="{00000000-0005-0000-0000-0000301D0000}"/>
    <cellStyle name="20 % - Markeringsfarve3 2 4 2 2 4 6 2 2" xfId="26300" xr:uid="{00000000-0005-0000-0000-0000311D0000}"/>
    <cellStyle name="20 % - Markeringsfarve3 2 4 2 2 4 6 3" xfId="22348" xr:uid="{00000000-0005-0000-0000-0000321D0000}"/>
    <cellStyle name="20 % - Markeringsfarve3 2 4 2 2 4 7" xfId="12264" xr:uid="{00000000-0005-0000-0000-0000331D0000}"/>
    <cellStyle name="20 % - Markeringsfarve3 2 4 2 2 4 7 2" xfId="26295" xr:uid="{00000000-0005-0000-0000-0000341D0000}"/>
    <cellStyle name="20 % - Markeringsfarve3 2 4 2 2 4 8" xfId="22343" xr:uid="{00000000-0005-0000-0000-0000351D0000}"/>
    <cellStyle name="20 % - Markeringsfarve3 2 4 2 2 5" xfId="1910" xr:uid="{00000000-0005-0000-0000-0000361D0000}"/>
    <cellStyle name="20 % - Markeringsfarve3 2 4 2 2 5 2" xfId="12270" xr:uid="{00000000-0005-0000-0000-0000371D0000}"/>
    <cellStyle name="20 % - Markeringsfarve3 2 4 2 2 5 2 2" xfId="26301" xr:uid="{00000000-0005-0000-0000-0000381D0000}"/>
    <cellStyle name="20 % - Markeringsfarve3 2 4 2 2 5 3" xfId="22349" xr:uid="{00000000-0005-0000-0000-0000391D0000}"/>
    <cellStyle name="20 % - Markeringsfarve3 2 4 2 2 6" xfId="1911" xr:uid="{00000000-0005-0000-0000-00003A1D0000}"/>
    <cellStyle name="20 % - Markeringsfarve3 2 4 2 2 6 2" xfId="12271" xr:uid="{00000000-0005-0000-0000-00003B1D0000}"/>
    <cellStyle name="20 % - Markeringsfarve3 2 4 2 2 6 2 2" xfId="26302" xr:uid="{00000000-0005-0000-0000-00003C1D0000}"/>
    <cellStyle name="20 % - Markeringsfarve3 2 4 2 2 6 3" xfId="22350" xr:uid="{00000000-0005-0000-0000-00003D1D0000}"/>
    <cellStyle name="20 % - Markeringsfarve3 2 4 2 2 7" xfId="1912" xr:uid="{00000000-0005-0000-0000-00003E1D0000}"/>
    <cellStyle name="20 % - Markeringsfarve3 2 4 2 2 7 2" xfId="12272" xr:uid="{00000000-0005-0000-0000-00003F1D0000}"/>
    <cellStyle name="20 % - Markeringsfarve3 2 4 2 2 7 2 2" xfId="26303" xr:uid="{00000000-0005-0000-0000-0000401D0000}"/>
    <cellStyle name="20 % - Markeringsfarve3 2 4 2 2 7 3" xfId="22351" xr:uid="{00000000-0005-0000-0000-0000411D0000}"/>
    <cellStyle name="20 % - Markeringsfarve3 2 4 2 2 8" xfId="1913" xr:uid="{00000000-0005-0000-0000-0000421D0000}"/>
    <cellStyle name="20 % - Markeringsfarve3 2 4 2 2 8 2" xfId="12273" xr:uid="{00000000-0005-0000-0000-0000431D0000}"/>
    <cellStyle name="20 % - Markeringsfarve3 2 4 2 2 8 2 2" xfId="26304" xr:uid="{00000000-0005-0000-0000-0000441D0000}"/>
    <cellStyle name="20 % - Markeringsfarve3 2 4 2 2 8 3" xfId="22352" xr:uid="{00000000-0005-0000-0000-0000451D0000}"/>
    <cellStyle name="20 % - Markeringsfarve3 2 4 2 2 9" xfId="1914" xr:uid="{00000000-0005-0000-0000-0000461D0000}"/>
    <cellStyle name="20 % - Markeringsfarve3 2 4 2 2 9 2" xfId="12274" xr:uid="{00000000-0005-0000-0000-0000471D0000}"/>
    <cellStyle name="20 % - Markeringsfarve3 2 4 2 2 9 2 2" xfId="26305" xr:uid="{00000000-0005-0000-0000-0000481D0000}"/>
    <cellStyle name="20 % - Markeringsfarve3 2 4 2 2 9 3" xfId="22353" xr:uid="{00000000-0005-0000-0000-0000491D0000}"/>
    <cellStyle name="20 % - Markeringsfarve3 2 4 2 3" xfId="1915" xr:uid="{00000000-0005-0000-0000-00004A1D0000}"/>
    <cellStyle name="20 % - Markeringsfarve3 2 4 2 3 2" xfId="1916" xr:uid="{00000000-0005-0000-0000-00004B1D0000}"/>
    <cellStyle name="20 % - Markeringsfarve3 2 4 2 3 2 2" xfId="12276" xr:uid="{00000000-0005-0000-0000-00004C1D0000}"/>
    <cellStyle name="20 % - Markeringsfarve3 2 4 2 3 2 2 2" xfId="26307" xr:uid="{00000000-0005-0000-0000-00004D1D0000}"/>
    <cellStyle name="20 % - Markeringsfarve3 2 4 2 3 2 3" xfId="22355" xr:uid="{00000000-0005-0000-0000-00004E1D0000}"/>
    <cellStyle name="20 % - Markeringsfarve3 2 4 2 3 3" xfId="1917" xr:uid="{00000000-0005-0000-0000-00004F1D0000}"/>
    <cellStyle name="20 % - Markeringsfarve3 2 4 2 3 3 2" xfId="12277" xr:uid="{00000000-0005-0000-0000-0000501D0000}"/>
    <cellStyle name="20 % - Markeringsfarve3 2 4 2 3 3 2 2" xfId="26308" xr:uid="{00000000-0005-0000-0000-0000511D0000}"/>
    <cellStyle name="20 % - Markeringsfarve3 2 4 2 3 3 3" xfId="22356" xr:uid="{00000000-0005-0000-0000-0000521D0000}"/>
    <cellStyle name="20 % - Markeringsfarve3 2 4 2 3 4" xfId="1918" xr:uid="{00000000-0005-0000-0000-0000531D0000}"/>
    <cellStyle name="20 % - Markeringsfarve3 2 4 2 3 4 2" xfId="12278" xr:uid="{00000000-0005-0000-0000-0000541D0000}"/>
    <cellStyle name="20 % - Markeringsfarve3 2 4 2 3 4 2 2" xfId="26309" xr:uid="{00000000-0005-0000-0000-0000551D0000}"/>
    <cellStyle name="20 % - Markeringsfarve3 2 4 2 3 4 3" xfId="22357" xr:uid="{00000000-0005-0000-0000-0000561D0000}"/>
    <cellStyle name="20 % - Markeringsfarve3 2 4 2 3 5" xfId="1919" xr:uid="{00000000-0005-0000-0000-0000571D0000}"/>
    <cellStyle name="20 % - Markeringsfarve3 2 4 2 3 5 2" xfId="12279" xr:uid="{00000000-0005-0000-0000-0000581D0000}"/>
    <cellStyle name="20 % - Markeringsfarve3 2 4 2 3 5 2 2" xfId="26310" xr:uid="{00000000-0005-0000-0000-0000591D0000}"/>
    <cellStyle name="20 % - Markeringsfarve3 2 4 2 3 5 3" xfId="22358" xr:uid="{00000000-0005-0000-0000-00005A1D0000}"/>
    <cellStyle name="20 % - Markeringsfarve3 2 4 2 3 6" xfId="1920" xr:uid="{00000000-0005-0000-0000-00005B1D0000}"/>
    <cellStyle name="20 % - Markeringsfarve3 2 4 2 3 6 2" xfId="12280" xr:uid="{00000000-0005-0000-0000-00005C1D0000}"/>
    <cellStyle name="20 % - Markeringsfarve3 2 4 2 3 6 2 2" xfId="26311" xr:uid="{00000000-0005-0000-0000-00005D1D0000}"/>
    <cellStyle name="20 % - Markeringsfarve3 2 4 2 3 6 3" xfId="22359" xr:uid="{00000000-0005-0000-0000-00005E1D0000}"/>
    <cellStyle name="20 % - Markeringsfarve3 2 4 2 3 7" xfId="12275" xr:uid="{00000000-0005-0000-0000-00005F1D0000}"/>
    <cellStyle name="20 % - Markeringsfarve3 2 4 2 3 7 2" xfId="26306" xr:uid="{00000000-0005-0000-0000-0000601D0000}"/>
    <cellStyle name="20 % - Markeringsfarve3 2 4 2 3 8" xfId="22354" xr:uid="{00000000-0005-0000-0000-0000611D0000}"/>
    <cellStyle name="20 % - Markeringsfarve3 2 4 2 4" xfId="1921" xr:uid="{00000000-0005-0000-0000-0000621D0000}"/>
    <cellStyle name="20 % - Markeringsfarve3 2 4 2 4 2" xfId="1922" xr:uid="{00000000-0005-0000-0000-0000631D0000}"/>
    <cellStyle name="20 % - Markeringsfarve3 2 4 2 4 2 2" xfId="12282" xr:uid="{00000000-0005-0000-0000-0000641D0000}"/>
    <cellStyle name="20 % - Markeringsfarve3 2 4 2 4 2 2 2" xfId="26313" xr:uid="{00000000-0005-0000-0000-0000651D0000}"/>
    <cellStyle name="20 % - Markeringsfarve3 2 4 2 4 2 3" xfId="22361" xr:uid="{00000000-0005-0000-0000-0000661D0000}"/>
    <cellStyle name="20 % - Markeringsfarve3 2 4 2 4 3" xfId="1923" xr:uid="{00000000-0005-0000-0000-0000671D0000}"/>
    <cellStyle name="20 % - Markeringsfarve3 2 4 2 4 3 2" xfId="12283" xr:uid="{00000000-0005-0000-0000-0000681D0000}"/>
    <cellStyle name="20 % - Markeringsfarve3 2 4 2 4 3 2 2" xfId="26314" xr:uid="{00000000-0005-0000-0000-0000691D0000}"/>
    <cellStyle name="20 % - Markeringsfarve3 2 4 2 4 3 3" xfId="22362" xr:uid="{00000000-0005-0000-0000-00006A1D0000}"/>
    <cellStyle name="20 % - Markeringsfarve3 2 4 2 4 4" xfId="1924" xr:uid="{00000000-0005-0000-0000-00006B1D0000}"/>
    <cellStyle name="20 % - Markeringsfarve3 2 4 2 4 4 2" xfId="12284" xr:uid="{00000000-0005-0000-0000-00006C1D0000}"/>
    <cellStyle name="20 % - Markeringsfarve3 2 4 2 4 4 2 2" xfId="26315" xr:uid="{00000000-0005-0000-0000-00006D1D0000}"/>
    <cellStyle name="20 % - Markeringsfarve3 2 4 2 4 4 3" xfId="22363" xr:uid="{00000000-0005-0000-0000-00006E1D0000}"/>
    <cellStyle name="20 % - Markeringsfarve3 2 4 2 4 5" xfId="1925" xr:uid="{00000000-0005-0000-0000-00006F1D0000}"/>
    <cellStyle name="20 % - Markeringsfarve3 2 4 2 4 5 2" xfId="12285" xr:uid="{00000000-0005-0000-0000-0000701D0000}"/>
    <cellStyle name="20 % - Markeringsfarve3 2 4 2 4 5 2 2" xfId="26316" xr:uid="{00000000-0005-0000-0000-0000711D0000}"/>
    <cellStyle name="20 % - Markeringsfarve3 2 4 2 4 5 3" xfId="22364" xr:uid="{00000000-0005-0000-0000-0000721D0000}"/>
    <cellStyle name="20 % - Markeringsfarve3 2 4 2 4 6" xfId="1926" xr:uid="{00000000-0005-0000-0000-0000731D0000}"/>
    <cellStyle name="20 % - Markeringsfarve3 2 4 2 4 6 2" xfId="12286" xr:uid="{00000000-0005-0000-0000-0000741D0000}"/>
    <cellStyle name="20 % - Markeringsfarve3 2 4 2 4 6 2 2" xfId="26317" xr:uid="{00000000-0005-0000-0000-0000751D0000}"/>
    <cellStyle name="20 % - Markeringsfarve3 2 4 2 4 6 3" xfId="22365" xr:uid="{00000000-0005-0000-0000-0000761D0000}"/>
    <cellStyle name="20 % - Markeringsfarve3 2 4 2 4 7" xfId="12281" xr:uid="{00000000-0005-0000-0000-0000771D0000}"/>
    <cellStyle name="20 % - Markeringsfarve3 2 4 2 4 7 2" xfId="26312" xr:uid="{00000000-0005-0000-0000-0000781D0000}"/>
    <cellStyle name="20 % - Markeringsfarve3 2 4 2 4 8" xfId="22360" xr:uid="{00000000-0005-0000-0000-0000791D0000}"/>
    <cellStyle name="20 % - Markeringsfarve3 2 4 2 5" xfId="1927" xr:uid="{00000000-0005-0000-0000-00007A1D0000}"/>
    <cellStyle name="20 % - Markeringsfarve3 2 4 2 5 2" xfId="1928" xr:uid="{00000000-0005-0000-0000-00007B1D0000}"/>
    <cellStyle name="20 % - Markeringsfarve3 2 4 2 5 2 2" xfId="12288" xr:uid="{00000000-0005-0000-0000-00007C1D0000}"/>
    <cellStyle name="20 % - Markeringsfarve3 2 4 2 5 2 2 2" xfId="26319" xr:uid="{00000000-0005-0000-0000-00007D1D0000}"/>
    <cellStyle name="20 % - Markeringsfarve3 2 4 2 5 2 3" xfId="22367" xr:uid="{00000000-0005-0000-0000-00007E1D0000}"/>
    <cellStyle name="20 % - Markeringsfarve3 2 4 2 5 3" xfId="1929" xr:uid="{00000000-0005-0000-0000-00007F1D0000}"/>
    <cellStyle name="20 % - Markeringsfarve3 2 4 2 5 3 2" xfId="12289" xr:uid="{00000000-0005-0000-0000-0000801D0000}"/>
    <cellStyle name="20 % - Markeringsfarve3 2 4 2 5 3 2 2" xfId="26320" xr:uid="{00000000-0005-0000-0000-0000811D0000}"/>
    <cellStyle name="20 % - Markeringsfarve3 2 4 2 5 3 3" xfId="22368" xr:uid="{00000000-0005-0000-0000-0000821D0000}"/>
    <cellStyle name="20 % - Markeringsfarve3 2 4 2 5 4" xfId="1930" xr:uid="{00000000-0005-0000-0000-0000831D0000}"/>
    <cellStyle name="20 % - Markeringsfarve3 2 4 2 5 4 2" xfId="12290" xr:uid="{00000000-0005-0000-0000-0000841D0000}"/>
    <cellStyle name="20 % - Markeringsfarve3 2 4 2 5 4 2 2" xfId="26321" xr:uid="{00000000-0005-0000-0000-0000851D0000}"/>
    <cellStyle name="20 % - Markeringsfarve3 2 4 2 5 4 3" xfId="22369" xr:uid="{00000000-0005-0000-0000-0000861D0000}"/>
    <cellStyle name="20 % - Markeringsfarve3 2 4 2 5 5" xfId="1931" xr:uid="{00000000-0005-0000-0000-0000871D0000}"/>
    <cellStyle name="20 % - Markeringsfarve3 2 4 2 5 5 2" xfId="12291" xr:uid="{00000000-0005-0000-0000-0000881D0000}"/>
    <cellStyle name="20 % - Markeringsfarve3 2 4 2 5 5 2 2" xfId="26322" xr:uid="{00000000-0005-0000-0000-0000891D0000}"/>
    <cellStyle name="20 % - Markeringsfarve3 2 4 2 5 5 3" xfId="22370" xr:uid="{00000000-0005-0000-0000-00008A1D0000}"/>
    <cellStyle name="20 % - Markeringsfarve3 2 4 2 5 6" xfId="1932" xr:uid="{00000000-0005-0000-0000-00008B1D0000}"/>
    <cellStyle name="20 % - Markeringsfarve3 2 4 2 5 6 2" xfId="12292" xr:uid="{00000000-0005-0000-0000-00008C1D0000}"/>
    <cellStyle name="20 % - Markeringsfarve3 2 4 2 5 6 2 2" xfId="26323" xr:uid="{00000000-0005-0000-0000-00008D1D0000}"/>
    <cellStyle name="20 % - Markeringsfarve3 2 4 2 5 6 3" xfId="22371" xr:uid="{00000000-0005-0000-0000-00008E1D0000}"/>
    <cellStyle name="20 % - Markeringsfarve3 2 4 2 5 7" xfId="12287" xr:uid="{00000000-0005-0000-0000-00008F1D0000}"/>
    <cellStyle name="20 % - Markeringsfarve3 2 4 2 5 7 2" xfId="26318" xr:uid="{00000000-0005-0000-0000-0000901D0000}"/>
    <cellStyle name="20 % - Markeringsfarve3 2 4 2 5 8" xfId="22366" xr:uid="{00000000-0005-0000-0000-0000911D0000}"/>
    <cellStyle name="20 % - Markeringsfarve3 2 4 2 6" xfId="1933" xr:uid="{00000000-0005-0000-0000-0000921D0000}"/>
    <cellStyle name="20 % - Markeringsfarve3 2 4 2 6 2" xfId="12293" xr:uid="{00000000-0005-0000-0000-0000931D0000}"/>
    <cellStyle name="20 % - Markeringsfarve3 2 4 2 6 2 2" xfId="26324" xr:uid="{00000000-0005-0000-0000-0000941D0000}"/>
    <cellStyle name="20 % - Markeringsfarve3 2 4 2 6 3" xfId="22372" xr:uid="{00000000-0005-0000-0000-0000951D0000}"/>
    <cellStyle name="20 % - Markeringsfarve3 2 4 2 7" xfId="1934" xr:uid="{00000000-0005-0000-0000-0000961D0000}"/>
    <cellStyle name="20 % - Markeringsfarve3 2 4 2 7 2" xfId="12294" xr:uid="{00000000-0005-0000-0000-0000971D0000}"/>
    <cellStyle name="20 % - Markeringsfarve3 2 4 2 7 2 2" xfId="26325" xr:uid="{00000000-0005-0000-0000-0000981D0000}"/>
    <cellStyle name="20 % - Markeringsfarve3 2 4 2 7 3" xfId="22373" xr:uid="{00000000-0005-0000-0000-0000991D0000}"/>
    <cellStyle name="20 % - Markeringsfarve3 2 4 2 8" xfId="1935" xr:uid="{00000000-0005-0000-0000-00009A1D0000}"/>
    <cellStyle name="20 % - Markeringsfarve3 2 4 2 8 2" xfId="12295" xr:uid="{00000000-0005-0000-0000-00009B1D0000}"/>
    <cellStyle name="20 % - Markeringsfarve3 2 4 2 8 2 2" xfId="26326" xr:uid="{00000000-0005-0000-0000-00009C1D0000}"/>
    <cellStyle name="20 % - Markeringsfarve3 2 4 2 8 3" xfId="22374" xr:uid="{00000000-0005-0000-0000-00009D1D0000}"/>
    <cellStyle name="20 % - Markeringsfarve3 2 4 2 9" xfId="1936" xr:uid="{00000000-0005-0000-0000-00009E1D0000}"/>
    <cellStyle name="20 % - Markeringsfarve3 2 4 2 9 2" xfId="12296" xr:uid="{00000000-0005-0000-0000-00009F1D0000}"/>
    <cellStyle name="20 % - Markeringsfarve3 2 4 2 9 2 2" xfId="26327" xr:uid="{00000000-0005-0000-0000-0000A01D0000}"/>
    <cellStyle name="20 % - Markeringsfarve3 2 4 2 9 3" xfId="22375" xr:uid="{00000000-0005-0000-0000-0000A11D0000}"/>
    <cellStyle name="20 % - Markeringsfarve3 2 4 3" xfId="1937" xr:uid="{00000000-0005-0000-0000-0000A21D0000}"/>
    <cellStyle name="20 % - Markeringsfarve3 2 4 3 10" xfId="12297" xr:uid="{00000000-0005-0000-0000-0000A31D0000}"/>
    <cellStyle name="20 % - Markeringsfarve3 2 4 3 10 2" xfId="26328" xr:uid="{00000000-0005-0000-0000-0000A41D0000}"/>
    <cellStyle name="20 % - Markeringsfarve3 2 4 3 11" xfId="22376" xr:uid="{00000000-0005-0000-0000-0000A51D0000}"/>
    <cellStyle name="20 % - Markeringsfarve3 2 4 3 2" xfId="1938" xr:uid="{00000000-0005-0000-0000-0000A61D0000}"/>
    <cellStyle name="20 % - Markeringsfarve3 2 4 3 2 2" xfId="1939" xr:uid="{00000000-0005-0000-0000-0000A71D0000}"/>
    <cellStyle name="20 % - Markeringsfarve3 2 4 3 2 2 2" xfId="12299" xr:uid="{00000000-0005-0000-0000-0000A81D0000}"/>
    <cellStyle name="20 % - Markeringsfarve3 2 4 3 2 2 2 2" xfId="26330" xr:uid="{00000000-0005-0000-0000-0000A91D0000}"/>
    <cellStyle name="20 % - Markeringsfarve3 2 4 3 2 2 3" xfId="22378" xr:uid="{00000000-0005-0000-0000-0000AA1D0000}"/>
    <cellStyle name="20 % - Markeringsfarve3 2 4 3 2 3" xfId="1940" xr:uid="{00000000-0005-0000-0000-0000AB1D0000}"/>
    <cellStyle name="20 % - Markeringsfarve3 2 4 3 2 3 2" xfId="12300" xr:uid="{00000000-0005-0000-0000-0000AC1D0000}"/>
    <cellStyle name="20 % - Markeringsfarve3 2 4 3 2 3 2 2" xfId="26331" xr:uid="{00000000-0005-0000-0000-0000AD1D0000}"/>
    <cellStyle name="20 % - Markeringsfarve3 2 4 3 2 3 3" xfId="22379" xr:uid="{00000000-0005-0000-0000-0000AE1D0000}"/>
    <cellStyle name="20 % - Markeringsfarve3 2 4 3 2 4" xfId="1941" xr:uid="{00000000-0005-0000-0000-0000AF1D0000}"/>
    <cellStyle name="20 % - Markeringsfarve3 2 4 3 2 4 2" xfId="12301" xr:uid="{00000000-0005-0000-0000-0000B01D0000}"/>
    <cellStyle name="20 % - Markeringsfarve3 2 4 3 2 4 2 2" xfId="26332" xr:uid="{00000000-0005-0000-0000-0000B11D0000}"/>
    <cellStyle name="20 % - Markeringsfarve3 2 4 3 2 4 3" xfId="22380" xr:uid="{00000000-0005-0000-0000-0000B21D0000}"/>
    <cellStyle name="20 % - Markeringsfarve3 2 4 3 2 5" xfId="1942" xr:uid="{00000000-0005-0000-0000-0000B31D0000}"/>
    <cellStyle name="20 % - Markeringsfarve3 2 4 3 2 5 2" xfId="12302" xr:uid="{00000000-0005-0000-0000-0000B41D0000}"/>
    <cellStyle name="20 % - Markeringsfarve3 2 4 3 2 5 2 2" xfId="26333" xr:uid="{00000000-0005-0000-0000-0000B51D0000}"/>
    <cellStyle name="20 % - Markeringsfarve3 2 4 3 2 5 3" xfId="22381" xr:uid="{00000000-0005-0000-0000-0000B61D0000}"/>
    <cellStyle name="20 % - Markeringsfarve3 2 4 3 2 6" xfId="1943" xr:uid="{00000000-0005-0000-0000-0000B71D0000}"/>
    <cellStyle name="20 % - Markeringsfarve3 2 4 3 2 6 2" xfId="12303" xr:uid="{00000000-0005-0000-0000-0000B81D0000}"/>
    <cellStyle name="20 % - Markeringsfarve3 2 4 3 2 6 2 2" xfId="26334" xr:uid="{00000000-0005-0000-0000-0000B91D0000}"/>
    <cellStyle name="20 % - Markeringsfarve3 2 4 3 2 6 3" xfId="22382" xr:uid="{00000000-0005-0000-0000-0000BA1D0000}"/>
    <cellStyle name="20 % - Markeringsfarve3 2 4 3 2 7" xfId="12298" xr:uid="{00000000-0005-0000-0000-0000BB1D0000}"/>
    <cellStyle name="20 % - Markeringsfarve3 2 4 3 2 7 2" xfId="26329" xr:uid="{00000000-0005-0000-0000-0000BC1D0000}"/>
    <cellStyle name="20 % - Markeringsfarve3 2 4 3 2 8" xfId="22377" xr:uid="{00000000-0005-0000-0000-0000BD1D0000}"/>
    <cellStyle name="20 % - Markeringsfarve3 2 4 3 3" xfId="1944" xr:uid="{00000000-0005-0000-0000-0000BE1D0000}"/>
    <cellStyle name="20 % - Markeringsfarve3 2 4 3 3 2" xfId="1945" xr:uid="{00000000-0005-0000-0000-0000BF1D0000}"/>
    <cellStyle name="20 % - Markeringsfarve3 2 4 3 3 2 2" xfId="12305" xr:uid="{00000000-0005-0000-0000-0000C01D0000}"/>
    <cellStyle name="20 % - Markeringsfarve3 2 4 3 3 2 2 2" xfId="26336" xr:uid="{00000000-0005-0000-0000-0000C11D0000}"/>
    <cellStyle name="20 % - Markeringsfarve3 2 4 3 3 2 3" xfId="22384" xr:uid="{00000000-0005-0000-0000-0000C21D0000}"/>
    <cellStyle name="20 % - Markeringsfarve3 2 4 3 3 3" xfId="1946" xr:uid="{00000000-0005-0000-0000-0000C31D0000}"/>
    <cellStyle name="20 % - Markeringsfarve3 2 4 3 3 3 2" xfId="12306" xr:uid="{00000000-0005-0000-0000-0000C41D0000}"/>
    <cellStyle name="20 % - Markeringsfarve3 2 4 3 3 3 2 2" xfId="26337" xr:uid="{00000000-0005-0000-0000-0000C51D0000}"/>
    <cellStyle name="20 % - Markeringsfarve3 2 4 3 3 3 3" xfId="22385" xr:uid="{00000000-0005-0000-0000-0000C61D0000}"/>
    <cellStyle name="20 % - Markeringsfarve3 2 4 3 3 4" xfId="1947" xr:uid="{00000000-0005-0000-0000-0000C71D0000}"/>
    <cellStyle name="20 % - Markeringsfarve3 2 4 3 3 4 2" xfId="12307" xr:uid="{00000000-0005-0000-0000-0000C81D0000}"/>
    <cellStyle name="20 % - Markeringsfarve3 2 4 3 3 4 2 2" xfId="26338" xr:uid="{00000000-0005-0000-0000-0000C91D0000}"/>
    <cellStyle name="20 % - Markeringsfarve3 2 4 3 3 4 3" xfId="22386" xr:uid="{00000000-0005-0000-0000-0000CA1D0000}"/>
    <cellStyle name="20 % - Markeringsfarve3 2 4 3 3 5" xfId="1948" xr:uid="{00000000-0005-0000-0000-0000CB1D0000}"/>
    <cellStyle name="20 % - Markeringsfarve3 2 4 3 3 5 2" xfId="12308" xr:uid="{00000000-0005-0000-0000-0000CC1D0000}"/>
    <cellStyle name="20 % - Markeringsfarve3 2 4 3 3 5 2 2" xfId="26339" xr:uid="{00000000-0005-0000-0000-0000CD1D0000}"/>
    <cellStyle name="20 % - Markeringsfarve3 2 4 3 3 5 3" xfId="22387" xr:uid="{00000000-0005-0000-0000-0000CE1D0000}"/>
    <cellStyle name="20 % - Markeringsfarve3 2 4 3 3 6" xfId="1949" xr:uid="{00000000-0005-0000-0000-0000CF1D0000}"/>
    <cellStyle name="20 % - Markeringsfarve3 2 4 3 3 6 2" xfId="12309" xr:uid="{00000000-0005-0000-0000-0000D01D0000}"/>
    <cellStyle name="20 % - Markeringsfarve3 2 4 3 3 6 2 2" xfId="26340" xr:uid="{00000000-0005-0000-0000-0000D11D0000}"/>
    <cellStyle name="20 % - Markeringsfarve3 2 4 3 3 6 3" xfId="22388" xr:uid="{00000000-0005-0000-0000-0000D21D0000}"/>
    <cellStyle name="20 % - Markeringsfarve3 2 4 3 3 7" xfId="12304" xr:uid="{00000000-0005-0000-0000-0000D31D0000}"/>
    <cellStyle name="20 % - Markeringsfarve3 2 4 3 3 7 2" xfId="26335" xr:uid="{00000000-0005-0000-0000-0000D41D0000}"/>
    <cellStyle name="20 % - Markeringsfarve3 2 4 3 3 8" xfId="22383" xr:uid="{00000000-0005-0000-0000-0000D51D0000}"/>
    <cellStyle name="20 % - Markeringsfarve3 2 4 3 4" xfId="1950" xr:uid="{00000000-0005-0000-0000-0000D61D0000}"/>
    <cellStyle name="20 % - Markeringsfarve3 2 4 3 4 2" xfId="1951" xr:uid="{00000000-0005-0000-0000-0000D71D0000}"/>
    <cellStyle name="20 % - Markeringsfarve3 2 4 3 4 2 2" xfId="12311" xr:uid="{00000000-0005-0000-0000-0000D81D0000}"/>
    <cellStyle name="20 % - Markeringsfarve3 2 4 3 4 2 2 2" xfId="26342" xr:uid="{00000000-0005-0000-0000-0000D91D0000}"/>
    <cellStyle name="20 % - Markeringsfarve3 2 4 3 4 2 3" xfId="22390" xr:uid="{00000000-0005-0000-0000-0000DA1D0000}"/>
    <cellStyle name="20 % - Markeringsfarve3 2 4 3 4 3" xfId="1952" xr:uid="{00000000-0005-0000-0000-0000DB1D0000}"/>
    <cellStyle name="20 % - Markeringsfarve3 2 4 3 4 3 2" xfId="12312" xr:uid="{00000000-0005-0000-0000-0000DC1D0000}"/>
    <cellStyle name="20 % - Markeringsfarve3 2 4 3 4 3 2 2" xfId="26343" xr:uid="{00000000-0005-0000-0000-0000DD1D0000}"/>
    <cellStyle name="20 % - Markeringsfarve3 2 4 3 4 3 3" xfId="22391" xr:uid="{00000000-0005-0000-0000-0000DE1D0000}"/>
    <cellStyle name="20 % - Markeringsfarve3 2 4 3 4 4" xfId="1953" xr:uid="{00000000-0005-0000-0000-0000DF1D0000}"/>
    <cellStyle name="20 % - Markeringsfarve3 2 4 3 4 4 2" xfId="12313" xr:uid="{00000000-0005-0000-0000-0000E01D0000}"/>
    <cellStyle name="20 % - Markeringsfarve3 2 4 3 4 4 2 2" xfId="26344" xr:uid="{00000000-0005-0000-0000-0000E11D0000}"/>
    <cellStyle name="20 % - Markeringsfarve3 2 4 3 4 4 3" xfId="22392" xr:uid="{00000000-0005-0000-0000-0000E21D0000}"/>
    <cellStyle name="20 % - Markeringsfarve3 2 4 3 4 5" xfId="1954" xr:uid="{00000000-0005-0000-0000-0000E31D0000}"/>
    <cellStyle name="20 % - Markeringsfarve3 2 4 3 4 5 2" xfId="12314" xr:uid="{00000000-0005-0000-0000-0000E41D0000}"/>
    <cellStyle name="20 % - Markeringsfarve3 2 4 3 4 5 2 2" xfId="26345" xr:uid="{00000000-0005-0000-0000-0000E51D0000}"/>
    <cellStyle name="20 % - Markeringsfarve3 2 4 3 4 5 3" xfId="22393" xr:uid="{00000000-0005-0000-0000-0000E61D0000}"/>
    <cellStyle name="20 % - Markeringsfarve3 2 4 3 4 6" xfId="1955" xr:uid="{00000000-0005-0000-0000-0000E71D0000}"/>
    <cellStyle name="20 % - Markeringsfarve3 2 4 3 4 6 2" xfId="12315" xr:uid="{00000000-0005-0000-0000-0000E81D0000}"/>
    <cellStyle name="20 % - Markeringsfarve3 2 4 3 4 6 2 2" xfId="26346" xr:uid="{00000000-0005-0000-0000-0000E91D0000}"/>
    <cellStyle name="20 % - Markeringsfarve3 2 4 3 4 6 3" xfId="22394" xr:uid="{00000000-0005-0000-0000-0000EA1D0000}"/>
    <cellStyle name="20 % - Markeringsfarve3 2 4 3 4 7" xfId="12310" xr:uid="{00000000-0005-0000-0000-0000EB1D0000}"/>
    <cellStyle name="20 % - Markeringsfarve3 2 4 3 4 7 2" xfId="26341" xr:uid="{00000000-0005-0000-0000-0000EC1D0000}"/>
    <cellStyle name="20 % - Markeringsfarve3 2 4 3 4 8" xfId="22389" xr:uid="{00000000-0005-0000-0000-0000ED1D0000}"/>
    <cellStyle name="20 % - Markeringsfarve3 2 4 3 5" xfId="1956" xr:uid="{00000000-0005-0000-0000-0000EE1D0000}"/>
    <cellStyle name="20 % - Markeringsfarve3 2 4 3 5 2" xfId="12316" xr:uid="{00000000-0005-0000-0000-0000EF1D0000}"/>
    <cellStyle name="20 % - Markeringsfarve3 2 4 3 5 2 2" xfId="26347" xr:uid="{00000000-0005-0000-0000-0000F01D0000}"/>
    <cellStyle name="20 % - Markeringsfarve3 2 4 3 5 3" xfId="22395" xr:uid="{00000000-0005-0000-0000-0000F11D0000}"/>
    <cellStyle name="20 % - Markeringsfarve3 2 4 3 6" xfId="1957" xr:uid="{00000000-0005-0000-0000-0000F21D0000}"/>
    <cellStyle name="20 % - Markeringsfarve3 2 4 3 6 2" xfId="12317" xr:uid="{00000000-0005-0000-0000-0000F31D0000}"/>
    <cellStyle name="20 % - Markeringsfarve3 2 4 3 6 2 2" xfId="26348" xr:uid="{00000000-0005-0000-0000-0000F41D0000}"/>
    <cellStyle name="20 % - Markeringsfarve3 2 4 3 6 3" xfId="22396" xr:uid="{00000000-0005-0000-0000-0000F51D0000}"/>
    <cellStyle name="20 % - Markeringsfarve3 2 4 3 7" xfId="1958" xr:uid="{00000000-0005-0000-0000-0000F61D0000}"/>
    <cellStyle name="20 % - Markeringsfarve3 2 4 3 7 2" xfId="12318" xr:uid="{00000000-0005-0000-0000-0000F71D0000}"/>
    <cellStyle name="20 % - Markeringsfarve3 2 4 3 7 2 2" xfId="26349" xr:uid="{00000000-0005-0000-0000-0000F81D0000}"/>
    <cellStyle name="20 % - Markeringsfarve3 2 4 3 7 3" xfId="22397" xr:uid="{00000000-0005-0000-0000-0000F91D0000}"/>
    <cellStyle name="20 % - Markeringsfarve3 2 4 3 8" xfId="1959" xr:uid="{00000000-0005-0000-0000-0000FA1D0000}"/>
    <cellStyle name="20 % - Markeringsfarve3 2 4 3 8 2" xfId="12319" xr:uid="{00000000-0005-0000-0000-0000FB1D0000}"/>
    <cellStyle name="20 % - Markeringsfarve3 2 4 3 8 2 2" xfId="26350" xr:uid="{00000000-0005-0000-0000-0000FC1D0000}"/>
    <cellStyle name="20 % - Markeringsfarve3 2 4 3 8 3" xfId="22398" xr:uid="{00000000-0005-0000-0000-0000FD1D0000}"/>
    <cellStyle name="20 % - Markeringsfarve3 2 4 3 9" xfId="1960" xr:uid="{00000000-0005-0000-0000-0000FE1D0000}"/>
    <cellStyle name="20 % - Markeringsfarve3 2 4 3 9 2" xfId="12320" xr:uid="{00000000-0005-0000-0000-0000FF1D0000}"/>
    <cellStyle name="20 % - Markeringsfarve3 2 4 3 9 2 2" xfId="26351" xr:uid="{00000000-0005-0000-0000-0000001E0000}"/>
    <cellStyle name="20 % - Markeringsfarve3 2 4 3 9 3" xfId="22399" xr:uid="{00000000-0005-0000-0000-0000011E0000}"/>
    <cellStyle name="20 % - Markeringsfarve3 2 4 4" xfId="1961" xr:uid="{00000000-0005-0000-0000-0000021E0000}"/>
    <cellStyle name="20 % - Markeringsfarve3 2 4 4 2" xfId="1962" xr:uid="{00000000-0005-0000-0000-0000031E0000}"/>
    <cellStyle name="20 % - Markeringsfarve3 2 4 4 2 2" xfId="12322" xr:uid="{00000000-0005-0000-0000-0000041E0000}"/>
    <cellStyle name="20 % - Markeringsfarve3 2 4 4 2 2 2" xfId="26353" xr:uid="{00000000-0005-0000-0000-0000051E0000}"/>
    <cellStyle name="20 % - Markeringsfarve3 2 4 4 2 3" xfId="22401" xr:uid="{00000000-0005-0000-0000-0000061E0000}"/>
    <cellStyle name="20 % - Markeringsfarve3 2 4 4 3" xfId="1963" xr:uid="{00000000-0005-0000-0000-0000071E0000}"/>
    <cellStyle name="20 % - Markeringsfarve3 2 4 4 3 2" xfId="12323" xr:uid="{00000000-0005-0000-0000-0000081E0000}"/>
    <cellStyle name="20 % - Markeringsfarve3 2 4 4 3 2 2" xfId="26354" xr:uid="{00000000-0005-0000-0000-0000091E0000}"/>
    <cellStyle name="20 % - Markeringsfarve3 2 4 4 3 3" xfId="22402" xr:uid="{00000000-0005-0000-0000-00000A1E0000}"/>
    <cellStyle name="20 % - Markeringsfarve3 2 4 4 4" xfId="1964" xr:uid="{00000000-0005-0000-0000-00000B1E0000}"/>
    <cellStyle name="20 % - Markeringsfarve3 2 4 4 4 2" xfId="12324" xr:uid="{00000000-0005-0000-0000-00000C1E0000}"/>
    <cellStyle name="20 % - Markeringsfarve3 2 4 4 4 2 2" xfId="26355" xr:uid="{00000000-0005-0000-0000-00000D1E0000}"/>
    <cellStyle name="20 % - Markeringsfarve3 2 4 4 4 3" xfId="22403" xr:uid="{00000000-0005-0000-0000-00000E1E0000}"/>
    <cellStyle name="20 % - Markeringsfarve3 2 4 4 5" xfId="1965" xr:uid="{00000000-0005-0000-0000-00000F1E0000}"/>
    <cellStyle name="20 % - Markeringsfarve3 2 4 4 5 2" xfId="12325" xr:uid="{00000000-0005-0000-0000-0000101E0000}"/>
    <cellStyle name="20 % - Markeringsfarve3 2 4 4 5 2 2" xfId="26356" xr:uid="{00000000-0005-0000-0000-0000111E0000}"/>
    <cellStyle name="20 % - Markeringsfarve3 2 4 4 5 3" xfId="22404" xr:uid="{00000000-0005-0000-0000-0000121E0000}"/>
    <cellStyle name="20 % - Markeringsfarve3 2 4 4 6" xfId="1966" xr:uid="{00000000-0005-0000-0000-0000131E0000}"/>
    <cellStyle name="20 % - Markeringsfarve3 2 4 4 6 2" xfId="12326" xr:uid="{00000000-0005-0000-0000-0000141E0000}"/>
    <cellStyle name="20 % - Markeringsfarve3 2 4 4 6 2 2" xfId="26357" xr:uid="{00000000-0005-0000-0000-0000151E0000}"/>
    <cellStyle name="20 % - Markeringsfarve3 2 4 4 6 3" xfId="22405" xr:uid="{00000000-0005-0000-0000-0000161E0000}"/>
    <cellStyle name="20 % - Markeringsfarve3 2 4 4 7" xfId="12321" xr:uid="{00000000-0005-0000-0000-0000171E0000}"/>
    <cellStyle name="20 % - Markeringsfarve3 2 4 4 7 2" xfId="26352" xr:uid="{00000000-0005-0000-0000-0000181E0000}"/>
    <cellStyle name="20 % - Markeringsfarve3 2 4 4 8" xfId="22400" xr:uid="{00000000-0005-0000-0000-0000191E0000}"/>
    <cellStyle name="20 % - Markeringsfarve3 2 4 5" xfId="1967" xr:uid="{00000000-0005-0000-0000-00001A1E0000}"/>
    <cellStyle name="20 % - Markeringsfarve3 2 4 5 2" xfId="1968" xr:uid="{00000000-0005-0000-0000-00001B1E0000}"/>
    <cellStyle name="20 % - Markeringsfarve3 2 4 5 2 2" xfId="12328" xr:uid="{00000000-0005-0000-0000-00001C1E0000}"/>
    <cellStyle name="20 % - Markeringsfarve3 2 4 5 2 2 2" xfId="26359" xr:uid="{00000000-0005-0000-0000-00001D1E0000}"/>
    <cellStyle name="20 % - Markeringsfarve3 2 4 5 2 3" xfId="22407" xr:uid="{00000000-0005-0000-0000-00001E1E0000}"/>
    <cellStyle name="20 % - Markeringsfarve3 2 4 5 3" xfId="1969" xr:uid="{00000000-0005-0000-0000-00001F1E0000}"/>
    <cellStyle name="20 % - Markeringsfarve3 2 4 5 3 2" xfId="12329" xr:uid="{00000000-0005-0000-0000-0000201E0000}"/>
    <cellStyle name="20 % - Markeringsfarve3 2 4 5 3 2 2" xfId="26360" xr:uid="{00000000-0005-0000-0000-0000211E0000}"/>
    <cellStyle name="20 % - Markeringsfarve3 2 4 5 3 3" xfId="22408" xr:uid="{00000000-0005-0000-0000-0000221E0000}"/>
    <cellStyle name="20 % - Markeringsfarve3 2 4 5 4" xfId="1970" xr:uid="{00000000-0005-0000-0000-0000231E0000}"/>
    <cellStyle name="20 % - Markeringsfarve3 2 4 5 4 2" xfId="12330" xr:uid="{00000000-0005-0000-0000-0000241E0000}"/>
    <cellStyle name="20 % - Markeringsfarve3 2 4 5 4 2 2" xfId="26361" xr:uid="{00000000-0005-0000-0000-0000251E0000}"/>
    <cellStyle name="20 % - Markeringsfarve3 2 4 5 4 3" xfId="22409" xr:uid="{00000000-0005-0000-0000-0000261E0000}"/>
    <cellStyle name="20 % - Markeringsfarve3 2 4 5 5" xfId="1971" xr:uid="{00000000-0005-0000-0000-0000271E0000}"/>
    <cellStyle name="20 % - Markeringsfarve3 2 4 5 5 2" xfId="12331" xr:uid="{00000000-0005-0000-0000-0000281E0000}"/>
    <cellStyle name="20 % - Markeringsfarve3 2 4 5 5 2 2" xfId="26362" xr:uid="{00000000-0005-0000-0000-0000291E0000}"/>
    <cellStyle name="20 % - Markeringsfarve3 2 4 5 5 3" xfId="22410" xr:uid="{00000000-0005-0000-0000-00002A1E0000}"/>
    <cellStyle name="20 % - Markeringsfarve3 2 4 5 6" xfId="1972" xr:uid="{00000000-0005-0000-0000-00002B1E0000}"/>
    <cellStyle name="20 % - Markeringsfarve3 2 4 5 6 2" xfId="12332" xr:uid="{00000000-0005-0000-0000-00002C1E0000}"/>
    <cellStyle name="20 % - Markeringsfarve3 2 4 5 6 2 2" xfId="26363" xr:uid="{00000000-0005-0000-0000-00002D1E0000}"/>
    <cellStyle name="20 % - Markeringsfarve3 2 4 5 6 3" xfId="22411" xr:uid="{00000000-0005-0000-0000-00002E1E0000}"/>
    <cellStyle name="20 % - Markeringsfarve3 2 4 5 7" xfId="12327" xr:uid="{00000000-0005-0000-0000-00002F1E0000}"/>
    <cellStyle name="20 % - Markeringsfarve3 2 4 5 7 2" xfId="26358" xr:uid="{00000000-0005-0000-0000-0000301E0000}"/>
    <cellStyle name="20 % - Markeringsfarve3 2 4 5 8" xfId="22406" xr:uid="{00000000-0005-0000-0000-0000311E0000}"/>
    <cellStyle name="20 % - Markeringsfarve3 2 4 6" xfId="1973" xr:uid="{00000000-0005-0000-0000-0000321E0000}"/>
    <cellStyle name="20 % - Markeringsfarve3 2 4 6 2" xfId="1974" xr:uid="{00000000-0005-0000-0000-0000331E0000}"/>
    <cellStyle name="20 % - Markeringsfarve3 2 4 6 2 2" xfId="12334" xr:uid="{00000000-0005-0000-0000-0000341E0000}"/>
    <cellStyle name="20 % - Markeringsfarve3 2 4 6 2 2 2" xfId="26365" xr:uid="{00000000-0005-0000-0000-0000351E0000}"/>
    <cellStyle name="20 % - Markeringsfarve3 2 4 6 2 3" xfId="22413" xr:uid="{00000000-0005-0000-0000-0000361E0000}"/>
    <cellStyle name="20 % - Markeringsfarve3 2 4 6 3" xfId="1975" xr:uid="{00000000-0005-0000-0000-0000371E0000}"/>
    <cellStyle name="20 % - Markeringsfarve3 2 4 6 3 2" xfId="12335" xr:uid="{00000000-0005-0000-0000-0000381E0000}"/>
    <cellStyle name="20 % - Markeringsfarve3 2 4 6 3 2 2" xfId="26366" xr:uid="{00000000-0005-0000-0000-0000391E0000}"/>
    <cellStyle name="20 % - Markeringsfarve3 2 4 6 3 3" xfId="22414" xr:uid="{00000000-0005-0000-0000-00003A1E0000}"/>
    <cellStyle name="20 % - Markeringsfarve3 2 4 6 4" xfId="1976" xr:uid="{00000000-0005-0000-0000-00003B1E0000}"/>
    <cellStyle name="20 % - Markeringsfarve3 2 4 6 4 2" xfId="12336" xr:uid="{00000000-0005-0000-0000-00003C1E0000}"/>
    <cellStyle name="20 % - Markeringsfarve3 2 4 6 4 2 2" xfId="26367" xr:uid="{00000000-0005-0000-0000-00003D1E0000}"/>
    <cellStyle name="20 % - Markeringsfarve3 2 4 6 4 3" xfId="22415" xr:uid="{00000000-0005-0000-0000-00003E1E0000}"/>
    <cellStyle name="20 % - Markeringsfarve3 2 4 6 5" xfId="1977" xr:uid="{00000000-0005-0000-0000-00003F1E0000}"/>
    <cellStyle name="20 % - Markeringsfarve3 2 4 6 5 2" xfId="12337" xr:uid="{00000000-0005-0000-0000-0000401E0000}"/>
    <cellStyle name="20 % - Markeringsfarve3 2 4 6 5 2 2" xfId="26368" xr:uid="{00000000-0005-0000-0000-0000411E0000}"/>
    <cellStyle name="20 % - Markeringsfarve3 2 4 6 5 3" xfId="22416" xr:uid="{00000000-0005-0000-0000-0000421E0000}"/>
    <cellStyle name="20 % - Markeringsfarve3 2 4 6 6" xfId="1978" xr:uid="{00000000-0005-0000-0000-0000431E0000}"/>
    <cellStyle name="20 % - Markeringsfarve3 2 4 6 6 2" xfId="12338" xr:uid="{00000000-0005-0000-0000-0000441E0000}"/>
    <cellStyle name="20 % - Markeringsfarve3 2 4 6 6 2 2" xfId="26369" xr:uid="{00000000-0005-0000-0000-0000451E0000}"/>
    <cellStyle name="20 % - Markeringsfarve3 2 4 6 6 3" xfId="22417" xr:uid="{00000000-0005-0000-0000-0000461E0000}"/>
    <cellStyle name="20 % - Markeringsfarve3 2 4 6 7" xfId="12333" xr:uid="{00000000-0005-0000-0000-0000471E0000}"/>
    <cellStyle name="20 % - Markeringsfarve3 2 4 6 7 2" xfId="26364" xr:uid="{00000000-0005-0000-0000-0000481E0000}"/>
    <cellStyle name="20 % - Markeringsfarve3 2 4 6 8" xfId="22412" xr:uid="{00000000-0005-0000-0000-0000491E0000}"/>
    <cellStyle name="20 % - Markeringsfarve3 2 4 7" xfId="1979" xr:uid="{00000000-0005-0000-0000-00004A1E0000}"/>
    <cellStyle name="20 % - Markeringsfarve3 2 4 7 2" xfId="12339" xr:uid="{00000000-0005-0000-0000-00004B1E0000}"/>
    <cellStyle name="20 % - Markeringsfarve3 2 4 7 2 2" xfId="26370" xr:uid="{00000000-0005-0000-0000-00004C1E0000}"/>
    <cellStyle name="20 % - Markeringsfarve3 2 4 7 3" xfId="22418" xr:uid="{00000000-0005-0000-0000-00004D1E0000}"/>
    <cellStyle name="20 % - Markeringsfarve3 2 4 8" xfId="1980" xr:uid="{00000000-0005-0000-0000-00004E1E0000}"/>
    <cellStyle name="20 % - Markeringsfarve3 2 4 8 2" xfId="12340" xr:uid="{00000000-0005-0000-0000-00004F1E0000}"/>
    <cellStyle name="20 % - Markeringsfarve3 2 4 8 2 2" xfId="26371" xr:uid="{00000000-0005-0000-0000-0000501E0000}"/>
    <cellStyle name="20 % - Markeringsfarve3 2 4 8 3" xfId="22419" xr:uid="{00000000-0005-0000-0000-0000511E0000}"/>
    <cellStyle name="20 % - Markeringsfarve3 2 4 9" xfId="1981" xr:uid="{00000000-0005-0000-0000-0000521E0000}"/>
    <cellStyle name="20 % - Markeringsfarve3 2 4 9 2" xfId="12341" xr:uid="{00000000-0005-0000-0000-0000531E0000}"/>
    <cellStyle name="20 % - Markeringsfarve3 2 4 9 2 2" xfId="26372" xr:uid="{00000000-0005-0000-0000-0000541E0000}"/>
    <cellStyle name="20 % - Markeringsfarve3 2 4 9 3" xfId="22420" xr:uid="{00000000-0005-0000-0000-0000551E0000}"/>
    <cellStyle name="20 % - Markeringsfarve3 2 5" xfId="1982" xr:uid="{00000000-0005-0000-0000-0000561E0000}"/>
    <cellStyle name="20 % - Markeringsfarve3 2 5 10" xfId="1983" xr:uid="{00000000-0005-0000-0000-0000571E0000}"/>
    <cellStyle name="20 % - Markeringsfarve3 2 5 10 2" xfId="12343" xr:uid="{00000000-0005-0000-0000-0000581E0000}"/>
    <cellStyle name="20 % - Markeringsfarve3 2 5 10 2 2" xfId="26374" xr:uid="{00000000-0005-0000-0000-0000591E0000}"/>
    <cellStyle name="20 % - Markeringsfarve3 2 5 10 3" xfId="22422" xr:uid="{00000000-0005-0000-0000-00005A1E0000}"/>
    <cellStyle name="20 % - Markeringsfarve3 2 5 11" xfId="12342" xr:uid="{00000000-0005-0000-0000-00005B1E0000}"/>
    <cellStyle name="20 % - Markeringsfarve3 2 5 11 2" xfId="26373" xr:uid="{00000000-0005-0000-0000-00005C1E0000}"/>
    <cellStyle name="20 % - Markeringsfarve3 2 5 12" xfId="22421" xr:uid="{00000000-0005-0000-0000-00005D1E0000}"/>
    <cellStyle name="20 % - Markeringsfarve3 2 5 2" xfId="1984" xr:uid="{00000000-0005-0000-0000-00005E1E0000}"/>
    <cellStyle name="20 % - Markeringsfarve3 2 5 2 10" xfId="12344" xr:uid="{00000000-0005-0000-0000-00005F1E0000}"/>
    <cellStyle name="20 % - Markeringsfarve3 2 5 2 10 2" xfId="26375" xr:uid="{00000000-0005-0000-0000-0000601E0000}"/>
    <cellStyle name="20 % - Markeringsfarve3 2 5 2 11" xfId="22423" xr:uid="{00000000-0005-0000-0000-0000611E0000}"/>
    <cellStyle name="20 % - Markeringsfarve3 2 5 2 2" xfId="1985" xr:uid="{00000000-0005-0000-0000-0000621E0000}"/>
    <cellStyle name="20 % - Markeringsfarve3 2 5 2 2 2" xfId="1986" xr:uid="{00000000-0005-0000-0000-0000631E0000}"/>
    <cellStyle name="20 % - Markeringsfarve3 2 5 2 2 2 2" xfId="12346" xr:uid="{00000000-0005-0000-0000-0000641E0000}"/>
    <cellStyle name="20 % - Markeringsfarve3 2 5 2 2 2 2 2" xfId="26377" xr:uid="{00000000-0005-0000-0000-0000651E0000}"/>
    <cellStyle name="20 % - Markeringsfarve3 2 5 2 2 2 3" xfId="22425" xr:uid="{00000000-0005-0000-0000-0000661E0000}"/>
    <cellStyle name="20 % - Markeringsfarve3 2 5 2 2 3" xfId="1987" xr:uid="{00000000-0005-0000-0000-0000671E0000}"/>
    <cellStyle name="20 % - Markeringsfarve3 2 5 2 2 3 2" xfId="12347" xr:uid="{00000000-0005-0000-0000-0000681E0000}"/>
    <cellStyle name="20 % - Markeringsfarve3 2 5 2 2 3 2 2" xfId="26378" xr:uid="{00000000-0005-0000-0000-0000691E0000}"/>
    <cellStyle name="20 % - Markeringsfarve3 2 5 2 2 3 3" xfId="22426" xr:uid="{00000000-0005-0000-0000-00006A1E0000}"/>
    <cellStyle name="20 % - Markeringsfarve3 2 5 2 2 4" xfId="1988" xr:uid="{00000000-0005-0000-0000-00006B1E0000}"/>
    <cellStyle name="20 % - Markeringsfarve3 2 5 2 2 4 2" xfId="12348" xr:uid="{00000000-0005-0000-0000-00006C1E0000}"/>
    <cellStyle name="20 % - Markeringsfarve3 2 5 2 2 4 2 2" xfId="26379" xr:uid="{00000000-0005-0000-0000-00006D1E0000}"/>
    <cellStyle name="20 % - Markeringsfarve3 2 5 2 2 4 3" xfId="22427" xr:uid="{00000000-0005-0000-0000-00006E1E0000}"/>
    <cellStyle name="20 % - Markeringsfarve3 2 5 2 2 5" xfId="1989" xr:uid="{00000000-0005-0000-0000-00006F1E0000}"/>
    <cellStyle name="20 % - Markeringsfarve3 2 5 2 2 5 2" xfId="12349" xr:uid="{00000000-0005-0000-0000-0000701E0000}"/>
    <cellStyle name="20 % - Markeringsfarve3 2 5 2 2 5 2 2" xfId="26380" xr:uid="{00000000-0005-0000-0000-0000711E0000}"/>
    <cellStyle name="20 % - Markeringsfarve3 2 5 2 2 5 3" xfId="22428" xr:uid="{00000000-0005-0000-0000-0000721E0000}"/>
    <cellStyle name="20 % - Markeringsfarve3 2 5 2 2 6" xfId="1990" xr:uid="{00000000-0005-0000-0000-0000731E0000}"/>
    <cellStyle name="20 % - Markeringsfarve3 2 5 2 2 6 2" xfId="12350" xr:uid="{00000000-0005-0000-0000-0000741E0000}"/>
    <cellStyle name="20 % - Markeringsfarve3 2 5 2 2 6 2 2" xfId="26381" xr:uid="{00000000-0005-0000-0000-0000751E0000}"/>
    <cellStyle name="20 % - Markeringsfarve3 2 5 2 2 6 3" xfId="22429" xr:uid="{00000000-0005-0000-0000-0000761E0000}"/>
    <cellStyle name="20 % - Markeringsfarve3 2 5 2 2 7" xfId="12345" xr:uid="{00000000-0005-0000-0000-0000771E0000}"/>
    <cellStyle name="20 % - Markeringsfarve3 2 5 2 2 7 2" xfId="26376" xr:uid="{00000000-0005-0000-0000-0000781E0000}"/>
    <cellStyle name="20 % - Markeringsfarve3 2 5 2 2 8" xfId="22424" xr:uid="{00000000-0005-0000-0000-0000791E0000}"/>
    <cellStyle name="20 % - Markeringsfarve3 2 5 2 3" xfId="1991" xr:uid="{00000000-0005-0000-0000-00007A1E0000}"/>
    <cellStyle name="20 % - Markeringsfarve3 2 5 2 3 2" xfId="1992" xr:uid="{00000000-0005-0000-0000-00007B1E0000}"/>
    <cellStyle name="20 % - Markeringsfarve3 2 5 2 3 2 2" xfId="12352" xr:uid="{00000000-0005-0000-0000-00007C1E0000}"/>
    <cellStyle name="20 % - Markeringsfarve3 2 5 2 3 2 2 2" xfId="26383" xr:uid="{00000000-0005-0000-0000-00007D1E0000}"/>
    <cellStyle name="20 % - Markeringsfarve3 2 5 2 3 2 3" xfId="22431" xr:uid="{00000000-0005-0000-0000-00007E1E0000}"/>
    <cellStyle name="20 % - Markeringsfarve3 2 5 2 3 3" xfId="1993" xr:uid="{00000000-0005-0000-0000-00007F1E0000}"/>
    <cellStyle name="20 % - Markeringsfarve3 2 5 2 3 3 2" xfId="12353" xr:uid="{00000000-0005-0000-0000-0000801E0000}"/>
    <cellStyle name="20 % - Markeringsfarve3 2 5 2 3 3 2 2" xfId="26384" xr:uid="{00000000-0005-0000-0000-0000811E0000}"/>
    <cellStyle name="20 % - Markeringsfarve3 2 5 2 3 3 3" xfId="22432" xr:uid="{00000000-0005-0000-0000-0000821E0000}"/>
    <cellStyle name="20 % - Markeringsfarve3 2 5 2 3 4" xfId="1994" xr:uid="{00000000-0005-0000-0000-0000831E0000}"/>
    <cellStyle name="20 % - Markeringsfarve3 2 5 2 3 4 2" xfId="12354" xr:uid="{00000000-0005-0000-0000-0000841E0000}"/>
    <cellStyle name="20 % - Markeringsfarve3 2 5 2 3 4 2 2" xfId="26385" xr:uid="{00000000-0005-0000-0000-0000851E0000}"/>
    <cellStyle name="20 % - Markeringsfarve3 2 5 2 3 4 3" xfId="22433" xr:uid="{00000000-0005-0000-0000-0000861E0000}"/>
    <cellStyle name="20 % - Markeringsfarve3 2 5 2 3 5" xfId="1995" xr:uid="{00000000-0005-0000-0000-0000871E0000}"/>
    <cellStyle name="20 % - Markeringsfarve3 2 5 2 3 5 2" xfId="12355" xr:uid="{00000000-0005-0000-0000-0000881E0000}"/>
    <cellStyle name="20 % - Markeringsfarve3 2 5 2 3 5 2 2" xfId="26386" xr:uid="{00000000-0005-0000-0000-0000891E0000}"/>
    <cellStyle name="20 % - Markeringsfarve3 2 5 2 3 5 3" xfId="22434" xr:uid="{00000000-0005-0000-0000-00008A1E0000}"/>
    <cellStyle name="20 % - Markeringsfarve3 2 5 2 3 6" xfId="1996" xr:uid="{00000000-0005-0000-0000-00008B1E0000}"/>
    <cellStyle name="20 % - Markeringsfarve3 2 5 2 3 6 2" xfId="12356" xr:uid="{00000000-0005-0000-0000-00008C1E0000}"/>
    <cellStyle name="20 % - Markeringsfarve3 2 5 2 3 6 2 2" xfId="26387" xr:uid="{00000000-0005-0000-0000-00008D1E0000}"/>
    <cellStyle name="20 % - Markeringsfarve3 2 5 2 3 6 3" xfId="22435" xr:uid="{00000000-0005-0000-0000-00008E1E0000}"/>
    <cellStyle name="20 % - Markeringsfarve3 2 5 2 3 7" xfId="12351" xr:uid="{00000000-0005-0000-0000-00008F1E0000}"/>
    <cellStyle name="20 % - Markeringsfarve3 2 5 2 3 7 2" xfId="26382" xr:uid="{00000000-0005-0000-0000-0000901E0000}"/>
    <cellStyle name="20 % - Markeringsfarve3 2 5 2 3 8" xfId="22430" xr:uid="{00000000-0005-0000-0000-0000911E0000}"/>
    <cellStyle name="20 % - Markeringsfarve3 2 5 2 4" xfId="1997" xr:uid="{00000000-0005-0000-0000-0000921E0000}"/>
    <cellStyle name="20 % - Markeringsfarve3 2 5 2 4 2" xfId="1998" xr:uid="{00000000-0005-0000-0000-0000931E0000}"/>
    <cellStyle name="20 % - Markeringsfarve3 2 5 2 4 2 2" xfId="12358" xr:uid="{00000000-0005-0000-0000-0000941E0000}"/>
    <cellStyle name="20 % - Markeringsfarve3 2 5 2 4 2 2 2" xfId="26389" xr:uid="{00000000-0005-0000-0000-0000951E0000}"/>
    <cellStyle name="20 % - Markeringsfarve3 2 5 2 4 2 3" xfId="22437" xr:uid="{00000000-0005-0000-0000-0000961E0000}"/>
    <cellStyle name="20 % - Markeringsfarve3 2 5 2 4 3" xfId="1999" xr:uid="{00000000-0005-0000-0000-0000971E0000}"/>
    <cellStyle name="20 % - Markeringsfarve3 2 5 2 4 3 2" xfId="12359" xr:uid="{00000000-0005-0000-0000-0000981E0000}"/>
    <cellStyle name="20 % - Markeringsfarve3 2 5 2 4 3 2 2" xfId="26390" xr:uid="{00000000-0005-0000-0000-0000991E0000}"/>
    <cellStyle name="20 % - Markeringsfarve3 2 5 2 4 3 3" xfId="22438" xr:uid="{00000000-0005-0000-0000-00009A1E0000}"/>
    <cellStyle name="20 % - Markeringsfarve3 2 5 2 4 4" xfId="2000" xr:uid="{00000000-0005-0000-0000-00009B1E0000}"/>
    <cellStyle name="20 % - Markeringsfarve3 2 5 2 4 4 2" xfId="12360" xr:uid="{00000000-0005-0000-0000-00009C1E0000}"/>
    <cellStyle name="20 % - Markeringsfarve3 2 5 2 4 4 2 2" xfId="26391" xr:uid="{00000000-0005-0000-0000-00009D1E0000}"/>
    <cellStyle name="20 % - Markeringsfarve3 2 5 2 4 4 3" xfId="22439" xr:uid="{00000000-0005-0000-0000-00009E1E0000}"/>
    <cellStyle name="20 % - Markeringsfarve3 2 5 2 4 5" xfId="2001" xr:uid="{00000000-0005-0000-0000-00009F1E0000}"/>
    <cellStyle name="20 % - Markeringsfarve3 2 5 2 4 5 2" xfId="12361" xr:uid="{00000000-0005-0000-0000-0000A01E0000}"/>
    <cellStyle name="20 % - Markeringsfarve3 2 5 2 4 5 2 2" xfId="26392" xr:uid="{00000000-0005-0000-0000-0000A11E0000}"/>
    <cellStyle name="20 % - Markeringsfarve3 2 5 2 4 5 3" xfId="22440" xr:uid="{00000000-0005-0000-0000-0000A21E0000}"/>
    <cellStyle name="20 % - Markeringsfarve3 2 5 2 4 6" xfId="2002" xr:uid="{00000000-0005-0000-0000-0000A31E0000}"/>
    <cellStyle name="20 % - Markeringsfarve3 2 5 2 4 6 2" xfId="12362" xr:uid="{00000000-0005-0000-0000-0000A41E0000}"/>
    <cellStyle name="20 % - Markeringsfarve3 2 5 2 4 6 2 2" xfId="26393" xr:uid="{00000000-0005-0000-0000-0000A51E0000}"/>
    <cellStyle name="20 % - Markeringsfarve3 2 5 2 4 6 3" xfId="22441" xr:uid="{00000000-0005-0000-0000-0000A61E0000}"/>
    <cellStyle name="20 % - Markeringsfarve3 2 5 2 4 7" xfId="12357" xr:uid="{00000000-0005-0000-0000-0000A71E0000}"/>
    <cellStyle name="20 % - Markeringsfarve3 2 5 2 4 7 2" xfId="26388" xr:uid="{00000000-0005-0000-0000-0000A81E0000}"/>
    <cellStyle name="20 % - Markeringsfarve3 2 5 2 4 8" xfId="22436" xr:uid="{00000000-0005-0000-0000-0000A91E0000}"/>
    <cellStyle name="20 % - Markeringsfarve3 2 5 2 5" xfId="2003" xr:uid="{00000000-0005-0000-0000-0000AA1E0000}"/>
    <cellStyle name="20 % - Markeringsfarve3 2 5 2 5 2" xfId="12363" xr:uid="{00000000-0005-0000-0000-0000AB1E0000}"/>
    <cellStyle name="20 % - Markeringsfarve3 2 5 2 5 2 2" xfId="26394" xr:uid="{00000000-0005-0000-0000-0000AC1E0000}"/>
    <cellStyle name="20 % - Markeringsfarve3 2 5 2 5 3" xfId="22442" xr:uid="{00000000-0005-0000-0000-0000AD1E0000}"/>
    <cellStyle name="20 % - Markeringsfarve3 2 5 2 6" xfId="2004" xr:uid="{00000000-0005-0000-0000-0000AE1E0000}"/>
    <cellStyle name="20 % - Markeringsfarve3 2 5 2 6 2" xfId="12364" xr:uid="{00000000-0005-0000-0000-0000AF1E0000}"/>
    <cellStyle name="20 % - Markeringsfarve3 2 5 2 6 2 2" xfId="26395" xr:uid="{00000000-0005-0000-0000-0000B01E0000}"/>
    <cellStyle name="20 % - Markeringsfarve3 2 5 2 6 3" xfId="22443" xr:uid="{00000000-0005-0000-0000-0000B11E0000}"/>
    <cellStyle name="20 % - Markeringsfarve3 2 5 2 7" xfId="2005" xr:uid="{00000000-0005-0000-0000-0000B21E0000}"/>
    <cellStyle name="20 % - Markeringsfarve3 2 5 2 7 2" xfId="12365" xr:uid="{00000000-0005-0000-0000-0000B31E0000}"/>
    <cellStyle name="20 % - Markeringsfarve3 2 5 2 7 2 2" xfId="26396" xr:uid="{00000000-0005-0000-0000-0000B41E0000}"/>
    <cellStyle name="20 % - Markeringsfarve3 2 5 2 7 3" xfId="22444" xr:uid="{00000000-0005-0000-0000-0000B51E0000}"/>
    <cellStyle name="20 % - Markeringsfarve3 2 5 2 8" xfId="2006" xr:uid="{00000000-0005-0000-0000-0000B61E0000}"/>
    <cellStyle name="20 % - Markeringsfarve3 2 5 2 8 2" xfId="12366" xr:uid="{00000000-0005-0000-0000-0000B71E0000}"/>
    <cellStyle name="20 % - Markeringsfarve3 2 5 2 8 2 2" xfId="26397" xr:uid="{00000000-0005-0000-0000-0000B81E0000}"/>
    <cellStyle name="20 % - Markeringsfarve3 2 5 2 8 3" xfId="22445" xr:uid="{00000000-0005-0000-0000-0000B91E0000}"/>
    <cellStyle name="20 % - Markeringsfarve3 2 5 2 9" xfId="2007" xr:uid="{00000000-0005-0000-0000-0000BA1E0000}"/>
    <cellStyle name="20 % - Markeringsfarve3 2 5 2 9 2" xfId="12367" xr:uid="{00000000-0005-0000-0000-0000BB1E0000}"/>
    <cellStyle name="20 % - Markeringsfarve3 2 5 2 9 2 2" xfId="26398" xr:uid="{00000000-0005-0000-0000-0000BC1E0000}"/>
    <cellStyle name="20 % - Markeringsfarve3 2 5 2 9 3" xfId="22446" xr:uid="{00000000-0005-0000-0000-0000BD1E0000}"/>
    <cellStyle name="20 % - Markeringsfarve3 2 5 3" xfId="2008" xr:uid="{00000000-0005-0000-0000-0000BE1E0000}"/>
    <cellStyle name="20 % - Markeringsfarve3 2 5 3 2" xfId="2009" xr:uid="{00000000-0005-0000-0000-0000BF1E0000}"/>
    <cellStyle name="20 % - Markeringsfarve3 2 5 3 2 2" xfId="12369" xr:uid="{00000000-0005-0000-0000-0000C01E0000}"/>
    <cellStyle name="20 % - Markeringsfarve3 2 5 3 2 2 2" xfId="26400" xr:uid="{00000000-0005-0000-0000-0000C11E0000}"/>
    <cellStyle name="20 % - Markeringsfarve3 2 5 3 2 3" xfId="22448" xr:uid="{00000000-0005-0000-0000-0000C21E0000}"/>
    <cellStyle name="20 % - Markeringsfarve3 2 5 3 3" xfId="2010" xr:uid="{00000000-0005-0000-0000-0000C31E0000}"/>
    <cellStyle name="20 % - Markeringsfarve3 2 5 3 3 2" xfId="12370" xr:uid="{00000000-0005-0000-0000-0000C41E0000}"/>
    <cellStyle name="20 % - Markeringsfarve3 2 5 3 3 2 2" xfId="26401" xr:uid="{00000000-0005-0000-0000-0000C51E0000}"/>
    <cellStyle name="20 % - Markeringsfarve3 2 5 3 3 3" xfId="22449" xr:uid="{00000000-0005-0000-0000-0000C61E0000}"/>
    <cellStyle name="20 % - Markeringsfarve3 2 5 3 4" xfId="2011" xr:uid="{00000000-0005-0000-0000-0000C71E0000}"/>
    <cellStyle name="20 % - Markeringsfarve3 2 5 3 4 2" xfId="12371" xr:uid="{00000000-0005-0000-0000-0000C81E0000}"/>
    <cellStyle name="20 % - Markeringsfarve3 2 5 3 4 2 2" xfId="26402" xr:uid="{00000000-0005-0000-0000-0000C91E0000}"/>
    <cellStyle name="20 % - Markeringsfarve3 2 5 3 4 3" xfId="22450" xr:uid="{00000000-0005-0000-0000-0000CA1E0000}"/>
    <cellStyle name="20 % - Markeringsfarve3 2 5 3 5" xfId="2012" xr:uid="{00000000-0005-0000-0000-0000CB1E0000}"/>
    <cellStyle name="20 % - Markeringsfarve3 2 5 3 5 2" xfId="12372" xr:uid="{00000000-0005-0000-0000-0000CC1E0000}"/>
    <cellStyle name="20 % - Markeringsfarve3 2 5 3 5 2 2" xfId="26403" xr:uid="{00000000-0005-0000-0000-0000CD1E0000}"/>
    <cellStyle name="20 % - Markeringsfarve3 2 5 3 5 3" xfId="22451" xr:uid="{00000000-0005-0000-0000-0000CE1E0000}"/>
    <cellStyle name="20 % - Markeringsfarve3 2 5 3 6" xfId="2013" xr:uid="{00000000-0005-0000-0000-0000CF1E0000}"/>
    <cellStyle name="20 % - Markeringsfarve3 2 5 3 6 2" xfId="12373" xr:uid="{00000000-0005-0000-0000-0000D01E0000}"/>
    <cellStyle name="20 % - Markeringsfarve3 2 5 3 6 2 2" xfId="26404" xr:uid="{00000000-0005-0000-0000-0000D11E0000}"/>
    <cellStyle name="20 % - Markeringsfarve3 2 5 3 6 3" xfId="22452" xr:uid="{00000000-0005-0000-0000-0000D21E0000}"/>
    <cellStyle name="20 % - Markeringsfarve3 2 5 3 7" xfId="12368" xr:uid="{00000000-0005-0000-0000-0000D31E0000}"/>
    <cellStyle name="20 % - Markeringsfarve3 2 5 3 7 2" xfId="26399" xr:uid="{00000000-0005-0000-0000-0000D41E0000}"/>
    <cellStyle name="20 % - Markeringsfarve3 2 5 3 8" xfId="22447" xr:uid="{00000000-0005-0000-0000-0000D51E0000}"/>
    <cellStyle name="20 % - Markeringsfarve3 2 5 4" xfId="2014" xr:uid="{00000000-0005-0000-0000-0000D61E0000}"/>
    <cellStyle name="20 % - Markeringsfarve3 2 5 4 2" xfId="2015" xr:uid="{00000000-0005-0000-0000-0000D71E0000}"/>
    <cellStyle name="20 % - Markeringsfarve3 2 5 4 2 2" xfId="12375" xr:uid="{00000000-0005-0000-0000-0000D81E0000}"/>
    <cellStyle name="20 % - Markeringsfarve3 2 5 4 2 2 2" xfId="26406" xr:uid="{00000000-0005-0000-0000-0000D91E0000}"/>
    <cellStyle name="20 % - Markeringsfarve3 2 5 4 2 3" xfId="22454" xr:uid="{00000000-0005-0000-0000-0000DA1E0000}"/>
    <cellStyle name="20 % - Markeringsfarve3 2 5 4 3" xfId="2016" xr:uid="{00000000-0005-0000-0000-0000DB1E0000}"/>
    <cellStyle name="20 % - Markeringsfarve3 2 5 4 3 2" xfId="12376" xr:uid="{00000000-0005-0000-0000-0000DC1E0000}"/>
    <cellStyle name="20 % - Markeringsfarve3 2 5 4 3 2 2" xfId="26407" xr:uid="{00000000-0005-0000-0000-0000DD1E0000}"/>
    <cellStyle name="20 % - Markeringsfarve3 2 5 4 3 3" xfId="22455" xr:uid="{00000000-0005-0000-0000-0000DE1E0000}"/>
    <cellStyle name="20 % - Markeringsfarve3 2 5 4 4" xfId="2017" xr:uid="{00000000-0005-0000-0000-0000DF1E0000}"/>
    <cellStyle name="20 % - Markeringsfarve3 2 5 4 4 2" xfId="12377" xr:uid="{00000000-0005-0000-0000-0000E01E0000}"/>
    <cellStyle name="20 % - Markeringsfarve3 2 5 4 4 2 2" xfId="26408" xr:uid="{00000000-0005-0000-0000-0000E11E0000}"/>
    <cellStyle name="20 % - Markeringsfarve3 2 5 4 4 3" xfId="22456" xr:uid="{00000000-0005-0000-0000-0000E21E0000}"/>
    <cellStyle name="20 % - Markeringsfarve3 2 5 4 5" xfId="2018" xr:uid="{00000000-0005-0000-0000-0000E31E0000}"/>
    <cellStyle name="20 % - Markeringsfarve3 2 5 4 5 2" xfId="12378" xr:uid="{00000000-0005-0000-0000-0000E41E0000}"/>
    <cellStyle name="20 % - Markeringsfarve3 2 5 4 5 2 2" xfId="26409" xr:uid="{00000000-0005-0000-0000-0000E51E0000}"/>
    <cellStyle name="20 % - Markeringsfarve3 2 5 4 5 3" xfId="22457" xr:uid="{00000000-0005-0000-0000-0000E61E0000}"/>
    <cellStyle name="20 % - Markeringsfarve3 2 5 4 6" xfId="2019" xr:uid="{00000000-0005-0000-0000-0000E71E0000}"/>
    <cellStyle name="20 % - Markeringsfarve3 2 5 4 6 2" xfId="12379" xr:uid="{00000000-0005-0000-0000-0000E81E0000}"/>
    <cellStyle name="20 % - Markeringsfarve3 2 5 4 6 2 2" xfId="26410" xr:uid="{00000000-0005-0000-0000-0000E91E0000}"/>
    <cellStyle name="20 % - Markeringsfarve3 2 5 4 6 3" xfId="22458" xr:uid="{00000000-0005-0000-0000-0000EA1E0000}"/>
    <cellStyle name="20 % - Markeringsfarve3 2 5 4 7" xfId="12374" xr:uid="{00000000-0005-0000-0000-0000EB1E0000}"/>
    <cellStyle name="20 % - Markeringsfarve3 2 5 4 7 2" xfId="26405" xr:uid="{00000000-0005-0000-0000-0000EC1E0000}"/>
    <cellStyle name="20 % - Markeringsfarve3 2 5 4 8" xfId="22453" xr:uid="{00000000-0005-0000-0000-0000ED1E0000}"/>
    <cellStyle name="20 % - Markeringsfarve3 2 5 5" xfId="2020" xr:uid="{00000000-0005-0000-0000-0000EE1E0000}"/>
    <cellStyle name="20 % - Markeringsfarve3 2 5 5 2" xfId="2021" xr:uid="{00000000-0005-0000-0000-0000EF1E0000}"/>
    <cellStyle name="20 % - Markeringsfarve3 2 5 5 2 2" xfId="12381" xr:uid="{00000000-0005-0000-0000-0000F01E0000}"/>
    <cellStyle name="20 % - Markeringsfarve3 2 5 5 2 2 2" xfId="26412" xr:uid="{00000000-0005-0000-0000-0000F11E0000}"/>
    <cellStyle name="20 % - Markeringsfarve3 2 5 5 2 3" xfId="22460" xr:uid="{00000000-0005-0000-0000-0000F21E0000}"/>
    <cellStyle name="20 % - Markeringsfarve3 2 5 5 3" xfId="2022" xr:uid="{00000000-0005-0000-0000-0000F31E0000}"/>
    <cellStyle name="20 % - Markeringsfarve3 2 5 5 3 2" xfId="12382" xr:uid="{00000000-0005-0000-0000-0000F41E0000}"/>
    <cellStyle name="20 % - Markeringsfarve3 2 5 5 3 2 2" xfId="26413" xr:uid="{00000000-0005-0000-0000-0000F51E0000}"/>
    <cellStyle name="20 % - Markeringsfarve3 2 5 5 3 3" xfId="22461" xr:uid="{00000000-0005-0000-0000-0000F61E0000}"/>
    <cellStyle name="20 % - Markeringsfarve3 2 5 5 4" xfId="2023" xr:uid="{00000000-0005-0000-0000-0000F71E0000}"/>
    <cellStyle name="20 % - Markeringsfarve3 2 5 5 4 2" xfId="12383" xr:uid="{00000000-0005-0000-0000-0000F81E0000}"/>
    <cellStyle name="20 % - Markeringsfarve3 2 5 5 4 2 2" xfId="26414" xr:uid="{00000000-0005-0000-0000-0000F91E0000}"/>
    <cellStyle name="20 % - Markeringsfarve3 2 5 5 4 3" xfId="22462" xr:uid="{00000000-0005-0000-0000-0000FA1E0000}"/>
    <cellStyle name="20 % - Markeringsfarve3 2 5 5 5" xfId="2024" xr:uid="{00000000-0005-0000-0000-0000FB1E0000}"/>
    <cellStyle name="20 % - Markeringsfarve3 2 5 5 5 2" xfId="12384" xr:uid="{00000000-0005-0000-0000-0000FC1E0000}"/>
    <cellStyle name="20 % - Markeringsfarve3 2 5 5 5 2 2" xfId="26415" xr:uid="{00000000-0005-0000-0000-0000FD1E0000}"/>
    <cellStyle name="20 % - Markeringsfarve3 2 5 5 5 3" xfId="22463" xr:uid="{00000000-0005-0000-0000-0000FE1E0000}"/>
    <cellStyle name="20 % - Markeringsfarve3 2 5 5 6" xfId="2025" xr:uid="{00000000-0005-0000-0000-0000FF1E0000}"/>
    <cellStyle name="20 % - Markeringsfarve3 2 5 5 6 2" xfId="12385" xr:uid="{00000000-0005-0000-0000-0000001F0000}"/>
    <cellStyle name="20 % - Markeringsfarve3 2 5 5 6 2 2" xfId="26416" xr:uid="{00000000-0005-0000-0000-0000011F0000}"/>
    <cellStyle name="20 % - Markeringsfarve3 2 5 5 6 3" xfId="22464" xr:uid="{00000000-0005-0000-0000-0000021F0000}"/>
    <cellStyle name="20 % - Markeringsfarve3 2 5 5 7" xfId="12380" xr:uid="{00000000-0005-0000-0000-0000031F0000}"/>
    <cellStyle name="20 % - Markeringsfarve3 2 5 5 7 2" xfId="26411" xr:uid="{00000000-0005-0000-0000-0000041F0000}"/>
    <cellStyle name="20 % - Markeringsfarve3 2 5 5 8" xfId="22459" xr:uid="{00000000-0005-0000-0000-0000051F0000}"/>
    <cellStyle name="20 % - Markeringsfarve3 2 5 6" xfId="2026" xr:uid="{00000000-0005-0000-0000-0000061F0000}"/>
    <cellStyle name="20 % - Markeringsfarve3 2 5 6 2" xfId="12386" xr:uid="{00000000-0005-0000-0000-0000071F0000}"/>
    <cellStyle name="20 % - Markeringsfarve3 2 5 6 2 2" xfId="26417" xr:uid="{00000000-0005-0000-0000-0000081F0000}"/>
    <cellStyle name="20 % - Markeringsfarve3 2 5 6 3" xfId="22465" xr:uid="{00000000-0005-0000-0000-0000091F0000}"/>
    <cellStyle name="20 % - Markeringsfarve3 2 5 7" xfId="2027" xr:uid="{00000000-0005-0000-0000-00000A1F0000}"/>
    <cellStyle name="20 % - Markeringsfarve3 2 5 7 2" xfId="12387" xr:uid="{00000000-0005-0000-0000-00000B1F0000}"/>
    <cellStyle name="20 % - Markeringsfarve3 2 5 7 2 2" xfId="26418" xr:uid="{00000000-0005-0000-0000-00000C1F0000}"/>
    <cellStyle name="20 % - Markeringsfarve3 2 5 7 3" xfId="22466" xr:uid="{00000000-0005-0000-0000-00000D1F0000}"/>
    <cellStyle name="20 % - Markeringsfarve3 2 5 8" xfId="2028" xr:uid="{00000000-0005-0000-0000-00000E1F0000}"/>
    <cellStyle name="20 % - Markeringsfarve3 2 5 8 2" xfId="12388" xr:uid="{00000000-0005-0000-0000-00000F1F0000}"/>
    <cellStyle name="20 % - Markeringsfarve3 2 5 8 2 2" xfId="26419" xr:uid="{00000000-0005-0000-0000-0000101F0000}"/>
    <cellStyle name="20 % - Markeringsfarve3 2 5 8 3" xfId="22467" xr:uid="{00000000-0005-0000-0000-0000111F0000}"/>
    <cellStyle name="20 % - Markeringsfarve3 2 5 9" xfId="2029" xr:uid="{00000000-0005-0000-0000-0000121F0000}"/>
    <cellStyle name="20 % - Markeringsfarve3 2 5 9 2" xfId="12389" xr:uid="{00000000-0005-0000-0000-0000131F0000}"/>
    <cellStyle name="20 % - Markeringsfarve3 2 5 9 2 2" xfId="26420" xr:uid="{00000000-0005-0000-0000-0000141F0000}"/>
    <cellStyle name="20 % - Markeringsfarve3 2 5 9 3" xfId="22468" xr:uid="{00000000-0005-0000-0000-0000151F0000}"/>
    <cellStyle name="20 % - Markeringsfarve3 2 6" xfId="2030" xr:uid="{00000000-0005-0000-0000-0000161F0000}"/>
    <cellStyle name="20 % - Markeringsfarve3 2 6 10" xfId="12390" xr:uid="{00000000-0005-0000-0000-0000171F0000}"/>
    <cellStyle name="20 % - Markeringsfarve3 2 6 10 2" xfId="26421" xr:uid="{00000000-0005-0000-0000-0000181F0000}"/>
    <cellStyle name="20 % - Markeringsfarve3 2 6 11" xfId="22469" xr:uid="{00000000-0005-0000-0000-0000191F0000}"/>
    <cellStyle name="20 % - Markeringsfarve3 2 6 2" xfId="2031" xr:uid="{00000000-0005-0000-0000-00001A1F0000}"/>
    <cellStyle name="20 % - Markeringsfarve3 2 6 2 2" xfId="2032" xr:uid="{00000000-0005-0000-0000-00001B1F0000}"/>
    <cellStyle name="20 % - Markeringsfarve3 2 6 2 2 2" xfId="12392" xr:uid="{00000000-0005-0000-0000-00001C1F0000}"/>
    <cellStyle name="20 % - Markeringsfarve3 2 6 2 2 2 2" xfId="26423" xr:uid="{00000000-0005-0000-0000-00001D1F0000}"/>
    <cellStyle name="20 % - Markeringsfarve3 2 6 2 2 3" xfId="22471" xr:uid="{00000000-0005-0000-0000-00001E1F0000}"/>
    <cellStyle name="20 % - Markeringsfarve3 2 6 2 3" xfId="2033" xr:uid="{00000000-0005-0000-0000-00001F1F0000}"/>
    <cellStyle name="20 % - Markeringsfarve3 2 6 2 3 2" xfId="12393" xr:uid="{00000000-0005-0000-0000-0000201F0000}"/>
    <cellStyle name="20 % - Markeringsfarve3 2 6 2 3 2 2" xfId="26424" xr:uid="{00000000-0005-0000-0000-0000211F0000}"/>
    <cellStyle name="20 % - Markeringsfarve3 2 6 2 3 3" xfId="22472" xr:uid="{00000000-0005-0000-0000-0000221F0000}"/>
    <cellStyle name="20 % - Markeringsfarve3 2 6 2 4" xfId="2034" xr:uid="{00000000-0005-0000-0000-0000231F0000}"/>
    <cellStyle name="20 % - Markeringsfarve3 2 6 2 4 2" xfId="12394" xr:uid="{00000000-0005-0000-0000-0000241F0000}"/>
    <cellStyle name="20 % - Markeringsfarve3 2 6 2 4 2 2" xfId="26425" xr:uid="{00000000-0005-0000-0000-0000251F0000}"/>
    <cellStyle name="20 % - Markeringsfarve3 2 6 2 4 3" xfId="22473" xr:uid="{00000000-0005-0000-0000-0000261F0000}"/>
    <cellStyle name="20 % - Markeringsfarve3 2 6 2 5" xfId="2035" xr:uid="{00000000-0005-0000-0000-0000271F0000}"/>
    <cellStyle name="20 % - Markeringsfarve3 2 6 2 5 2" xfId="12395" xr:uid="{00000000-0005-0000-0000-0000281F0000}"/>
    <cellStyle name="20 % - Markeringsfarve3 2 6 2 5 2 2" xfId="26426" xr:uid="{00000000-0005-0000-0000-0000291F0000}"/>
    <cellStyle name="20 % - Markeringsfarve3 2 6 2 5 3" xfId="22474" xr:uid="{00000000-0005-0000-0000-00002A1F0000}"/>
    <cellStyle name="20 % - Markeringsfarve3 2 6 2 6" xfId="2036" xr:uid="{00000000-0005-0000-0000-00002B1F0000}"/>
    <cellStyle name="20 % - Markeringsfarve3 2 6 2 6 2" xfId="12396" xr:uid="{00000000-0005-0000-0000-00002C1F0000}"/>
    <cellStyle name="20 % - Markeringsfarve3 2 6 2 6 2 2" xfId="26427" xr:uid="{00000000-0005-0000-0000-00002D1F0000}"/>
    <cellStyle name="20 % - Markeringsfarve3 2 6 2 6 3" xfId="22475" xr:uid="{00000000-0005-0000-0000-00002E1F0000}"/>
    <cellStyle name="20 % - Markeringsfarve3 2 6 2 7" xfId="12391" xr:uid="{00000000-0005-0000-0000-00002F1F0000}"/>
    <cellStyle name="20 % - Markeringsfarve3 2 6 2 7 2" xfId="26422" xr:uid="{00000000-0005-0000-0000-0000301F0000}"/>
    <cellStyle name="20 % - Markeringsfarve3 2 6 2 8" xfId="22470" xr:uid="{00000000-0005-0000-0000-0000311F0000}"/>
    <cellStyle name="20 % - Markeringsfarve3 2 6 3" xfId="2037" xr:uid="{00000000-0005-0000-0000-0000321F0000}"/>
    <cellStyle name="20 % - Markeringsfarve3 2 6 3 2" xfId="2038" xr:uid="{00000000-0005-0000-0000-0000331F0000}"/>
    <cellStyle name="20 % - Markeringsfarve3 2 6 3 2 2" xfId="12398" xr:uid="{00000000-0005-0000-0000-0000341F0000}"/>
    <cellStyle name="20 % - Markeringsfarve3 2 6 3 2 2 2" xfId="26429" xr:uid="{00000000-0005-0000-0000-0000351F0000}"/>
    <cellStyle name="20 % - Markeringsfarve3 2 6 3 2 3" xfId="22477" xr:uid="{00000000-0005-0000-0000-0000361F0000}"/>
    <cellStyle name="20 % - Markeringsfarve3 2 6 3 3" xfId="2039" xr:uid="{00000000-0005-0000-0000-0000371F0000}"/>
    <cellStyle name="20 % - Markeringsfarve3 2 6 3 3 2" xfId="12399" xr:uid="{00000000-0005-0000-0000-0000381F0000}"/>
    <cellStyle name="20 % - Markeringsfarve3 2 6 3 3 2 2" xfId="26430" xr:uid="{00000000-0005-0000-0000-0000391F0000}"/>
    <cellStyle name="20 % - Markeringsfarve3 2 6 3 3 3" xfId="22478" xr:uid="{00000000-0005-0000-0000-00003A1F0000}"/>
    <cellStyle name="20 % - Markeringsfarve3 2 6 3 4" xfId="2040" xr:uid="{00000000-0005-0000-0000-00003B1F0000}"/>
    <cellStyle name="20 % - Markeringsfarve3 2 6 3 4 2" xfId="12400" xr:uid="{00000000-0005-0000-0000-00003C1F0000}"/>
    <cellStyle name="20 % - Markeringsfarve3 2 6 3 4 2 2" xfId="26431" xr:uid="{00000000-0005-0000-0000-00003D1F0000}"/>
    <cellStyle name="20 % - Markeringsfarve3 2 6 3 4 3" xfId="22479" xr:uid="{00000000-0005-0000-0000-00003E1F0000}"/>
    <cellStyle name="20 % - Markeringsfarve3 2 6 3 5" xfId="2041" xr:uid="{00000000-0005-0000-0000-00003F1F0000}"/>
    <cellStyle name="20 % - Markeringsfarve3 2 6 3 5 2" xfId="12401" xr:uid="{00000000-0005-0000-0000-0000401F0000}"/>
    <cellStyle name="20 % - Markeringsfarve3 2 6 3 5 2 2" xfId="26432" xr:uid="{00000000-0005-0000-0000-0000411F0000}"/>
    <cellStyle name="20 % - Markeringsfarve3 2 6 3 5 3" xfId="22480" xr:uid="{00000000-0005-0000-0000-0000421F0000}"/>
    <cellStyle name="20 % - Markeringsfarve3 2 6 3 6" xfId="2042" xr:uid="{00000000-0005-0000-0000-0000431F0000}"/>
    <cellStyle name="20 % - Markeringsfarve3 2 6 3 6 2" xfId="12402" xr:uid="{00000000-0005-0000-0000-0000441F0000}"/>
    <cellStyle name="20 % - Markeringsfarve3 2 6 3 6 2 2" xfId="26433" xr:uid="{00000000-0005-0000-0000-0000451F0000}"/>
    <cellStyle name="20 % - Markeringsfarve3 2 6 3 6 3" xfId="22481" xr:uid="{00000000-0005-0000-0000-0000461F0000}"/>
    <cellStyle name="20 % - Markeringsfarve3 2 6 3 7" xfId="12397" xr:uid="{00000000-0005-0000-0000-0000471F0000}"/>
    <cellStyle name="20 % - Markeringsfarve3 2 6 3 7 2" xfId="26428" xr:uid="{00000000-0005-0000-0000-0000481F0000}"/>
    <cellStyle name="20 % - Markeringsfarve3 2 6 3 8" xfId="22476" xr:uid="{00000000-0005-0000-0000-0000491F0000}"/>
    <cellStyle name="20 % - Markeringsfarve3 2 6 4" xfId="2043" xr:uid="{00000000-0005-0000-0000-00004A1F0000}"/>
    <cellStyle name="20 % - Markeringsfarve3 2 6 4 2" xfId="2044" xr:uid="{00000000-0005-0000-0000-00004B1F0000}"/>
    <cellStyle name="20 % - Markeringsfarve3 2 6 4 2 2" xfId="12404" xr:uid="{00000000-0005-0000-0000-00004C1F0000}"/>
    <cellStyle name="20 % - Markeringsfarve3 2 6 4 2 2 2" xfId="26435" xr:uid="{00000000-0005-0000-0000-00004D1F0000}"/>
    <cellStyle name="20 % - Markeringsfarve3 2 6 4 2 3" xfId="22483" xr:uid="{00000000-0005-0000-0000-00004E1F0000}"/>
    <cellStyle name="20 % - Markeringsfarve3 2 6 4 3" xfId="2045" xr:uid="{00000000-0005-0000-0000-00004F1F0000}"/>
    <cellStyle name="20 % - Markeringsfarve3 2 6 4 3 2" xfId="12405" xr:uid="{00000000-0005-0000-0000-0000501F0000}"/>
    <cellStyle name="20 % - Markeringsfarve3 2 6 4 3 2 2" xfId="26436" xr:uid="{00000000-0005-0000-0000-0000511F0000}"/>
    <cellStyle name="20 % - Markeringsfarve3 2 6 4 3 3" xfId="22484" xr:uid="{00000000-0005-0000-0000-0000521F0000}"/>
    <cellStyle name="20 % - Markeringsfarve3 2 6 4 4" xfId="2046" xr:uid="{00000000-0005-0000-0000-0000531F0000}"/>
    <cellStyle name="20 % - Markeringsfarve3 2 6 4 4 2" xfId="12406" xr:uid="{00000000-0005-0000-0000-0000541F0000}"/>
    <cellStyle name="20 % - Markeringsfarve3 2 6 4 4 2 2" xfId="26437" xr:uid="{00000000-0005-0000-0000-0000551F0000}"/>
    <cellStyle name="20 % - Markeringsfarve3 2 6 4 4 3" xfId="22485" xr:uid="{00000000-0005-0000-0000-0000561F0000}"/>
    <cellStyle name="20 % - Markeringsfarve3 2 6 4 5" xfId="2047" xr:uid="{00000000-0005-0000-0000-0000571F0000}"/>
    <cellStyle name="20 % - Markeringsfarve3 2 6 4 5 2" xfId="12407" xr:uid="{00000000-0005-0000-0000-0000581F0000}"/>
    <cellStyle name="20 % - Markeringsfarve3 2 6 4 5 2 2" xfId="26438" xr:uid="{00000000-0005-0000-0000-0000591F0000}"/>
    <cellStyle name="20 % - Markeringsfarve3 2 6 4 5 3" xfId="22486" xr:uid="{00000000-0005-0000-0000-00005A1F0000}"/>
    <cellStyle name="20 % - Markeringsfarve3 2 6 4 6" xfId="2048" xr:uid="{00000000-0005-0000-0000-00005B1F0000}"/>
    <cellStyle name="20 % - Markeringsfarve3 2 6 4 6 2" xfId="12408" xr:uid="{00000000-0005-0000-0000-00005C1F0000}"/>
    <cellStyle name="20 % - Markeringsfarve3 2 6 4 6 2 2" xfId="26439" xr:uid="{00000000-0005-0000-0000-00005D1F0000}"/>
    <cellStyle name="20 % - Markeringsfarve3 2 6 4 6 3" xfId="22487" xr:uid="{00000000-0005-0000-0000-00005E1F0000}"/>
    <cellStyle name="20 % - Markeringsfarve3 2 6 4 7" xfId="12403" xr:uid="{00000000-0005-0000-0000-00005F1F0000}"/>
    <cellStyle name="20 % - Markeringsfarve3 2 6 4 7 2" xfId="26434" xr:uid="{00000000-0005-0000-0000-0000601F0000}"/>
    <cellStyle name="20 % - Markeringsfarve3 2 6 4 8" xfId="22482" xr:uid="{00000000-0005-0000-0000-0000611F0000}"/>
    <cellStyle name="20 % - Markeringsfarve3 2 6 5" xfId="2049" xr:uid="{00000000-0005-0000-0000-0000621F0000}"/>
    <cellStyle name="20 % - Markeringsfarve3 2 6 5 2" xfId="12409" xr:uid="{00000000-0005-0000-0000-0000631F0000}"/>
    <cellStyle name="20 % - Markeringsfarve3 2 6 5 2 2" xfId="26440" xr:uid="{00000000-0005-0000-0000-0000641F0000}"/>
    <cellStyle name="20 % - Markeringsfarve3 2 6 5 3" xfId="22488" xr:uid="{00000000-0005-0000-0000-0000651F0000}"/>
    <cellStyle name="20 % - Markeringsfarve3 2 6 6" xfId="2050" xr:uid="{00000000-0005-0000-0000-0000661F0000}"/>
    <cellStyle name="20 % - Markeringsfarve3 2 6 6 2" xfId="12410" xr:uid="{00000000-0005-0000-0000-0000671F0000}"/>
    <cellStyle name="20 % - Markeringsfarve3 2 6 6 2 2" xfId="26441" xr:uid="{00000000-0005-0000-0000-0000681F0000}"/>
    <cellStyle name="20 % - Markeringsfarve3 2 6 6 3" xfId="22489" xr:uid="{00000000-0005-0000-0000-0000691F0000}"/>
    <cellStyle name="20 % - Markeringsfarve3 2 6 7" xfId="2051" xr:uid="{00000000-0005-0000-0000-00006A1F0000}"/>
    <cellStyle name="20 % - Markeringsfarve3 2 6 7 2" xfId="12411" xr:uid="{00000000-0005-0000-0000-00006B1F0000}"/>
    <cellStyle name="20 % - Markeringsfarve3 2 6 7 2 2" xfId="26442" xr:uid="{00000000-0005-0000-0000-00006C1F0000}"/>
    <cellStyle name="20 % - Markeringsfarve3 2 6 7 3" xfId="22490" xr:uid="{00000000-0005-0000-0000-00006D1F0000}"/>
    <cellStyle name="20 % - Markeringsfarve3 2 6 8" xfId="2052" xr:uid="{00000000-0005-0000-0000-00006E1F0000}"/>
    <cellStyle name="20 % - Markeringsfarve3 2 6 8 2" xfId="12412" xr:uid="{00000000-0005-0000-0000-00006F1F0000}"/>
    <cellStyle name="20 % - Markeringsfarve3 2 6 8 2 2" xfId="26443" xr:uid="{00000000-0005-0000-0000-0000701F0000}"/>
    <cellStyle name="20 % - Markeringsfarve3 2 6 8 3" xfId="22491" xr:uid="{00000000-0005-0000-0000-0000711F0000}"/>
    <cellStyle name="20 % - Markeringsfarve3 2 6 9" xfId="2053" xr:uid="{00000000-0005-0000-0000-0000721F0000}"/>
    <cellStyle name="20 % - Markeringsfarve3 2 6 9 2" xfId="12413" xr:uid="{00000000-0005-0000-0000-0000731F0000}"/>
    <cellStyle name="20 % - Markeringsfarve3 2 6 9 2 2" xfId="26444" xr:uid="{00000000-0005-0000-0000-0000741F0000}"/>
    <cellStyle name="20 % - Markeringsfarve3 2 6 9 3" xfId="22492" xr:uid="{00000000-0005-0000-0000-0000751F0000}"/>
    <cellStyle name="20 % - Markeringsfarve3 2 7" xfId="2054" xr:uid="{00000000-0005-0000-0000-0000761F0000}"/>
    <cellStyle name="20 % - Markeringsfarve3 2 7 2" xfId="2055" xr:uid="{00000000-0005-0000-0000-0000771F0000}"/>
    <cellStyle name="20 % - Markeringsfarve3 2 7 2 2" xfId="12415" xr:uid="{00000000-0005-0000-0000-0000781F0000}"/>
    <cellStyle name="20 % - Markeringsfarve3 2 7 2 2 2" xfId="26446" xr:uid="{00000000-0005-0000-0000-0000791F0000}"/>
    <cellStyle name="20 % - Markeringsfarve3 2 7 2 3" xfId="22494" xr:uid="{00000000-0005-0000-0000-00007A1F0000}"/>
    <cellStyle name="20 % - Markeringsfarve3 2 7 3" xfId="2056" xr:uid="{00000000-0005-0000-0000-00007B1F0000}"/>
    <cellStyle name="20 % - Markeringsfarve3 2 7 3 2" xfId="12416" xr:uid="{00000000-0005-0000-0000-00007C1F0000}"/>
    <cellStyle name="20 % - Markeringsfarve3 2 7 3 2 2" xfId="26447" xr:uid="{00000000-0005-0000-0000-00007D1F0000}"/>
    <cellStyle name="20 % - Markeringsfarve3 2 7 3 3" xfId="22495" xr:uid="{00000000-0005-0000-0000-00007E1F0000}"/>
    <cellStyle name="20 % - Markeringsfarve3 2 7 4" xfId="2057" xr:uid="{00000000-0005-0000-0000-00007F1F0000}"/>
    <cellStyle name="20 % - Markeringsfarve3 2 7 4 2" xfId="12417" xr:uid="{00000000-0005-0000-0000-0000801F0000}"/>
    <cellStyle name="20 % - Markeringsfarve3 2 7 4 2 2" xfId="26448" xr:uid="{00000000-0005-0000-0000-0000811F0000}"/>
    <cellStyle name="20 % - Markeringsfarve3 2 7 4 3" xfId="22496" xr:uid="{00000000-0005-0000-0000-0000821F0000}"/>
    <cellStyle name="20 % - Markeringsfarve3 2 7 5" xfId="2058" xr:uid="{00000000-0005-0000-0000-0000831F0000}"/>
    <cellStyle name="20 % - Markeringsfarve3 2 7 5 2" xfId="12418" xr:uid="{00000000-0005-0000-0000-0000841F0000}"/>
    <cellStyle name="20 % - Markeringsfarve3 2 7 5 2 2" xfId="26449" xr:uid="{00000000-0005-0000-0000-0000851F0000}"/>
    <cellStyle name="20 % - Markeringsfarve3 2 7 5 3" xfId="22497" xr:uid="{00000000-0005-0000-0000-0000861F0000}"/>
    <cellStyle name="20 % - Markeringsfarve3 2 7 6" xfId="2059" xr:uid="{00000000-0005-0000-0000-0000871F0000}"/>
    <cellStyle name="20 % - Markeringsfarve3 2 7 6 2" xfId="12419" xr:uid="{00000000-0005-0000-0000-0000881F0000}"/>
    <cellStyle name="20 % - Markeringsfarve3 2 7 6 2 2" xfId="26450" xr:uid="{00000000-0005-0000-0000-0000891F0000}"/>
    <cellStyle name="20 % - Markeringsfarve3 2 7 6 3" xfId="22498" xr:uid="{00000000-0005-0000-0000-00008A1F0000}"/>
    <cellStyle name="20 % - Markeringsfarve3 2 7 7" xfId="12414" xr:uid="{00000000-0005-0000-0000-00008B1F0000}"/>
    <cellStyle name="20 % - Markeringsfarve3 2 7 7 2" xfId="26445" xr:uid="{00000000-0005-0000-0000-00008C1F0000}"/>
    <cellStyle name="20 % - Markeringsfarve3 2 7 8" xfId="22493" xr:uid="{00000000-0005-0000-0000-00008D1F0000}"/>
    <cellStyle name="20 % - Markeringsfarve3 2 8" xfId="2060" xr:uid="{00000000-0005-0000-0000-00008E1F0000}"/>
    <cellStyle name="20 % - Markeringsfarve3 2 8 2" xfId="2061" xr:uid="{00000000-0005-0000-0000-00008F1F0000}"/>
    <cellStyle name="20 % - Markeringsfarve3 2 8 2 2" xfId="12421" xr:uid="{00000000-0005-0000-0000-0000901F0000}"/>
    <cellStyle name="20 % - Markeringsfarve3 2 8 2 2 2" xfId="26452" xr:uid="{00000000-0005-0000-0000-0000911F0000}"/>
    <cellStyle name="20 % - Markeringsfarve3 2 8 2 3" xfId="22500" xr:uid="{00000000-0005-0000-0000-0000921F0000}"/>
    <cellStyle name="20 % - Markeringsfarve3 2 8 3" xfId="2062" xr:uid="{00000000-0005-0000-0000-0000931F0000}"/>
    <cellStyle name="20 % - Markeringsfarve3 2 8 3 2" xfId="12422" xr:uid="{00000000-0005-0000-0000-0000941F0000}"/>
    <cellStyle name="20 % - Markeringsfarve3 2 8 3 2 2" xfId="26453" xr:uid="{00000000-0005-0000-0000-0000951F0000}"/>
    <cellStyle name="20 % - Markeringsfarve3 2 8 3 3" xfId="22501" xr:uid="{00000000-0005-0000-0000-0000961F0000}"/>
    <cellStyle name="20 % - Markeringsfarve3 2 8 4" xfId="2063" xr:uid="{00000000-0005-0000-0000-0000971F0000}"/>
    <cellStyle name="20 % - Markeringsfarve3 2 8 4 2" xfId="12423" xr:uid="{00000000-0005-0000-0000-0000981F0000}"/>
    <cellStyle name="20 % - Markeringsfarve3 2 8 4 2 2" xfId="26454" xr:uid="{00000000-0005-0000-0000-0000991F0000}"/>
    <cellStyle name="20 % - Markeringsfarve3 2 8 4 3" xfId="22502" xr:uid="{00000000-0005-0000-0000-00009A1F0000}"/>
    <cellStyle name="20 % - Markeringsfarve3 2 8 5" xfId="2064" xr:uid="{00000000-0005-0000-0000-00009B1F0000}"/>
    <cellStyle name="20 % - Markeringsfarve3 2 8 5 2" xfId="12424" xr:uid="{00000000-0005-0000-0000-00009C1F0000}"/>
    <cellStyle name="20 % - Markeringsfarve3 2 8 5 2 2" xfId="26455" xr:uid="{00000000-0005-0000-0000-00009D1F0000}"/>
    <cellStyle name="20 % - Markeringsfarve3 2 8 5 3" xfId="22503" xr:uid="{00000000-0005-0000-0000-00009E1F0000}"/>
    <cellStyle name="20 % - Markeringsfarve3 2 8 6" xfId="2065" xr:uid="{00000000-0005-0000-0000-00009F1F0000}"/>
    <cellStyle name="20 % - Markeringsfarve3 2 8 6 2" xfId="12425" xr:uid="{00000000-0005-0000-0000-0000A01F0000}"/>
    <cellStyle name="20 % - Markeringsfarve3 2 8 6 2 2" xfId="26456" xr:uid="{00000000-0005-0000-0000-0000A11F0000}"/>
    <cellStyle name="20 % - Markeringsfarve3 2 8 6 3" xfId="22504" xr:uid="{00000000-0005-0000-0000-0000A21F0000}"/>
    <cellStyle name="20 % - Markeringsfarve3 2 8 7" xfId="12420" xr:uid="{00000000-0005-0000-0000-0000A31F0000}"/>
    <cellStyle name="20 % - Markeringsfarve3 2 8 7 2" xfId="26451" xr:uid="{00000000-0005-0000-0000-0000A41F0000}"/>
    <cellStyle name="20 % - Markeringsfarve3 2 8 8" xfId="22499" xr:uid="{00000000-0005-0000-0000-0000A51F0000}"/>
    <cellStyle name="20 % - Markeringsfarve3 2 9" xfId="2066" xr:uid="{00000000-0005-0000-0000-0000A61F0000}"/>
    <cellStyle name="20 % - Markeringsfarve3 2 9 2" xfId="2067" xr:uid="{00000000-0005-0000-0000-0000A71F0000}"/>
    <cellStyle name="20 % - Markeringsfarve3 2 9 2 2" xfId="12427" xr:uid="{00000000-0005-0000-0000-0000A81F0000}"/>
    <cellStyle name="20 % - Markeringsfarve3 2 9 2 2 2" xfId="26458" xr:uid="{00000000-0005-0000-0000-0000A91F0000}"/>
    <cellStyle name="20 % - Markeringsfarve3 2 9 2 3" xfId="22506" xr:uid="{00000000-0005-0000-0000-0000AA1F0000}"/>
    <cellStyle name="20 % - Markeringsfarve3 2 9 3" xfId="2068" xr:uid="{00000000-0005-0000-0000-0000AB1F0000}"/>
    <cellStyle name="20 % - Markeringsfarve3 2 9 3 2" xfId="12428" xr:uid="{00000000-0005-0000-0000-0000AC1F0000}"/>
    <cellStyle name="20 % - Markeringsfarve3 2 9 3 2 2" xfId="26459" xr:uid="{00000000-0005-0000-0000-0000AD1F0000}"/>
    <cellStyle name="20 % - Markeringsfarve3 2 9 3 3" xfId="22507" xr:uid="{00000000-0005-0000-0000-0000AE1F0000}"/>
    <cellStyle name="20 % - Markeringsfarve3 2 9 4" xfId="2069" xr:uid="{00000000-0005-0000-0000-0000AF1F0000}"/>
    <cellStyle name="20 % - Markeringsfarve3 2 9 4 2" xfId="12429" xr:uid="{00000000-0005-0000-0000-0000B01F0000}"/>
    <cellStyle name="20 % - Markeringsfarve3 2 9 4 2 2" xfId="26460" xr:uid="{00000000-0005-0000-0000-0000B11F0000}"/>
    <cellStyle name="20 % - Markeringsfarve3 2 9 4 3" xfId="22508" xr:uid="{00000000-0005-0000-0000-0000B21F0000}"/>
    <cellStyle name="20 % - Markeringsfarve3 2 9 5" xfId="2070" xr:uid="{00000000-0005-0000-0000-0000B31F0000}"/>
    <cellStyle name="20 % - Markeringsfarve3 2 9 5 2" xfId="12430" xr:uid="{00000000-0005-0000-0000-0000B41F0000}"/>
    <cellStyle name="20 % - Markeringsfarve3 2 9 5 2 2" xfId="26461" xr:uid="{00000000-0005-0000-0000-0000B51F0000}"/>
    <cellStyle name="20 % - Markeringsfarve3 2 9 5 3" xfId="22509" xr:uid="{00000000-0005-0000-0000-0000B61F0000}"/>
    <cellStyle name="20 % - Markeringsfarve3 2 9 6" xfId="2071" xr:uid="{00000000-0005-0000-0000-0000B71F0000}"/>
    <cellStyle name="20 % - Markeringsfarve3 2 9 6 2" xfId="12431" xr:uid="{00000000-0005-0000-0000-0000B81F0000}"/>
    <cellStyle name="20 % - Markeringsfarve3 2 9 6 2 2" xfId="26462" xr:uid="{00000000-0005-0000-0000-0000B91F0000}"/>
    <cellStyle name="20 % - Markeringsfarve3 2 9 6 3" xfId="22510" xr:uid="{00000000-0005-0000-0000-0000BA1F0000}"/>
    <cellStyle name="20 % - Markeringsfarve3 2 9 7" xfId="12426" xr:uid="{00000000-0005-0000-0000-0000BB1F0000}"/>
    <cellStyle name="20 % - Markeringsfarve3 2 9 7 2" xfId="26457" xr:uid="{00000000-0005-0000-0000-0000BC1F0000}"/>
    <cellStyle name="20 % - Markeringsfarve3 2 9 8" xfId="22505" xr:uid="{00000000-0005-0000-0000-0000BD1F0000}"/>
    <cellStyle name="20 % - Markeringsfarve3 2_Budget" xfId="2072" xr:uid="{00000000-0005-0000-0000-0000BE1F0000}"/>
    <cellStyle name="20 % - Markeringsfarve3 3" xfId="2073" xr:uid="{00000000-0005-0000-0000-0000BF1F0000}"/>
    <cellStyle name="20 % - Markeringsfarve3 3 2" xfId="2074" xr:uid="{00000000-0005-0000-0000-0000C01F0000}"/>
    <cellStyle name="20 % - Markeringsfarve3 3 2 10" xfId="12432" xr:uid="{00000000-0005-0000-0000-0000C11F0000}"/>
    <cellStyle name="20 % - Markeringsfarve3 3 2 10 2" xfId="26463" xr:uid="{00000000-0005-0000-0000-0000C21F0000}"/>
    <cellStyle name="20 % - Markeringsfarve3 3 2 11" xfId="22511" xr:uid="{00000000-0005-0000-0000-0000C31F0000}"/>
    <cellStyle name="20 % - Markeringsfarve3 3 2 2" xfId="2075" xr:uid="{00000000-0005-0000-0000-0000C41F0000}"/>
    <cellStyle name="20 % - Markeringsfarve3 3 2 2 2" xfId="2076" xr:uid="{00000000-0005-0000-0000-0000C51F0000}"/>
    <cellStyle name="20 % - Markeringsfarve3 3 2 2 2 2" xfId="2077" xr:uid="{00000000-0005-0000-0000-0000C61F0000}"/>
    <cellStyle name="20 % - Markeringsfarve3 3 2 2 2 2 2" xfId="12435" xr:uid="{00000000-0005-0000-0000-0000C71F0000}"/>
    <cellStyle name="20 % - Markeringsfarve3 3 2 2 2 2 2 2" xfId="26466" xr:uid="{00000000-0005-0000-0000-0000C81F0000}"/>
    <cellStyle name="20 % - Markeringsfarve3 3 2 2 2 2 3" xfId="22514" xr:uid="{00000000-0005-0000-0000-0000C91F0000}"/>
    <cellStyle name="20 % - Markeringsfarve3 3 2 2 2 3" xfId="2078" xr:uid="{00000000-0005-0000-0000-0000CA1F0000}"/>
    <cellStyle name="20 % - Markeringsfarve3 3 2 2 2 3 2" xfId="12436" xr:uid="{00000000-0005-0000-0000-0000CB1F0000}"/>
    <cellStyle name="20 % - Markeringsfarve3 3 2 2 2 3 2 2" xfId="26467" xr:uid="{00000000-0005-0000-0000-0000CC1F0000}"/>
    <cellStyle name="20 % - Markeringsfarve3 3 2 2 2 3 3" xfId="22515" xr:uid="{00000000-0005-0000-0000-0000CD1F0000}"/>
    <cellStyle name="20 % - Markeringsfarve3 3 2 2 2 4" xfId="2079" xr:uid="{00000000-0005-0000-0000-0000CE1F0000}"/>
    <cellStyle name="20 % - Markeringsfarve3 3 2 2 2 4 2" xfId="12437" xr:uid="{00000000-0005-0000-0000-0000CF1F0000}"/>
    <cellStyle name="20 % - Markeringsfarve3 3 2 2 2 4 2 2" xfId="26468" xr:uid="{00000000-0005-0000-0000-0000D01F0000}"/>
    <cellStyle name="20 % - Markeringsfarve3 3 2 2 2 4 3" xfId="22516" xr:uid="{00000000-0005-0000-0000-0000D11F0000}"/>
    <cellStyle name="20 % - Markeringsfarve3 3 2 2 2 5" xfId="2080" xr:uid="{00000000-0005-0000-0000-0000D21F0000}"/>
    <cellStyle name="20 % - Markeringsfarve3 3 2 2 2 5 2" xfId="12438" xr:uid="{00000000-0005-0000-0000-0000D31F0000}"/>
    <cellStyle name="20 % - Markeringsfarve3 3 2 2 2 5 2 2" xfId="26469" xr:uid="{00000000-0005-0000-0000-0000D41F0000}"/>
    <cellStyle name="20 % - Markeringsfarve3 3 2 2 2 5 3" xfId="22517" xr:uid="{00000000-0005-0000-0000-0000D51F0000}"/>
    <cellStyle name="20 % - Markeringsfarve3 3 2 2 2 6" xfId="2081" xr:uid="{00000000-0005-0000-0000-0000D61F0000}"/>
    <cellStyle name="20 % - Markeringsfarve3 3 2 2 2 6 2" xfId="12439" xr:uid="{00000000-0005-0000-0000-0000D71F0000}"/>
    <cellStyle name="20 % - Markeringsfarve3 3 2 2 2 6 2 2" xfId="26470" xr:uid="{00000000-0005-0000-0000-0000D81F0000}"/>
    <cellStyle name="20 % - Markeringsfarve3 3 2 2 2 6 3" xfId="22518" xr:uid="{00000000-0005-0000-0000-0000D91F0000}"/>
    <cellStyle name="20 % - Markeringsfarve3 3 2 2 2 7" xfId="12434" xr:uid="{00000000-0005-0000-0000-0000DA1F0000}"/>
    <cellStyle name="20 % - Markeringsfarve3 3 2 2 2 7 2" xfId="26465" xr:uid="{00000000-0005-0000-0000-0000DB1F0000}"/>
    <cellStyle name="20 % - Markeringsfarve3 3 2 2 2 8" xfId="22513" xr:uid="{00000000-0005-0000-0000-0000DC1F0000}"/>
    <cellStyle name="20 % - Markeringsfarve3 3 2 2 3" xfId="2082" xr:uid="{00000000-0005-0000-0000-0000DD1F0000}"/>
    <cellStyle name="20 % - Markeringsfarve3 3 2 2 3 2" xfId="12440" xr:uid="{00000000-0005-0000-0000-0000DE1F0000}"/>
    <cellStyle name="20 % - Markeringsfarve3 3 2 2 3 2 2" xfId="26471" xr:uid="{00000000-0005-0000-0000-0000DF1F0000}"/>
    <cellStyle name="20 % - Markeringsfarve3 3 2 2 3 3" xfId="22519" xr:uid="{00000000-0005-0000-0000-0000E01F0000}"/>
    <cellStyle name="20 % - Markeringsfarve3 3 2 2 4" xfId="2083" xr:uid="{00000000-0005-0000-0000-0000E11F0000}"/>
    <cellStyle name="20 % - Markeringsfarve3 3 2 2 4 2" xfId="12441" xr:uid="{00000000-0005-0000-0000-0000E21F0000}"/>
    <cellStyle name="20 % - Markeringsfarve3 3 2 2 4 2 2" xfId="26472" xr:uid="{00000000-0005-0000-0000-0000E31F0000}"/>
    <cellStyle name="20 % - Markeringsfarve3 3 2 2 4 3" xfId="22520" xr:uid="{00000000-0005-0000-0000-0000E41F0000}"/>
    <cellStyle name="20 % - Markeringsfarve3 3 2 2 5" xfId="2084" xr:uid="{00000000-0005-0000-0000-0000E51F0000}"/>
    <cellStyle name="20 % - Markeringsfarve3 3 2 2 5 2" xfId="12442" xr:uid="{00000000-0005-0000-0000-0000E61F0000}"/>
    <cellStyle name="20 % - Markeringsfarve3 3 2 2 5 2 2" xfId="26473" xr:uid="{00000000-0005-0000-0000-0000E71F0000}"/>
    <cellStyle name="20 % - Markeringsfarve3 3 2 2 5 3" xfId="22521" xr:uid="{00000000-0005-0000-0000-0000E81F0000}"/>
    <cellStyle name="20 % - Markeringsfarve3 3 2 2 6" xfId="2085" xr:uid="{00000000-0005-0000-0000-0000E91F0000}"/>
    <cellStyle name="20 % - Markeringsfarve3 3 2 2 6 2" xfId="12443" xr:uid="{00000000-0005-0000-0000-0000EA1F0000}"/>
    <cellStyle name="20 % - Markeringsfarve3 3 2 2 6 2 2" xfId="26474" xr:uid="{00000000-0005-0000-0000-0000EB1F0000}"/>
    <cellStyle name="20 % - Markeringsfarve3 3 2 2 6 3" xfId="22522" xr:uid="{00000000-0005-0000-0000-0000EC1F0000}"/>
    <cellStyle name="20 % - Markeringsfarve3 3 2 2 7" xfId="2086" xr:uid="{00000000-0005-0000-0000-0000ED1F0000}"/>
    <cellStyle name="20 % - Markeringsfarve3 3 2 2 7 2" xfId="12444" xr:uid="{00000000-0005-0000-0000-0000EE1F0000}"/>
    <cellStyle name="20 % - Markeringsfarve3 3 2 2 7 2 2" xfId="26475" xr:uid="{00000000-0005-0000-0000-0000EF1F0000}"/>
    <cellStyle name="20 % - Markeringsfarve3 3 2 2 7 3" xfId="22523" xr:uid="{00000000-0005-0000-0000-0000F01F0000}"/>
    <cellStyle name="20 % - Markeringsfarve3 3 2 2 8" xfId="12433" xr:uid="{00000000-0005-0000-0000-0000F11F0000}"/>
    <cellStyle name="20 % - Markeringsfarve3 3 2 2 8 2" xfId="26464" xr:uid="{00000000-0005-0000-0000-0000F21F0000}"/>
    <cellStyle name="20 % - Markeringsfarve3 3 2 2 9" xfId="22512" xr:uid="{00000000-0005-0000-0000-0000F31F0000}"/>
    <cellStyle name="20 % - Markeringsfarve3 3 2 3" xfId="2087" xr:uid="{00000000-0005-0000-0000-0000F41F0000}"/>
    <cellStyle name="20 % - Markeringsfarve3 3 2 3 2" xfId="2088" xr:uid="{00000000-0005-0000-0000-0000F51F0000}"/>
    <cellStyle name="20 % - Markeringsfarve3 3 2 3 2 2" xfId="12446" xr:uid="{00000000-0005-0000-0000-0000F61F0000}"/>
    <cellStyle name="20 % - Markeringsfarve3 3 2 3 2 2 2" xfId="26477" xr:uid="{00000000-0005-0000-0000-0000F71F0000}"/>
    <cellStyle name="20 % - Markeringsfarve3 3 2 3 2 3" xfId="22525" xr:uid="{00000000-0005-0000-0000-0000F81F0000}"/>
    <cellStyle name="20 % - Markeringsfarve3 3 2 3 3" xfId="2089" xr:uid="{00000000-0005-0000-0000-0000F91F0000}"/>
    <cellStyle name="20 % - Markeringsfarve3 3 2 3 3 2" xfId="12447" xr:uid="{00000000-0005-0000-0000-0000FA1F0000}"/>
    <cellStyle name="20 % - Markeringsfarve3 3 2 3 3 2 2" xfId="26478" xr:uid="{00000000-0005-0000-0000-0000FB1F0000}"/>
    <cellStyle name="20 % - Markeringsfarve3 3 2 3 3 3" xfId="22526" xr:uid="{00000000-0005-0000-0000-0000FC1F0000}"/>
    <cellStyle name="20 % - Markeringsfarve3 3 2 3 4" xfId="2090" xr:uid="{00000000-0005-0000-0000-0000FD1F0000}"/>
    <cellStyle name="20 % - Markeringsfarve3 3 2 3 4 2" xfId="12448" xr:uid="{00000000-0005-0000-0000-0000FE1F0000}"/>
    <cellStyle name="20 % - Markeringsfarve3 3 2 3 4 2 2" xfId="26479" xr:uid="{00000000-0005-0000-0000-0000FF1F0000}"/>
    <cellStyle name="20 % - Markeringsfarve3 3 2 3 4 3" xfId="22527" xr:uid="{00000000-0005-0000-0000-000000200000}"/>
    <cellStyle name="20 % - Markeringsfarve3 3 2 3 5" xfId="2091" xr:uid="{00000000-0005-0000-0000-000001200000}"/>
    <cellStyle name="20 % - Markeringsfarve3 3 2 3 5 2" xfId="12449" xr:uid="{00000000-0005-0000-0000-000002200000}"/>
    <cellStyle name="20 % - Markeringsfarve3 3 2 3 5 2 2" xfId="26480" xr:uid="{00000000-0005-0000-0000-000003200000}"/>
    <cellStyle name="20 % - Markeringsfarve3 3 2 3 5 3" xfId="22528" xr:uid="{00000000-0005-0000-0000-000004200000}"/>
    <cellStyle name="20 % - Markeringsfarve3 3 2 3 6" xfId="2092" xr:uid="{00000000-0005-0000-0000-000005200000}"/>
    <cellStyle name="20 % - Markeringsfarve3 3 2 3 6 2" xfId="12450" xr:uid="{00000000-0005-0000-0000-000006200000}"/>
    <cellStyle name="20 % - Markeringsfarve3 3 2 3 6 2 2" xfId="26481" xr:uid="{00000000-0005-0000-0000-000007200000}"/>
    <cellStyle name="20 % - Markeringsfarve3 3 2 3 6 3" xfId="22529" xr:uid="{00000000-0005-0000-0000-000008200000}"/>
    <cellStyle name="20 % - Markeringsfarve3 3 2 3 7" xfId="12445" xr:uid="{00000000-0005-0000-0000-000009200000}"/>
    <cellStyle name="20 % - Markeringsfarve3 3 2 3 7 2" xfId="26476" xr:uid="{00000000-0005-0000-0000-00000A200000}"/>
    <cellStyle name="20 % - Markeringsfarve3 3 2 3 8" xfId="22524" xr:uid="{00000000-0005-0000-0000-00000B200000}"/>
    <cellStyle name="20 % - Markeringsfarve3 3 2 4" xfId="2093" xr:uid="{00000000-0005-0000-0000-00000C200000}"/>
    <cellStyle name="20 % - Markeringsfarve3 3 2 4 2" xfId="12451" xr:uid="{00000000-0005-0000-0000-00000D200000}"/>
    <cellStyle name="20 % - Markeringsfarve3 3 2 4 2 2" xfId="26482" xr:uid="{00000000-0005-0000-0000-00000E200000}"/>
    <cellStyle name="20 % - Markeringsfarve3 3 2 4 3" xfId="22530" xr:uid="{00000000-0005-0000-0000-00000F200000}"/>
    <cellStyle name="20 % - Markeringsfarve3 3 2 5" xfId="2094" xr:uid="{00000000-0005-0000-0000-000010200000}"/>
    <cellStyle name="20 % - Markeringsfarve3 3 2 5 2" xfId="12452" xr:uid="{00000000-0005-0000-0000-000011200000}"/>
    <cellStyle name="20 % - Markeringsfarve3 3 2 5 2 2" xfId="26483" xr:uid="{00000000-0005-0000-0000-000012200000}"/>
    <cellStyle name="20 % - Markeringsfarve3 3 2 5 3" xfId="22531" xr:uid="{00000000-0005-0000-0000-000013200000}"/>
    <cellStyle name="20 % - Markeringsfarve3 3 2 6" xfId="2095" xr:uid="{00000000-0005-0000-0000-000014200000}"/>
    <cellStyle name="20 % - Markeringsfarve3 3 2 6 2" xfId="12453" xr:uid="{00000000-0005-0000-0000-000015200000}"/>
    <cellStyle name="20 % - Markeringsfarve3 3 2 6 2 2" xfId="26484" xr:uid="{00000000-0005-0000-0000-000016200000}"/>
    <cellStyle name="20 % - Markeringsfarve3 3 2 6 3" xfId="22532" xr:uid="{00000000-0005-0000-0000-000017200000}"/>
    <cellStyle name="20 % - Markeringsfarve3 3 2 7" xfId="2096" xr:uid="{00000000-0005-0000-0000-000018200000}"/>
    <cellStyle name="20 % - Markeringsfarve3 3 2 7 2" xfId="12454" xr:uid="{00000000-0005-0000-0000-000019200000}"/>
    <cellStyle name="20 % - Markeringsfarve3 3 2 7 2 2" xfId="26485" xr:uid="{00000000-0005-0000-0000-00001A200000}"/>
    <cellStyle name="20 % - Markeringsfarve3 3 2 7 3" xfId="22533" xr:uid="{00000000-0005-0000-0000-00001B200000}"/>
    <cellStyle name="20 % - Markeringsfarve3 3 2 8" xfId="2097" xr:uid="{00000000-0005-0000-0000-00001C200000}"/>
    <cellStyle name="20 % - Markeringsfarve3 3 2 8 2" xfId="12455" xr:uid="{00000000-0005-0000-0000-00001D200000}"/>
    <cellStyle name="20 % - Markeringsfarve3 3 2 8 2 2" xfId="26486" xr:uid="{00000000-0005-0000-0000-00001E200000}"/>
    <cellStyle name="20 % - Markeringsfarve3 3 2 8 3" xfId="22534" xr:uid="{00000000-0005-0000-0000-00001F200000}"/>
    <cellStyle name="20 % - Markeringsfarve3 3 2 9" xfId="2098" xr:uid="{00000000-0005-0000-0000-000020200000}"/>
    <cellStyle name="20 % - Markeringsfarve3 3 3" xfId="2099" xr:uid="{00000000-0005-0000-0000-000021200000}"/>
    <cellStyle name="20 % - Markeringsfarve3 3 3 2" xfId="12456" xr:uid="{00000000-0005-0000-0000-000022200000}"/>
    <cellStyle name="20 % - Markeringsfarve3 3 3 2 2" xfId="26487" xr:uid="{00000000-0005-0000-0000-000023200000}"/>
    <cellStyle name="20 % - Markeringsfarve3 3 3 3" xfId="22535" xr:uid="{00000000-0005-0000-0000-000024200000}"/>
    <cellStyle name="20 % - Markeringsfarve3 3_Budget" xfId="2100" xr:uid="{00000000-0005-0000-0000-000025200000}"/>
    <cellStyle name="20 % - Markeringsfarve3 4" xfId="2101" xr:uid="{00000000-0005-0000-0000-000026200000}"/>
    <cellStyle name="20 % - Markeringsfarve3 4 2" xfId="2102" xr:uid="{00000000-0005-0000-0000-000027200000}"/>
    <cellStyle name="20 % - Markeringsfarve3 5" xfId="2103" xr:uid="{00000000-0005-0000-0000-000028200000}"/>
    <cellStyle name="20 % - Markeringsfarve3 6" xfId="2104" xr:uid="{00000000-0005-0000-0000-000029200000}"/>
    <cellStyle name="20 % - Markeringsfarve3 6 10" xfId="2105" xr:uid="{00000000-0005-0000-0000-00002A200000}"/>
    <cellStyle name="20 % - Markeringsfarve3 6 10 2" xfId="12458" xr:uid="{00000000-0005-0000-0000-00002B200000}"/>
    <cellStyle name="20 % - Markeringsfarve3 6 10 2 2" xfId="26489" xr:uid="{00000000-0005-0000-0000-00002C200000}"/>
    <cellStyle name="20 % - Markeringsfarve3 6 10 3" xfId="22537" xr:uid="{00000000-0005-0000-0000-00002D200000}"/>
    <cellStyle name="20 % - Markeringsfarve3 6 11" xfId="12457" xr:uid="{00000000-0005-0000-0000-00002E200000}"/>
    <cellStyle name="20 % - Markeringsfarve3 6 11 2" xfId="26488" xr:uid="{00000000-0005-0000-0000-00002F200000}"/>
    <cellStyle name="20 % - Markeringsfarve3 6 12" xfId="22536" xr:uid="{00000000-0005-0000-0000-000030200000}"/>
    <cellStyle name="20 % - Markeringsfarve3 6 2" xfId="2106" xr:uid="{00000000-0005-0000-0000-000031200000}"/>
    <cellStyle name="20 % - Markeringsfarve3 6 2 10" xfId="22538" xr:uid="{00000000-0005-0000-0000-000032200000}"/>
    <cellStyle name="20 % - Markeringsfarve3 6 2 2" xfId="2107" xr:uid="{00000000-0005-0000-0000-000033200000}"/>
    <cellStyle name="20 % - Markeringsfarve3 6 2 2 2" xfId="2108" xr:uid="{00000000-0005-0000-0000-000034200000}"/>
    <cellStyle name="20 % - Markeringsfarve3 6 2 2 2 2" xfId="12461" xr:uid="{00000000-0005-0000-0000-000035200000}"/>
    <cellStyle name="20 % - Markeringsfarve3 6 2 2 2 2 2" xfId="26492" xr:uid="{00000000-0005-0000-0000-000036200000}"/>
    <cellStyle name="20 % - Markeringsfarve3 6 2 2 2 3" xfId="22540" xr:uid="{00000000-0005-0000-0000-000037200000}"/>
    <cellStyle name="20 % - Markeringsfarve3 6 2 2 3" xfId="2109" xr:uid="{00000000-0005-0000-0000-000038200000}"/>
    <cellStyle name="20 % - Markeringsfarve3 6 2 2 3 2" xfId="12462" xr:uid="{00000000-0005-0000-0000-000039200000}"/>
    <cellStyle name="20 % - Markeringsfarve3 6 2 2 3 2 2" xfId="26493" xr:uid="{00000000-0005-0000-0000-00003A200000}"/>
    <cellStyle name="20 % - Markeringsfarve3 6 2 2 3 3" xfId="22541" xr:uid="{00000000-0005-0000-0000-00003B200000}"/>
    <cellStyle name="20 % - Markeringsfarve3 6 2 2 4" xfId="2110" xr:uid="{00000000-0005-0000-0000-00003C200000}"/>
    <cellStyle name="20 % - Markeringsfarve3 6 2 2 4 2" xfId="12463" xr:uid="{00000000-0005-0000-0000-00003D200000}"/>
    <cellStyle name="20 % - Markeringsfarve3 6 2 2 4 2 2" xfId="26494" xr:uid="{00000000-0005-0000-0000-00003E200000}"/>
    <cellStyle name="20 % - Markeringsfarve3 6 2 2 4 3" xfId="22542" xr:uid="{00000000-0005-0000-0000-00003F200000}"/>
    <cellStyle name="20 % - Markeringsfarve3 6 2 2 5" xfId="2111" xr:uid="{00000000-0005-0000-0000-000040200000}"/>
    <cellStyle name="20 % - Markeringsfarve3 6 2 2 5 2" xfId="12464" xr:uid="{00000000-0005-0000-0000-000041200000}"/>
    <cellStyle name="20 % - Markeringsfarve3 6 2 2 5 2 2" xfId="26495" xr:uid="{00000000-0005-0000-0000-000042200000}"/>
    <cellStyle name="20 % - Markeringsfarve3 6 2 2 5 3" xfId="22543" xr:uid="{00000000-0005-0000-0000-000043200000}"/>
    <cellStyle name="20 % - Markeringsfarve3 6 2 2 6" xfId="2112" xr:uid="{00000000-0005-0000-0000-000044200000}"/>
    <cellStyle name="20 % - Markeringsfarve3 6 2 2 6 2" xfId="12465" xr:uid="{00000000-0005-0000-0000-000045200000}"/>
    <cellStyle name="20 % - Markeringsfarve3 6 2 2 6 2 2" xfId="26496" xr:uid="{00000000-0005-0000-0000-000046200000}"/>
    <cellStyle name="20 % - Markeringsfarve3 6 2 2 6 3" xfId="22544" xr:uid="{00000000-0005-0000-0000-000047200000}"/>
    <cellStyle name="20 % - Markeringsfarve3 6 2 2 7" xfId="12460" xr:uid="{00000000-0005-0000-0000-000048200000}"/>
    <cellStyle name="20 % - Markeringsfarve3 6 2 2 7 2" xfId="26491" xr:uid="{00000000-0005-0000-0000-000049200000}"/>
    <cellStyle name="20 % - Markeringsfarve3 6 2 2 8" xfId="22539" xr:uid="{00000000-0005-0000-0000-00004A200000}"/>
    <cellStyle name="20 % - Markeringsfarve3 6 2 3" xfId="2113" xr:uid="{00000000-0005-0000-0000-00004B200000}"/>
    <cellStyle name="20 % - Markeringsfarve3 6 2 3 2" xfId="2114" xr:uid="{00000000-0005-0000-0000-00004C200000}"/>
    <cellStyle name="20 % - Markeringsfarve3 6 2 3 2 2" xfId="12467" xr:uid="{00000000-0005-0000-0000-00004D200000}"/>
    <cellStyle name="20 % - Markeringsfarve3 6 2 3 2 2 2" xfId="26498" xr:uid="{00000000-0005-0000-0000-00004E200000}"/>
    <cellStyle name="20 % - Markeringsfarve3 6 2 3 2 3" xfId="22546" xr:uid="{00000000-0005-0000-0000-00004F200000}"/>
    <cellStyle name="20 % - Markeringsfarve3 6 2 3 3" xfId="2115" xr:uid="{00000000-0005-0000-0000-000050200000}"/>
    <cellStyle name="20 % - Markeringsfarve3 6 2 3 3 2" xfId="12468" xr:uid="{00000000-0005-0000-0000-000051200000}"/>
    <cellStyle name="20 % - Markeringsfarve3 6 2 3 3 2 2" xfId="26499" xr:uid="{00000000-0005-0000-0000-000052200000}"/>
    <cellStyle name="20 % - Markeringsfarve3 6 2 3 3 3" xfId="22547" xr:uid="{00000000-0005-0000-0000-000053200000}"/>
    <cellStyle name="20 % - Markeringsfarve3 6 2 3 4" xfId="2116" xr:uid="{00000000-0005-0000-0000-000054200000}"/>
    <cellStyle name="20 % - Markeringsfarve3 6 2 3 4 2" xfId="12469" xr:uid="{00000000-0005-0000-0000-000055200000}"/>
    <cellStyle name="20 % - Markeringsfarve3 6 2 3 4 2 2" xfId="26500" xr:uid="{00000000-0005-0000-0000-000056200000}"/>
    <cellStyle name="20 % - Markeringsfarve3 6 2 3 4 3" xfId="22548" xr:uid="{00000000-0005-0000-0000-000057200000}"/>
    <cellStyle name="20 % - Markeringsfarve3 6 2 3 5" xfId="2117" xr:uid="{00000000-0005-0000-0000-000058200000}"/>
    <cellStyle name="20 % - Markeringsfarve3 6 2 3 5 2" xfId="12470" xr:uid="{00000000-0005-0000-0000-000059200000}"/>
    <cellStyle name="20 % - Markeringsfarve3 6 2 3 5 2 2" xfId="26501" xr:uid="{00000000-0005-0000-0000-00005A200000}"/>
    <cellStyle name="20 % - Markeringsfarve3 6 2 3 5 3" xfId="22549" xr:uid="{00000000-0005-0000-0000-00005B200000}"/>
    <cellStyle name="20 % - Markeringsfarve3 6 2 3 6" xfId="2118" xr:uid="{00000000-0005-0000-0000-00005C200000}"/>
    <cellStyle name="20 % - Markeringsfarve3 6 2 3 6 2" xfId="12471" xr:uid="{00000000-0005-0000-0000-00005D200000}"/>
    <cellStyle name="20 % - Markeringsfarve3 6 2 3 6 2 2" xfId="26502" xr:uid="{00000000-0005-0000-0000-00005E200000}"/>
    <cellStyle name="20 % - Markeringsfarve3 6 2 3 6 3" xfId="22550" xr:uid="{00000000-0005-0000-0000-00005F200000}"/>
    <cellStyle name="20 % - Markeringsfarve3 6 2 3 7" xfId="12466" xr:uid="{00000000-0005-0000-0000-000060200000}"/>
    <cellStyle name="20 % - Markeringsfarve3 6 2 3 7 2" xfId="26497" xr:uid="{00000000-0005-0000-0000-000061200000}"/>
    <cellStyle name="20 % - Markeringsfarve3 6 2 3 8" xfId="22545" xr:uid="{00000000-0005-0000-0000-000062200000}"/>
    <cellStyle name="20 % - Markeringsfarve3 6 2 4" xfId="2119" xr:uid="{00000000-0005-0000-0000-000063200000}"/>
    <cellStyle name="20 % - Markeringsfarve3 6 2 4 2" xfId="12472" xr:uid="{00000000-0005-0000-0000-000064200000}"/>
    <cellStyle name="20 % - Markeringsfarve3 6 2 4 2 2" xfId="26503" xr:uid="{00000000-0005-0000-0000-000065200000}"/>
    <cellStyle name="20 % - Markeringsfarve3 6 2 4 3" xfId="22551" xr:uid="{00000000-0005-0000-0000-000066200000}"/>
    <cellStyle name="20 % - Markeringsfarve3 6 2 5" xfId="2120" xr:uid="{00000000-0005-0000-0000-000067200000}"/>
    <cellStyle name="20 % - Markeringsfarve3 6 2 5 2" xfId="12473" xr:uid="{00000000-0005-0000-0000-000068200000}"/>
    <cellStyle name="20 % - Markeringsfarve3 6 2 5 2 2" xfId="26504" xr:uid="{00000000-0005-0000-0000-000069200000}"/>
    <cellStyle name="20 % - Markeringsfarve3 6 2 5 3" xfId="22552" xr:uid="{00000000-0005-0000-0000-00006A200000}"/>
    <cellStyle name="20 % - Markeringsfarve3 6 2 6" xfId="2121" xr:uid="{00000000-0005-0000-0000-00006B200000}"/>
    <cellStyle name="20 % - Markeringsfarve3 6 2 6 2" xfId="12474" xr:uid="{00000000-0005-0000-0000-00006C200000}"/>
    <cellStyle name="20 % - Markeringsfarve3 6 2 6 2 2" xfId="26505" xr:uid="{00000000-0005-0000-0000-00006D200000}"/>
    <cellStyle name="20 % - Markeringsfarve3 6 2 6 3" xfId="22553" xr:uid="{00000000-0005-0000-0000-00006E200000}"/>
    <cellStyle name="20 % - Markeringsfarve3 6 2 7" xfId="2122" xr:uid="{00000000-0005-0000-0000-00006F200000}"/>
    <cellStyle name="20 % - Markeringsfarve3 6 2 7 2" xfId="12475" xr:uid="{00000000-0005-0000-0000-000070200000}"/>
    <cellStyle name="20 % - Markeringsfarve3 6 2 7 2 2" xfId="26506" xr:uid="{00000000-0005-0000-0000-000071200000}"/>
    <cellStyle name="20 % - Markeringsfarve3 6 2 7 3" xfId="22554" xr:uid="{00000000-0005-0000-0000-000072200000}"/>
    <cellStyle name="20 % - Markeringsfarve3 6 2 8" xfId="2123" xr:uid="{00000000-0005-0000-0000-000073200000}"/>
    <cellStyle name="20 % - Markeringsfarve3 6 2 8 2" xfId="12476" xr:uid="{00000000-0005-0000-0000-000074200000}"/>
    <cellStyle name="20 % - Markeringsfarve3 6 2 8 2 2" xfId="26507" xr:uid="{00000000-0005-0000-0000-000075200000}"/>
    <cellStyle name="20 % - Markeringsfarve3 6 2 8 3" xfId="22555" xr:uid="{00000000-0005-0000-0000-000076200000}"/>
    <cellStyle name="20 % - Markeringsfarve3 6 2 9" xfId="12459" xr:uid="{00000000-0005-0000-0000-000077200000}"/>
    <cellStyle name="20 % - Markeringsfarve3 6 2 9 2" xfId="26490" xr:uid="{00000000-0005-0000-0000-000078200000}"/>
    <cellStyle name="20 % - Markeringsfarve3 6 3" xfId="2124" xr:uid="{00000000-0005-0000-0000-000079200000}"/>
    <cellStyle name="20 % - Markeringsfarve3 6 4" xfId="2125" xr:uid="{00000000-0005-0000-0000-00007A200000}"/>
    <cellStyle name="20 % - Markeringsfarve3 6 4 2" xfId="2126" xr:uid="{00000000-0005-0000-0000-00007B200000}"/>
    <cellStyle name="20 % - Markeringsfarve3 6 4 2 2" xfId="12478" xr:uid="{00000000-0005-0000-0000-00007C200000}"/>
    <cellStyle name="20 % - Markeringsfarve3 6 4 2 2 2" xfId="26509" xr:uid="{00000000-0005-0000-0000-00007D200000}"/>
    <cellStyle name="20 % - Markeringsfarve3 6 4 2 3" xfId="22557" xr:uid="{00000000-0005-0000-0000-00007E200000}"/>
    <cellStyle name="20 % - Markeringsfarve3 6 4 3" xfId="2127" xr:uid="{00000000-0005-0000-0000-00007F200000}"/>
    <cellStyle name="20 % - Markeringsfarve3 6 4 3 2" xfId="12479" xr:uid="{00000000-0005-0000-0000-000080200000}"/>
    <cellStyle name="20 % - Markeringsfarve3 6 4 3 2 2" xfId="26510" xr:uid="{00000000-0005-0000-0000-000081200000}"/>
    <cellStyle name="20 % - Markeringsfarve3 6 4 3 3" xfId="22558" xr:uid="{00000000-0005-0000-0000-000082200000}"/>
    <cellStyle name="20 % - Markeringsfarve3 6 4 4" xfId="2128" xr:uid="{00000000-0005-0000-0000-000083200000}"/>
    <cellStyle name="20 % - Markeringsfarve3 6 4 4 2" xfId="12480" xr:uid="{00000000-0005-0000-0000-000084200000}"/>
    <cellStyle name="20 % - Markeringsfarve3 6 4 4 2 2" xfId="26511" xr:uid="{00000000-0005-0000-0000-000085200000}"/>
    <cellStyle name="20 % - Markeringsfarve3 6 4 4 3" xfId="22559" xr:uid="{00000000-0005-0000-0000-000086200000}"/>
    <cellStyle name="20 % - Markeringsfarve3 6 4 5" xfId="2129" xr:uid="{00000000-0005-0000-0000-000087200000}"/>
    <cellStyle name="20 % - Markeringsfarve3 6 4 5 2" xfId="12481" xr:uid="{00000000-0005-0000-0000-000088200000}"/>
    <cellStyle name="20 % - Markeringsfarve3 6 4 5 2 2" xfId="26512" xr:uid="{00000000-0005-0000-0000-000089200000}"/>
    <cellStyle name="20 % - Markeringsfarve3 6 4 5 3" xfId="22560" xr:uid="{00000000-0005-0000-0000-00008A200000}"/>
    <cellStyle name="20 % - Markeringsfarve3 6 4 6" xfId="2130" xr:uid="{00000000-0005-0000-0000-00008B200000}"/>
    <cellStyle name="20 % - Markeringsfarve3 6 4 6 2" xfId="12482" xr:uid="{00000000-0005-0000-0000-00008C200000}"/>
    <cellStyle name="20 % - Markeringsfarve3 6 4 6 2 2" xfId="26513" xr:uid="{00000000-0005-0000-0000-00008D200000}"/>
    <cellStyle name="20 % - Markeringsfarve3 6 4 6 3" xfId="22561" xr:uid="{00000000-0005-0000-0000-00008E200000}"/>
    <cellStyle name="20 % - Markeringsfarve3 6 4 7" xfId="12477" xr:uid="{00000000-0005-0000-0000-00008F200000}"/>
    <cellStyle name="20 % - Markeringsfarve3 6 4 7 2" xfId="26508" xr:uid="{00000000-0005-0000-0000-000090200000}"/>
    <cellStyle name="20 % - Markeringsfarve3 6 4 8" xfId="22556" xr:uid="{00000000-0005-0000-0000-000091200000}"/>
    <cellStyle name="20 % - Markeringsfarve3 6 5" xfId="2131" xr:uid="{00000000-0005-0000-0000-000092200000}"/>
    <cellStyle name="20 % - Markeringsfarve3 6 5 2" xfId="2132" xr:uid="{00000000-0005-0000-0000-000093200000}"/>
    <cellStyle name="20 % - Markeringsfarve3 6 5 2 2" xfId="12484" xr:uid="{00000000-0005-0000-0000-000094200000}"/>
    <cellStyle name="20 % - Markeringsfarve3 6 5 2 2 2" xfId="26515" xr:uid="{00000000-0005-0000-0000-000095200000}"/>
    <cellStyle name="20 % - Markeringsfarve3 6 5 2 3" xfId="22563" xr:uid="{00000000-0005-0000-0000-000096200000}"/>
    <cellStyle name="20 % - Markeringsfarve3 6 5 3" xfId="2133" xr:uid="{00000000-0005-0000-0000-000097200000}"/>
    <cellStyle name="20 % - Markeringsfarve3 6 5 3 2" xfId="12485" xr:uid="{00000000-0005-0000-0000-000098200000}"/>
    <cellStyle name="20 % - Markeringsfarve3 6 5 3 2 2" xfId="26516" xr:uid="{00000000-0005-0000-0000-000099200000}"/>
    <cellStyle name="20 % - Markeringsfarve3 6 5 3 3" xfId="22564" xr:uid="{00000000-0005-0000-0000-00009A200000}"/>
    <cellStyle name="20 % - Markeringsfarve3 6 5 4" xfId="2134" xr:uid="{00000000-0005-0000-0000-00009B200000}"/>
    <cellStyle name="20 % - Markeringsfarve3 6 5 4 2" xfId="12486" xr:uid="{00000000-0005-0000-0000-00009C200000}"/>
    <cellStyle name="20 % - Markeringsfarve3 6 5 4 2 2" xfId="26517" xr:uid="{00000000-0005-0000-0000-00009D200000}"/>
    <cellStyle name="20 % - Markeringsfarve3 6 5 4 3" xfId="22565" xr:uid="{00000000-0005-0000-0000-00009E200000}"/>
    <cellStyle name="20 % - Markeringsfarve3 6 5 5" xfId="2135" xr:uid="{00000000-0005-0000-0000-00009F200000}"/>
    <cellStyle name="20 % - Markeringsfarve3 6 5 5 2" xfId="12487" xr:uid="{00000000-0005-0000-0000-0000A0200000}"/>
    <cellStyle name="20 % - Markeringsfarve3 6 5 5 2 2" xfId="26518" xr:uid="{00000000-0005-0000-0000-0000A1200000}"/>
    <cellStyle name="20 % - Markeringsfarve3 6 5 5 3" xfId="22566" xr:uid="{00000000-0005-0000-0000-0000A2200000}"/>
    <cellStyle name="20 % - Markeringsfarve3 6 5 6" xfId="2136" xr:uid="{00000000-0005-0000-0000-0000A3200000}"/>
    <cellStyle name="20 % - Markeringsfarve3 6 5 6 2" xfId="12488" xr:uid="{00000000-0005-0000-0000-0000A4200000}"/>
    <cellStyle name="20 % - Markeringsfarve3 6 5 6 2 2" xfId="26519" xr:uid="{00000000-0005-0000-0000-0000A5200000}"/>
    <cellStyle name="20 % - Markeringsfarve3 6 5 6 3" xfId="22567" xr:uid="{00000000-0005-0000-0000-0000A6200000}"/>
    <cellStyle name="20 % - Markeringsfarve3 6 5 7" xfId="12483" xr:uid="{00000000-0005-0000-0000-0000A7200000}"/>
    <cellStyle name="20 % - Markeringsfarve3 6 5 7 2" xfId="26514" xr:uid="{00000000-0005-0000-0000-0000A8200000}"/>
    <cellStyle name="20 % - Markeringsfarve3 6 5 8" xfId="22562" xr:uid="{00000000-0005-0000-0000-0000A9200000}"/>
    <cellStyle name="20 % - Markeringsfarve3 6 6" xfId="2137" xr:uid="{00000000-0005-0000-0000-0000AA200000}"/>
    <cellStyle name="20 % - Markeringsfarve3 6 6 2" xfId="12489" xr:uid="{00000000-0005-0000-0000-0000AB200000}"/>
    <cellStyle name="20 % - Markeringsfarve3 6 6 2 2" xfId="26520" xr:uid="{00000000-0005-0000-0000-0000AC200000}"/>
    <cellStyle name="20 % - Markeringsfarve3 6 6 3" xfId="22568" xr:uid="{00000000-0005-0000-0000-0000AD200000}"/>
    <cellStyle name="20 % - Markeringsfarve3 6 7" xfId="2138" xr:uid="{00000000-0005-0000-0000-0000AE200000}"/>
    <cellStyle name="20 % - Markeringsfarve3 6 7 2" xfId="12490" xr:uid="{00000000-0005-0000-0000-0000AF200000}"/>
    <cellStyle name="20 % - Markeringsfarve3 6 7 2 2" xfId="26521" xr:uid="{00000000-0005-0000-0000-0000B0200000}"/>
    <cellStyle name="20 % - Markeringsfarve3 6 7 3" xfId="22569" xr:uid="{00000000-0005-0000-0000-0000B1200000}"/>
    <cellStyle name="20 % - Markeringsfarve3 6 8" xfId="2139" xr:uid="{00000000-0005-0000-0000-0000B2200000}"/>
    <cellStyle name="20 % - Markeringsfarve3 6 8 2" xfId="12491" xr:uid="{00000000-0005-0000-0000-0000B3200000}"/>
    <cellStyle name="20 % - Markeringsfarve3 6 8 2 2" xfId="26522" xr:uid="{00000000-0005-0000-0000-0000B4200000}"/>
    <cellStyle name="20 % - Markeringsfarve3 6 8 3" xfId="22570" xr:uid="{00000000-0005-0000-0000-0000B5200000}"/>
    <cellStyle name="20 % - Markeringsfarve3 6 9" xfId="2140" xr:uid="{00000000-0005-0000-0000-0000B6200000}"/>
    <cellStyle name="20 % - Markeringsfarve3 6 9 2" xfId="12492" xr:uid="{00000000-0005-0000-0000-0000B7200000}"/>
    <cellStyle name="20 % - Markeringsfarve3 6 9 2 2" xfId="26523" xr:uid="{00000000-0005-0000-0000-0000B8200000}"/>
    <cellStyle name="20 % - Markeringsfarve3 6 9 3" xfId="22571" xr:uid="{00000000-0005-0000-0000-0000B9200000}"/>
    <cellStyle name="20 % - Markeringsfarve3 7" xfId="2141" xr:uid="{00000000-0005-0000-0000-0000BA200000}"/>
    <cellStyle name="20 % - Markeringsfarve3 8" xfId="2142" xr:uid="{00000000-0005-0000-0000-0000BB200000}"/>
    <cellStyle name="20 % - Markeringsfarve3 9" xfId="2143" xr:uid="{00000000-0005-0000-0000-0000BC200000}"/>
    <cellStyle name="20 % - Markeringsfarve4 10" xfId="2145" xr:uid="{00000000-0005-0000-0000-0000BD200000}"/>
    <cellStyle name="20 % - Markeringsfarve4 11" xfId="2146" xr:uid="{00000000-0005-0000-0000-0000BE200000}"/>
    <cellStyle name="20 % - Markeringsfarve4 11 2" xfId="2147" xr:uid="{00000000-0005-0000-0000-0000BF200000}"/>
    <cellStyle name="20 % - Markeringsfarve4 11 2 2" xfId="12494" xr:uid="{00000000-0005-0000-0000-0000C0200000}"/>
    <cellStyle name="20 % - Markeringsfarve4 11 2 2 2" xfId="26525" xr:uid="{00000000-0005-0000-0000-0000C1200000}"/>
    <cellStyle name="20 % - Markeringsfarve4 11 2 3" xfId="22574" xr:uid="{00000000-0005-0000-0000-0000C2200000}"/>
    <cellStyle name="20 % - Markeringsfarve4 11 3" xfId="12493" xr:uid="{00000000-0005-0000-0000-0000C3200000}"/>
    <cellStyle name="20 % - Markeringsfarve4 11 3 2" xfId="26524" xr:uid="{00000000-0005-0000-0000-0000C4200000}"/>
    <cellStyle name="20 % - Markeringsfarve4 11 4" xfId="22573" xr:uid="{00000000-0005-0000-0000-0000C5200000}"/>
    <cellStyle name="20 % - Markeringsfarve4 12" xfId="2148" xr:uid="{00000000-0005-0000-0000-0000C6200000}"/>
    <cellStyle name="20 % - Markeringsfarve4 12 2" xfId="12495" xr:uid="{00000000-0005-0000-0000-0000C7200000}"/>
    <cellStyle name="20 % - Markeringsfarve4 12 2 2" xfId="26526" xr:uid="{00000000-0005-0000-0000-0000C8200000}"/>
    <cellStyle name="20 % - Markeringsfarve4 12 3" xfId="22575" xr:uid="{00000000-0005-0000-0000-0000C9200000}"/>
    <cellStyle name="20 % - Markeringsfarve4 13" xfId="2149" xr:uid="{00000000-0005-0000-0000-0000CA200000}"/>
    <cellStyle name="20 % - Markeringsfarve4 13 2" xfId="12496" xr:uid="{00000000-0005-0000-0000-0000CB200000}"/>
    <cellStyle name="20 % - Markeringsfarve4 13 2 2" xfId="26527" xr:uid="{00000000-0005-0000-0000-0000CC200000}"/>
    <cellStyle name="20 % - Markeringsfarve4 13 3" xfId="22576" xr:uid="{00000000-0005-0000-0000-0000CD200000}"/>
    <cellStyle name="20 % - Markeringsfarve4 14" xfId="2150" xr:uid="{00000000-0005-0000-0000-0000CE200000}"/>
    <cellStyle name="20 % - Markeringsfarve4 15" xfId="2151" xr:uid="{00000000-0005-0000-0000-0000CF200000}"/>
    <cellStyle name="20 % - Markeringsfarve4 16" xfId="2152" xr:uid="{00000000-0005-0000-0000-0000D0200000}"/>
    <cellStyle name="20 % - Markeringsfarve4 17" xfId="2153" xr:uid="{00000000-0005-0000-0000-0000D1200000}"/>
    <cellStyle name="20 % - Markeringsfarve4 18" xfId="2154" xr:uid="{00000000-0005-0000-0000-0000D2200000}"/>
    <cellStyle name="20 % - Markeringsfarve4 18 2" xfId="12497" xr:uid="{00000000-0005-0000-0000-0000D3200000}"/>
    <cellStyle name="20 % - Markeringsfarve4 18 2 2" xfId="26528" xr:uid="{00000000-0005-0000-0000-0000D4200000}"/>
    <cellStyle name="20 % - Markeringsfarve4 18 3" xfId="22577" xr:uid="{00000000-0005-0000-0000-0000D5200000}"/>
    <cellStyle name="20 % - Markeringsfarve4 19" xfId="2155" xr:uid="{00000000-0005-0000-0000-0000D6200000}"/>
    <cellStyle name="20 % - Markeringsfarve4 19 2" xfId="12498" xr:uid="{00000000-0005-0000-0000-0000D7200000}"/>
    <cellStyle name="20 % - Markeringsfarve4 19 2 2" xfId="26529" xr:uid="{00000000-0005-0000-0000-0000D8200000}"/>
    <cellStyle name="20 % - Markeringsfarve4 19 3" xfId="22578" xr:uid="{00000000-0005-0000-0000-0000D9200000}"/>
    <cellStyle name="20 % - Markeringsfarve4 2" xfId="2156" xr:uid="{00000000-0005-0000-0000-0000DA200000}"/>
    <cellStyle name="20 % - Markeringsfarve4 2 10" xfId="2157" xr:uid="{00000000-0005-0000-0000-0000DB200000}"/>
    <cellStyle name="20 % - Markeringsfarve4 2 10 2" xfId="12499" xr:uid="{00000000-0005-0000-0000-0000DC200000}"/>
    <cellStyle name="20 % - Markeringsfarve4 2 10 2 2" xfId="26530" xr:uid="{00000000-0005-0000-0000-0000DD200000}"/>
    <cellStyle name="20 % - Markeringsfarve4 2 10 3" xfId="22579" xr:uid="{00000000-0005-0000-0000-0000DE200000}"/>
    <cellStyle name="20 % - Markeringsfarve4 2 11" xfId="2158" xr:uid="{00000000-0005-0000-0000-0000DF200000}"/>
    <cellStyle name="20 % - Markeringsfarve4 2 11 2" xfId="12500" xr:uid="{00000000-0005-0000-0000-0000E0200000}"/>
    <cellStyle name="20 % - Markeringsfarve4 2 11 2 2" xfId="26531" xr:uid="{00000000-0005-0000-0000-0000E1200000}"/>
    <cellStyle name="20 % - Markeringsfarve4 2 11 3" xfId="22580" xr:uid="{00000000-0005-0000-0000-0000E2200000}"/>
    <cellStyle name="20 % - Markeringsfarve4 2 12" xfId="2159" xr:uid="{00000000-0005-0000-0000-0000E3200000}"/>
    <cellStyle name="20 % - Markeringsfarve4 2 12 2" xfId="12501" xr:uid="{00000000-0005-0000-0000-0000E4200000}"/>
    <cellStyle name="20 % - Markeringsfarve4 2 12 2 2" xfId="26532" xr:uid="{00000000-0005-0000-0000-0000E5200000}"/>
    <cellStyle name="20 % - Markeringsfarve4 2 12 3" xfId="22581" xr:uid="{00000000-0005-0000-0000-0000E6200000}"/>
    <cellStyle name="20 % - Markeringsfarve4 2 13" xfId="2160" xr:uid="{00000000-0005-0000-0000-0000E7200000}"/>
    <cellStyle name="20 % - Markeringsfarve4 2 13 2" xfId="12502" xr:uid="{00000000-0005-0000-0000-0000E8200000}"/>
    <cellStyle name="20 % - Markeringsfarve4 2 13 2 2" xfId="26533" xr:uid="{00000000-0005-0000-0000-0000E9200000}"/>
    <cellStyle name="20 % - Markeringsfarve4 2 13 3" xfId="22582" xr:uid="{00000000-0005-0000-0000-0000EA200000}"/>
    <cellStyle name="20 % - Markeringsfarve4 2 14" xfId="2161" xr:uid="{00000000-0005-0000-0000-0000EB200000}"/>
    <cellStyle name="20 % - Markeringsfarve4 2 14 2" xfId="12503" xr:uid="{00000000-0005-0000-0000-0000EC200000}"/>
    <cellStyle name="20 % - Markeringsfarve4 2 14 2 2" xfId="26534" xr:uid="{00000000-0005-0000-0000-0000ED200000}"/>
    <cellStyle name="20 % - Markeringsfarve4 2 14 3" xfId="22583" xr:uid="{00000000-0005-0000-0000-0000EE200000}"/>
    <cellStyle name="20 % - Markeringsfarve4 2 15" xfId="2162" xr:uid="{00000000-0005-0000-0000-0000EF200000}"/>
    <cellStyle name="20 % - Markeringsfarve4 2 15 2" xfId="12504" xr:uid="{00000000-0005-0000-0000-0000F0200000}"/>
    <cellStyle name="20 % - Markeringsfarve4 2 15 2 2" xfId="26535" xr:uid="{00000000-0005-0000-0000-0000F1200000}"/>
    <cellStyle name="20 % - Markeringsfarve4 2 15 3" xfId="22584" xr:uid="{00000000-0005-0000-0000-0000F2200000}"/>
    <cellStyle name="20 % - Markeringsfarve4 2 16" xfId="2163" xr:uid="{00000000-0005-0000-0000-0000F3200000}"/>
    <cellStyle name="20 % - Markeringsfarve4 2 17" xfId="2164" xr:uid="{00000000-0005-0000-0000-0000F4200000}"/>
    <cellStyle name="20 % - Markeringsfarve4 2 17 2" xfId="12505" xr:uid="{00000000-0005-0000-0000-0000F5200000}"/>
    <cellStyle name="20 % - Markeringsfarve4 2 17 2 2" xfId="26536" xr:uid="{00000000-0005-0000-0000-0000F6200000}"/>
    <cellStyle name="20 % - Markeringsfarve4 2 17 3" xfId="22585" xr:uid="{00000000-0005-0000-0000-0000F7200000}"/>
    <cellStyle name="20 % - Markeringsfarve4 2 2" xfId="2165" xr:uid="{00000000-0005-0000-0000-0000F8200000}"/>
    <cellStyle name="20 % - Markeringsfarve4 2 2 10" xfId="2166" xr:uid="{00000000-0005-0000-0000-0000F9200000}"/>
    <cellStyle name="20 % - Markeringsfarve4 2 2 10 2" xfId="12507" xr:uid="{00000000-0005-0000-0000-0000FA200000}"/>
    <cellStyle name="20 % - Markeringsfarve4 2 2 10 2 2" xfId="26538" xr:uid="{00000000-0005-0000-0000-0000FB200000}"/>
    <cellStyle name="20 % - Markeringsfarve4 2 2 10 3" xfId="22587" xr:uid="{00000000-0005-0000-0000-0000FC200000}"/>
    <cellStyle name="20 % - Markeringsfarve4 2 2 11" xfId="2167" xr:uid="{00000000-0005-0000-0000-0000FD200000}"/>
    <cellStyle name="20 % - Markeringsfarve4 2 2 11 2" xfId="12508" xr:uid="{00000000-0005-0000-0000-0000FE200000}"/>
    <cellStyle name="20 % - Markeringsfarve4 2 2 11 2 2" xfId="26539" xr:uid="{00000000-0005-0000-0000-0000FF200000}"/>
    <cellStyle name="20 % - Markeringsfarve4 2 2 11 3" xfId="22588" xr:uid="{00000000-0005-0000-0000-000000210000}"/>
    <cellStyle name="20 % - Markeringsfarve4 2 2 12" xfId="2168" xr:uid="{00000000-0005-0000-0000-000001210000}"/>
    <cellStyle name="20 % - Markeringsfarve4 2 2 12 2" xfId="12509" xr:uid="{00000000-0005-0000-0000-000002210000}"/>
    <cellStyle name="20 % - Markeringsfarve4 2 2 12 2 2" xfId="26540" xr:uid="{00000000-0005-0000-0000-000003210000}"/>
    <cellStyle name="20 % - Markeringsfarve4 2 2 12 3" xfId="22589" xr:uid="{00000000-0005-0000-0000-000004210000}"/>
    <cellStyle name="20 % - Markeringsfarve4 2 2 13" xfId="2169" xr:uid="{00000000-0005-0000-0000-000005210000}"/>
    <cellStyle name="20 % - Markeringsfarve4 2 2 13 2" xfId="12510" xr:uid="{00000000-0005-0000-0000-000006210000}"/>
    <cellStyle name="20 % - Markeringsfarve4 2 2 13 2 2" xfId="26541" xr:uid="{00000000-0005-0000-0000-000007210000}"/>
    <cellStyle name="20 % - Markeringsfarve4 2 2 13 3" xfId="22590" xr:uid="{00000000-0005-0000-0000-000008210000}"/>
    <cellStyle name="20 % - Markeringsfarve4 2 2 14" xfId="2170" xr:uid="{00000000-0005-0000-0000-000009210000}"/>
    <cellStyle name="20 % - Markeringsfarve4 2 2 15" xfId="12506" xr:uid="{00000000-0005-0000-0000-00000A210000}"/>
    <cellStyle name="20 % - Markeringsfarve4 2 2 15 2" xfId="26537" xr:uid="{00000000-0005-0000-0000-00000B210000}"/>
    <cellStyle name="20 % - Markeringsfarve4 2 2 16" xfId="22586" xr:uid="{00000000-0005-0000-0000-00000C210000}"/>
    <cellStyle name="20 % - Markeringsfarve4 2 2 2" xfId="2171" xr:uid="{00000000-0005-0000-0000-00000D210000}"/>
    <cellStyle name="20 % - Markeringsfarve4 2 2 2 10" xfId="2172" xr:uid="{00000000-0005-0000-0000-00000E210000}"/>
    <cellStyle name="20 % - Markeringsfarve4 2 2 2 10 2" xfId="12512" xr:uid="{00000000-0005-0000-0000-00000F210000}"/>
    <cellStyle name="20 % - Markeringsfarve4 2 2 2 10 2 2" xfId="26543" xr:uid="{00000000-0005-0000-0000-000010210000}"/>
    <cellStyle name="20 % - Markeringsfarve4 2 2 2 10 3" xfId="22592" xr:uid="{00000000-0005-0000-0000-000011210000}"/>
    <cellStyle name="20 % - Markeringsfarve4 2 2 2 11" xfId="2173" xr:uid="{00000000-0005-0000-0000-000012210000}"/>
    <cellStyle name="20 % - Markeringsfarve4 2 2 2 11 2" xfId="12513" xr:uid="{00000000-0005-0000-0000-000013210000}"/>
    <cellStyle name="20 % - Markeringsfarve4 2 2 2 11 2 2" xfId="26544" xr:uid="{00000000-0005-0000-0000-000014210000}"/>
    <cellStyle name="20 % - Markeringsfarve4 2 2 2 11 3" xfId="22593" xr:uid="{00000000-0005-0000-0000-000015210000}"/>
    <cellStyle name="20 % - Markeringsfarve4 2 2 2 12" xfId="2174" xr:uid="{00000000-0005-0000-0000-000016210000}"/>
    <cellStyle name="20 % - Markeringsfarve4 2 2 2 12 2" xfId="12514" xr:uid="{00000000-0005-0000-0000-000017210000}"/>
    <cellStyle name="20 % - Markeringsfarve4 2 2 2 12 2 2" xfId="26545" xr:uid="{00000000-0005-0000-0000-000018210000}"/>
    <cellStyle name="20 % - Markeringsfarve4 2 2 2 12 3" xfId="22594" xr:uid="{00000000-0005-0000-0000-000019210000}"/>
    <cellStyle name="20 % - Markeringsfarve4 2 2 2 13" xfId="12511" xr:uid="{00000000-0005-0000-0000-00001A210000}"/>
    <cellStyle name="20 % - Markeringsfarve4 2 2 2 13 2" xfId="26542" xr:uid="{00000000-0005-0000-0000-00001B210000}"/>
    <cellStyle name="20 % - Markeringsfarve4 2 2 2 14" xfId="22591" xr:uid="{00000000-0005-0000-0000-00001C210000}"/>
    <cellStyle name="20 % - Markeringsfarve4 2 2 2 2" xfId="2175" xr:uid="{00000000-0005-0000-0000-00001D210000}"/>
    <cellStyle name="20 % - Markeringsfarve4 2 2 2 2 10" xfId="2176" xr:uid="{00000000-0005-0000-0000-00001E210000}"/>
    <cellStyle name="20 % - Markeringsfarve4 2 2 2 2 10 2" xfId="12516" xr:uid="{00000000-0005-0000-0000-00001F210000}"/>
    <cellStyle name="20 % - Markeringsfarve4 2 2 2 2 10 2 2" xfId="26547" xr:uid="{00000000-0005-0000-0000-000020210000}"/>
    <cellStyle name="20 % - Markeringsfarve4 2 2 2 2 10 3" xfId="22596" xr:uid="{00000000-0005-0000-0000-000021210000}"/>
    <cellStyle name="20 % - Markeringsfarve4 2 2 2 2 11" xfId="2177" xr:uid="{00000000-0005-0000-0000-000022210000}"/>
    <cellStyle name="20 % - Markeringsfarve4 2 2 2 2 11 2" xfId="12517" xr:uid="{00000000-0005-0000-0000-000023210000}"/>
    <cellStyle name="20 % - Markeringsfarve4 2 2 2 2 11 2 2" xfId="26548" xr:uid="{00000000-0005-0000-0000-000024210000}"/>
    <cellStyle name="20 % - Markeringsfarve4 2 2 2 2 11 3" xfId="22597" xr:uid="{00000000-0005-0000-0000-000025210000}"/>
    <cellStyle name="20 % - Markeringsfarve4 2 2 2 2 12" xfId="12515" xr:uid="{00000000-0005-0000-0000-000026210000}"/>
    <cellStyle name="20 % - Markeringsfarve4 2 2 2 2 12 2" xfId="26546" xr:uid="{00000000-0005-0000-0000-000027210000}"/>
    <cellStyle name="20 % - Markeringsfarve4 2 2 2 2 13" xfId="22595" xr:uid="{00000000-0005-0000-0000-000028210000}"/>
    <cellStyle name="20 % - Markeringsfarve4 2 2 2 2 2" xfId="2178" xr:uid="{00000000-0005-0000-0000-000029210000}"/>
    <cellStyle name="20 % - Markeringsfarve4 2 2 2 2 2 10" xfId="2179" xr:uid="{00000000-0005-0000-0000-00002A210000}"/>
    <cellStyle name="20 % - Markeringsfarve4 2 2 2 2 2 10 2" xfId="12519" xr:uid="{00000000-0005-0000-0000-00002B210000}"/>
    <cellStyle name="20 % - Markeringsfarve4 2 2 2 2 2 10 2 2" xfId="26550" xr:uid="{00000000-0005-0000-0000-00002C210000}"/>
    <cellStyle name="20 % - Markeringsfarve4 2 2 2 2 2 10 3" xfId="22599" xr:uid="{00000000-0005-0000-0000-00002D210000}"/>
    <cellStyle name="20 % - Markeringsfarve4 2 2 2 2 2 11" xfId="12518" xr:uid="{00000000-0005-0000-0000-00002E210000}"/>
    <cellStyle name="20 % - Markeringsfarve4 2 2 2 2 2 11 2" xfId="26549" xr:uid="{00000000-0005-0000-0000-00002F210000}"/>
    <cellStyle name="20 % - Markeringsfarve4 2 2 2 2 2 12" xfId="22598" xr:uid="{00000000-0005-0000-0000-000030210000}"/>
    <cellStyle name="20 % - Markeringsfarve4 2 2 2 2 2 2" xfId="2180" xr:uid="{00000000-0005-0000-0000-000031210000}"/>
    <cellStyle name="20 % - Markeringsfarve4 2 2 2 2 2 2 2" xfId="2181" xr:uid="{00000000-0005-0000-0000-000032210000}"/>
    <cellStyle name="20 % - Markeringsfarve4 2 2 2 2 2 2 2 2" xfId="12521" xr:uid="{00000000-0005-0000-0000-000033210000}"/>
    <cellStyle name="20 % - Markeringsfarve4 2 2 2 2 2 2 2 2 2" xfId="26552" xr:uid="{00000000-0005-0000-0000-000034210000}"/>
    <cellStyle name="20 % - Markeringsfarve4 2 2 2 2 2 2 2 3" xfId="22601" xr:uid="{00000000-0005-0000-0000-000035210000}"/>
    <cellStyle name="20 % - Markeringsfarve4 2 2 2 2 2 2 3" xfId="2182" xr:uid="{00000000-0005-0000-0000-000036210000}"/>
    <cellStyle name="20 % - Markeringsfarve4 2 2 2 2 2 2 3 2" xfId="12522" xr:uid="{00000000-0005-0000-0000-000037210000}"/>
    <cellStyle name="20 % - Markeringsfarve4 2 2 2 2 2 2 3 2 2" xfId="26553" xr:uid="{00000000-0005-0000-0000-000038210000}"/>
    <cellStyle name="20 % - Markeringsfarve4 2 2 2 2 2 2 3 3" xfId="22602" xr:uid="{00000000-0005-0000-0000-000039210000}"/>
    <cellStyle name="20 % - Markeringsfarve4 2 2 2 2 2 2 4" xfId="2183" xr:uid="{00000000-0005-0000-0000-00003A210000}"/>
    <cellStyle name="20 % - Markeringsfarve4 2 2 2 2 2 2 4 2" xfId="12523" xr:uid="{00000000-0005-0000-0000-00003B210000}"/>
    <cellStyle name="20 % - Markeringsfarve4 2 2 2 2 2 2 4 2 2" xfId="26554" xr:uid="{00000000-0005-0000-0000-00003C210000}"/>
    <cellStyle name="20 % - Markeringsfarve4 2 2 2 2 2 2 4 3" xfId="22603" xr:uid="{00000000-0005-0000-0000-00003D210000}"/>
    <cellStyle name="20 % - Markeringsfarve4 2 2 2 2 2 2 5" xfId="2184" xr:uid="{00000000-0005-0000-0000-00003E210000}"/>
    <cellStyle name="20 % - Markeringsfarve4 2 2 2 2 2 2 5 2" xfId="12524" xr:uid="{00000000-0005-0000-0000-00003F210000}"/>
    <cellStyle name="20 % - Markeringsfarve4 2 2 2 2 2 2 5 2 2" xfId="26555" xr:uid="{00000000-0005-0000-0000-000040210000}"/>
    <cellStyle name="20 % - Markeringsfarve4 2 2 2 2 2 2 5 3" xfId="22604" xr:uid="{00000000-0005-0000-0000-000041210000}"/>
    <cellStyle name="20 % - Markeringsfarve4 2 2 2 2 2 2 6" xfId="2185" xr:uid="{00000000-0005-0000-0000-000042210000}"/>
    <cellStyle name="20 % - Markeringsfarve4 2 2 2 2 2 2 6 2" xfId="12525" xr:uid="{00000000-0005-0000-0000-000043210000}"/>
    <cellStyle name="20 % - Markeringsfarve4 2 2 2 2 2 2 6 2 2" xfId="26556" xr:uid="{00000000-0005-0000-0000-000044210000}"/>
    <cellStyle name="20 % - Markeringsfarve4 2 2 2 2 2 2 6 3" xfId="22605" xr:uid="{00000000-0005-0000-0000-000045210000}"/>
    <cellStyle name="20 % - Markeringsfarve4 2 2 2 2 2 2 7" xfId="12520" xr:uid="{00000000-0005-0000-0000-000046210000}"/>
    <cellStyle name="20 % - Markeringsfarve4 2 2 2 2 2 2 7 2" xfId="26551" xr:uid="{00000000-0005-0000-0000-000047210000}"/>
    <cellStyle name="20 % - Markeringsfarve4 2 2 2 2 2 2 8" xfId="22600" xr:uid="{00000000-0005-0000-0000-000048210000}"/>
    <cellStyle name="20 % - Markeringsfarve4 2 2 2 2 2 3" xfId="2186" xr:uid="{00000000-0005-0000-0000-000049210000}"/>
    <cellStyle name="20 % - Markeringsfarve4 2 2 2 2 2 3 2" xfId="2187" xr:uid="{00000000-0005-0000-0000-00004A210000}"/>
    <cellStyle name="20 % - Markeringsfarve4 2 2 2 2 2 3 2 2" xfId="12527" xr:uid="{00000000-0005-0000-0000-00004B210000}"/>
    <cellStyle name="20 % - Markeringsfarve4 2 2 2 2 2 3 2 2 2" xfId="26558" xr:uid="{00000000-0005-0000-0000-00004C210000}"/>
    <cellStyle name="20 % - Markeringsfarve4 2 2 2 2 2 3 2 3" xfId="22607" xr:uid="{00000000-0005-0000-0000-00004D210000}"/>
    <cellStyle name="20 % - Markeringsfarve4 2 2 2 2 2 3 3" xfId="2188" xr:uid="{00000000-0005-0000-0000-00004E210000}"/>
    <cellStyle name="20 % - Markeringsfarve4 2 2 2 2 2 3 3 2" xfId="12528" xr:uid="{00000000-0005-0000-0000-00004F210000}"/>
    <cellStyle name="20 % - Markeringsfarve4 2 2 2 2 2 3 3 2 2" xfId="26559" xr:uid="{00000000-0005-0000-0000-000050210000}"/>
    <cellStyle name="20 % - Markeringsfarve4 2 2 2 2 2 3 3 3" xfId="22608" xr:uid="{00000000-0005-0000-0000-000051210000}"/>
    <cellStyle name="20 % - Markeringsfarve4 2 2 2 2 2 3 4" xfId="2189" xr:uid="{00000000-0005-0000-0000-000052210000}"/>
    <cellStyle name="20 % - Markeringsfarve4 2 2 2 2 2 3 4 2" xfId="12529" xr:uid="{00000000-0005-0000-0000-000053210000}"/>
    <cellStyle name="20 % - Markeringsfarve4 2 2 2 2 2 3 4 2 2" xfId="26560" xr:uid="{00000000-0005-0000-0000-000054210000}"/>
    <cellStyle name="20 % - Markeringsfarve4 2 2 2 2 2 3 4 3" xfId="22609" xr:uid="{00000000-0005-0000-0000-000055210000}"/>
    <cellStyle name="20 % - Markeringsfarve4 2 2 2 2 2 3 5" xfId="2190" xr:uid="{00000000-0005-0000-0000-000056210000}"/>
    <cellStyle name="20 % - Markeringsfarve4 2 2 2 2 2 3 5 2" xfId="12530" xr:uid="{00000000-0005-0000-0000-000057210000}"/>
    <cellStyle name="20 % - Markeringsfarve4 2 2 2 2 2 3 5 2 2" xfId="26561" xr:uid="{00000000-0005-0000-0000-000058210000}"/>
    <cellStyle name="20 % - Markeringsfarve4 2 2 2 2 2 3 5 3" xfId="22610" xr:uid="{00000000-0005-0000-0000-000059210000}"/>
    <cellStyle name="20 % - Markeringsfarve4 2 2 2 2 2 3 6" xfId="2191" xr:uid="{00000000-0005-0000-0000-00005A210000}"/>
    <cellStyle name="20 % - Markeringsfarve4 2 2 2 2 2 3 6 2" xfId="12531" xr:uid="{00000000-0005-0000-0000-00005B210000}"/>
    <cellStyle name="20 % - Markeringsfarve4 2 2 2 2 2 3 6 2 2" xfId="26562" xr:uid="{00000000-0005-0000-0000-00005C210000}"/>
    <cellStyle name="20 % - Markeringsfarve4 2 2 2 2 2 3 6 3" xfId="22611" xr:uid="{00000000-0005-0000-0000-00005D210000}"/>
    <cellStyle name="20 % - Markeringsfarve4 2 2 2 2 2 3 7" xfId="12526" xr:uid="{00000000-0005-0000-0000-00005E210000}"/>
    <cellStyle name="20 % - Markeringsfarve4 2 2 2 2 2 3 7 2" xfId="26557" xr:uid="{00000000-0005-0000-0000-00005F210000}"/>
    <cellStyle name="20 % - Markeringsfarve4 2 2 2 2 2 3 8" xfId="22606" xr:uid="{00000000-0005-0000-0000-000060210000}"/>
    <cellStyle name="20 % - Markeringsfarve4 2 2 2 2 2 4" xfId="2192" xr:uid="{00000000-0005-0000-0000-000061210000}"/>
    <cellStyle name="20 % - Markeringsfarve4 2 2 2 2 2 4 2" xfId="2193" xr:uid="{00000000-0005-0000-0000-000062210000}"/>
    <cellStyle name="20 % - Markeringsfarve4 2 2 2 2 2 4 2 2" xfId="12533" xr:uid="{00000000-0005-0000-0000-000063210000}"/>
    <cellStyle name="20 % - Markeringsfarve4 2 2 2 2 2 4 2 2 2" xfId="26564" xr:uid="{00000000-0005-0000-0000-000064210000}"/>
    <cellStyle name="20 % - Markeringsfarve4 2 2 2 2 2 4 2 3" xfId="22613" xr:uid="{00000000-0005-0000-0000-000065210000}"/>
    <cellStyle name="20 % - Markeringsfarve4 2 2 2 2 2 4 3" xfId="2194" xr:uid="{00000000-0005-0000-0000-000066210000}"/>
    <cellStyle name="20 % - Markeringsfarve4 2 2 2 2 2 4 3 2" xfId="12534" xr:uid="{00000000-0005-0000-0000-000067210000}"/>
    <cellStyle name="20 % - Markeringsfarve4 2 2 2 2 2 4 3 2 2" xfId="26565" xr:uid="{00000000-0005-0000-0000-000068210000}"/>
    <cellStyle name="20 % - Markeringsfarve4 2 2 2 2 2 4 3 3" xfId="22614" xr:uid="{00000000-0005-0000-0000-000069210000}"/>
    <cellStyle name="20 % - Markeringsfarve4 2 2 2 2 2 4 4" xfId="2195" xr:uid="{00000000-0005-0000-0000-00006A210000}"/>
    <cellStyle name="20 % - Markeringsfarve4 2 2 2 2 2 4 4 2" xfId="12535" xr:uid="{00000000-0005-0000-0000-00006B210000}"/>
    <cellStyle name="20 % - Markeringsfarve4 2 2 2 2 2 4 4 2 2" xfId="26566" xr:uid="{00000000-0005-0000-0000-00006C210000}"/>
    <cellStyle name="20 % - Markeringsfarve4 2 2 2 2 2 4 4 3" xfId="22615" xr:uid="{00000000-0005-0000-0000-00006D210000}"/>
    <cellStyle name="20 % - Markeringsfarve4 2 2 2 2 2 4 5" xfId="2196" xr:uid="{00000000-0005-0000-0000-00006E210000}"/>
    <cellStyle name="20 % - Markeringsfarve4 2 2 2 2 2 4 5 2" xfId="12536" xr:uid="{00000000-0005-0000-0000-00006F210000}"/>
    <cellStyle name="20 % - Markeringsfarve4 2 2 2 2 2 4 5 2 2" xfId="26567" xr:uid="{00000000-0005-0000-0000-000070210000}"/>
    <cellStyle name="20 % - Markeringsfarve4 2 2 2 2 2 4 5 3" xfId="22616" xr:uid="{00000000-0005-0000-0000-000071210000}"/>
    <cellStyle name="20 % - Markeringsfarve4 2 2 2 2 2 4 6" xfId="2197" xr:uid="{00000000-0005-0000-0000-000072210000}"/>
    <cellStyle name="20 % - Markeringsfarve4 2 2 2 2 2 4 6 2" xfId="12537" xr:uid="{00000000-0005-0000-0000-000073210000}"/>
    <cellStyle name="20 % - Markeringsfarve4 2 2 2 2 2 4 6 2 2" xfId="26568" xr:uid="{00000000-0005-0000-0000-000074210000}"/>
    <cellStyle name="20 % - Markeringsfarve4 2 2 2 2 2 4 6 3" xfId="22617" xr:uid="{00000000-0005-0000-0000-000075210000}"/>
    <cellStyle name="20 % - Markeringsfarve4 2 2 2 2 2 4 7" xfId="12532" xr:uid="{00000000-0005-0000-0000-000076210000}"/>
    <cellStyle name="20 % - Markeringsfarve4 2 2 2 2 2 4 7 2" xfId="26563" xr:uid="{00000000-0005-0000-0000-000077210000}"/>
    <cellStyle name="20 % - Markeringsfarve4 2 2 2 2 2 4 8" xfId="22612" xr:uid="{00000000-0005-0000-0000-000078210000}"/>
    <cellStyle name="20 % - Markeringsfarve4 2 2 2 2 2 5" xfId="2198" xr:uid="{00000000-0005-0000-0000-000079210000}"/>
    <cellStyle name="20 % - Markeringsfarve4 2 2 2 2 2 5 2" xfId="2199" xr:uid="{00000000-0005-0000-0000-00007A210000}"/>
    <cellStyle name="20 % - Markeringsfarve4 2 2 2 2 2 5 2 2" xfId="12539" xr:uid="{00000000-0005-0000-0000-00007B210000}"/>
    <cellStyle name="20 % - Markeringsfarve4 2 2 2 2 2 5 2 2 2" xfId="26570" xr:uid="{00000000-0005-0000-0000-00007C210000}"/>
    <cellStyle name="20 % - Markeringsfarve4 2 2 2 2 2 5 2 3" xfId="22619" xr:uid="{00000000-0005-0000-0000-00007D210000}"/>
    <cellStyle name="20 % - Markeringsfarve4 2 2 2 2 2 5 3" xfId="2200" xr:uid="{00000000-0005-0000-0000-00007E210000}"/>
    <cellStyle name="20 % - Markeringsfarve4 2 2 2 2 2 5 3 2" xfId="12540" xr:uid="{00000000-0005-0000-0000-00007F210000}"/>
    <cellStyle name="20 % - Markeringsfarve4 2 2 2 2 2 5 3 2 2" xfId="26571" xr:uid="{00000000-0005-0000-0000-000080210000}"/>
    <cellStyle name="20 % - Markeringsfarve4 2 2 2 2 2 5 3 3" xfId="22620" xr:uid="{00000000-0005-0000-0000-000081210000}"/>
    <cellStyle name="20 % - Markeringsfarve4 2 2 2 2 2 5 4" xfId="2201" xr:uid="{00000000-0005-0000-0000-000082210000}"/>
    <cellStyle name="20 % - Markeringsfarve4 2 2 2 2 2 5 4 2" xfId="12541" xr:uid="{00000000-0005-0000-0000-000083210000}"/>
    <cellStyle name="20 % - Markeringsfarve4 2 2 2 2 2 5 4 2 2" xfId="26572" xr:uid="{00000000-0005-0000-0000-000084210000}"/>
    <cellStyle name="20 % - Markeringsfarve4 2 2 2 2 2 5 4 3" xfId="22621" xr:uid="{00000000-0005-0000-0000-000085210000}"/>
    <cellStyle name="20 % - Markeringsfarve4 2 2 2 2 2 5 5" xfId="2202" xr:uid="{00000000-0005-0000-0000-000086210000}"/>
    <cellStyle name="20 % - Markeringsfarve4 2 2 2 2 2 5 5 2" xfId="12542" xr:uid="{00000000-0005-0000-0000-000087210000}"/>
    <cellStyle name="20 % - Markeringsfarve4 2 2 2 2 2 5 5 2 2" xfId="26573" xr:uid="{00000000-0005-0000-0000-000088210000}"/>
    <cellStyle name="20 % - Markeringsfarve4 2 2 2 2 2 5 5 3" xfId="22622" xr:uid="{00000000-0005-0000-0000-000089210000}"/>
    <cellStyle name="20 % - Markeringsfarve4 2 2 2 2 2 5 6" xfId="2203" xr:uid="{00000000-0005-0000-0000-00008A210000}"/>
    <cellStyle name="20 % - Markeringsfarve4 2 2 2 2 2 5 6 2" xfId="12543" xr:uid="{00000000-0005-0000-0000-00008B210000}"/>
    <cellStyle name="20 % - Markeringsfarve4 2 2 2 2 2 5 6 2 2" xfId="26574" xr:uid="{00000000-0005-0000-0000-00008C210000}"/>
    <cellStyle name="20 % - Markeringsfarve4 2 2 2 2 2 5 6 3" xfId="22623" xr:uid="{00000000-0005-0000-0000-00008D210000}"/>
    <cellStyle name="20 % - Markeringsfarve4 2 2 2 2 2 5 7" xfId="12538" xr:uid="{00000000-0005-0000-0000-00008E210000}"/>
    <cellStyle name="20 % - Markeringsfarve4 2 2 2 2 2 5 7 2" xfId="26569" xr:uid="{00000000-0005-0000-0000-00008F210000}"/>
    <cellStyle name="20 % - Markeringsfarve4 2 2 2 2 2 5 8" xfId="22618" xr:uid="{00000000-0005-0000-0000-000090210000}"/>
    <cellStyle name="20 % - Markeringsfarve4 2 2 2 2 2 6" xfId="2204" xr:uid="{00000000-0005-0000-0000-000091210000}"/>
    <cellStyle name="20 % - Markeringsfarve4 2 2 2 2 2 6 2" xfId="12544" xr:uid="{00000000-0005-0000-0000-000092210000}"/>
    <cellStyle name="20 % - Markeringsfarve4 2 2 2 2 2 6 2 2" xfId="26575" xr:uid="{00000000-0005-0000-0000-000093210000}"/>
    <cellStyle name="20 % - Markeringsfarve4 2 2 2 2 2 6 3" xfId="22624" xr:uid="{00000000-0005-0000-0000-000094210000}"/>
    <cellStyle name="20 % - Markeringsfarve4 2 2 2 2 2 7" xfId="2205" xr:uid="{00000000-0005-0000-0000-000095210000}"/>
    <cellStyle name="20 % - Markeringsfarve4 2 2 2 2 2 7 2" xfId="12545" xr:uid="{00000000-0005-0000-0000-000096210000}"/>
    <cellStyle name="20 % - Markeringsfarve4 2 2 2 2 2 7 2 2" xfId="26576" xr:uid="{00000000-0005-0000-0000-000097210000}"/>
    <cellStyle name="20 % - Markeringsfarve4 2 2 2 2 2 7 3" xfId="22625" xr:uid="{00000000-0005-0000-0000-000098210000}"/>
    <cellStyle name="20 % - Markeringsfarve4 2 2 2 2 2 8" xfId="2206" xr:uid="{00000000-0005-0000-0000-000099210000}"/>
    <cellStyle name="20 % - Markeringsfarve4 2 2 2 2 2 8 2" xfId="12546" xr:uid="{00000000-0005-0000-0000-00009A210000}"/>
    <cellStyle name="20 % - Markeringsfarve4 2 2 2 2 2 8 2 2" xfId="26577" xr:uid="{00000000-0005-0000-0000-00009B210000}"/>
    <cellStyle name="20 % - Markeringsfarve4 2 2 2 2 2 8 3" xfId="22626" xr:uid="{00000000-0005-0000-0000-00009C210000}"/>
    <cellStyle name="20 % - Markeringsfarve4 2 2 2 2 2 9" xfId="2207" xr:uid="{00000000-0005-0000-0000-00009D210000}"/>
    <cellStyle name="20 % - Markeringsfarve4 2 2 2 2 2 9 2" xfId="12547" xr:uid="{00000000-0005-0000-0000-00009E210000}"/>
    <cellStyle name="20 % - Markeringsfarve4 2 2 2 2 2 9 2 2" xfId="26578" xr:uid="{00000000-0005-0000-0000-00009F210000}"/>
    <cellStyle name="20 % - Markeringsfarve4 2 2 2 2 2 9 3" xfId="22627" xr:uid="{00000000-0005-0000-0000-0000A0210000}"/>
    <cellStyle name="20 % - Markeringsfarve4 2 2 2 2 3" xfId="2208" xr:uid="{00000000-0005-0000-0000-0000A1210000}"/>
    <cellStyle name="20 % - Markeringsfarve4 2 2 2 2 3 2" xfId="2209" xr:uid="{00000000-0005-0000-0000-0000A2210000}"/>
    <cellStyle name="20 % - Markeringsfarve4 2 2 2 2 3 2 2" xfId="12549" xr:uid="{00000000-0005-0000-0000-0000A3210000}"/>
    <cellStyle name="20 % - Markeringsfarve4 2 2 2 2 3 2 2 2" xfId="26580" xr:uid="{00000000-0005-0000-0000-0000A4210000}"/>
    <cellStyle name="20 % - Markeringsfarve4 2 2 2 2 3 2 3" xfId="22629" xr:uid="{00000000-0005-0000-0000-0000A5210000}"/>
    <cellStyle name="20 % - Markeringsfarve4 2 2 2 2 3 3" xfId="2210" xr:uid="{00000000-0005-0000-0000-0000A6210000}"/>
    <cellStyle name="20 % - Markeringsfarve4 2 2 2 2 3 3 2" xfId="12550" xr:uid="{00000000-0005-0000-0000-0000A7210000}"/>
    <cellStyle name="20 % - Markeringsfarve4 2 2 2 2 3 3 2 2" xfId="26581" xr:uid="{00000000-0005-0000-0000-0000A8210000}"/>
    <cellStyle name="20 % - Markeringsfarve4 2 2 2 2 3 3 3" xfId="22630" xr:uid="{00000000-0005-0000-0000-0000A9210000}"/>
    <cellStyle name="20 % - Markeringsfarve4 2 2 2 2 3 4" xfId="2211" xr:uid="{00000000-0005-0000-0000-0000AA210000}"/>
    <cellStyle name="20 % - Markeringsfarve4 2 2 2 2 3 4 2" xfId="12551" xr:uid="{00000000-0005-0000-0000-0000AB210000}"/>
    <cellStyle name="20 % - Markeringsfarve4 2 2 2 2 3 4 2 2" xfId="26582" xr:uid="{00000000-0005-0000-0000-0000AC210000}"/>
    <cellStyle name="20 % - Markeringsfarve4 2 2 2 2 3 4 3" xfId="22631" xr:uid="{00000000-0005-0000-0000-0000AD210000}"/>
    <cellStyle name="20 % - Markeringsfarve4 2 2 2 2 3 5" xfId="2212" xr:uid="{00000000-0005-0000-0000-0000AE210000}"/>
    <cellStyle name="20 % - Markeringsfarve4 2 2 2 2 3 5 2" xfId="12552" xr:uid="{00000000-0005-0000-0000-0000AF210000}"/>
    <cellStyle name="20 % - Markeringsfarve4 2 2 2 2 3 5 2 2" xfId="26583" xr:uid="{00000000-0005-0000-0000-0000B0210000}"/>
    <cellStyle name="20 % - Markeringsfarve4 2 2 2 2 3 5 3" xfId="22632" xr:uid="{00000000-0005-0000-0000-0000B1210000}"/>
    <cellStyle name="20 % - Markeringsfarve4 2 2 2 2 3 6" xfId="2213" xr:uid="{00000000-0005-0000-0000-0000B2210000}"/>
    <cellStyle name="20 % - Markeringsfarve4 2 2 2 2 3 6 2" xfId="12553" xr:uid="{00000000-0005-0000-0000-0000B3210000}"/>
    <cellStyle name="20 % - Markeringsfarve4 2 2 2 2 3 6 2 2" xfId="26584" xr:uid="{00000000-0005-0000-0000-0000B4210000}"/>
    <cellStyle name="20 % - Markeringsfarve4 2 2 2 2 3 6 3" xfId="22633" xr:uid="{00000000-0005-0000-0000-0000B5210000}"/>
    <cellStyle name="20 % - Markeringsfarve4 2 2 2 2 3 7" xfId="12548" xr:uid="{00000000-0005-0000-0000-0000B6210000}"/>
    <cellStyle name="20 % - Markeringsfarve4 2 2 2 2 3 7 2" xfId="26579" xr:uid="{00000000-0005-0000-0000-0000B7210000}"/>
    <cellStyle name="20 % - Markeringsfarve4 2 2 2 2 3 8" xfId="22628" xr:uid="{00000000-0005-0000-0000-0000B8210000}"/>
    <cellStyle name="20 % - Markeringsfarve4 2 2 2 2 4" xfId="2214" xr:uid="{00000000-0005-0000-0000-0000B9210000}"/>
    <cellStyle name="20 % - Markeringsfarve4 2 2 2 2 4 2" xfId="2215" xr:uid="{00000000-0005-0000-0000-0000BA210000}"/>
    <cellStyle name="20 % - Markeringsfarve4 2 2 2 2 4 2 2" xfId="12555" xr:uid="{00000000-0005-0000-0000-0000BB210000}"/>
    <cellStyle name="20 % - Markeringsfarve4 2 2 2 2 4 2 2 2" xfId="26586" xr:uid="{00000000-0005-0000-0000-0000BC210000}"/>
    <cellStyle name="20 % - Markeringsfarve4 2 2 2 2 4 2 3" xfId="22635" xr:uid="{00000000-0005-0000-0000-0000BD210000}"/>
    <cellStyle name="20 % - Markeringsfarve4 2 2 2 2 4 3" xfId="2216" xr:uid="{00000000-0005-0000-0000-0000BE210000}"/>
    <cellStyle name="20 % - Markeringsfarve4 2 2 2 2 4 3 2" xfId="12556" xr:uid="{00000000-0005-0000-0000-0000BF210000}"/>
    <cellStyle name="20 % - Markeringsfarve4 2 2 2 2 4 3 2 2" xfId="26587" xr:uid="{00000000-0005-0000-0000-0000C0210000}"/>
    <cellStyle name="20 % - Markeringsfarve4 2 2 2 2 4 3 3" xfId="22636" xr:uid="{00000000-0005-0000-0000-0000C1210000}"/>
    <cellStyle name="20 % - Markeringsfarve4 2 2 2 2 4 4" xfId="2217" xr:uid="{00000000-0005-0000-0000-0000C2210000}"/>
    <cellStyle name="20 % - Markeringsfarve4 2 2 2 2 4 4 2" xfId="12557" xr:uid="{00000000-0005-0000-0000-0000C3210000}"/>
    <cellStyle name="20 % - Markeringsfarve4 2 2 2 2 4 4 2 2" xfId="26588" xr:uid="{00000000-0005-0000-0000-0000C4210000}"/>
    <cellStyle name="20 % - Markeringsfarve4 2 2 2 2 4 4 3" xfId="22637" xr:uid="{00000000-0005-0000-0000-0000C5210000}"/>
    <cellStyle name="20 % - Markeringsfarve4 2 2 2 2 4 5" xfId="2218" xr:uid="{00000000-0005-0000-0000-0000C6210000}"/>
    <cellStyle name="20 % - Markeringsfarve4 2 2 2 2 4 5 2" xfId="12558" xr:uid="{00000000-0005-0000-0000-0000C7210000}"/>
    <cellStyle name="20 % - Markeringsfarve4 2 2 2 2 4 5 2 2" xfId="26589" xr:uid="{00000000-0005-0000-0000-0000C8210000}"/>
    <cellStyle name="20 % - Markeringsfarve4 2 2 2 2 4 5 3" xfId="22638" xr:uid="{00000000-0005-0000-0000-0000C9210000}"/>
    <cellStyle name="20 % - Markeringsfarve4 2 2 2 2 4 6" xfId="2219" xr:uid="{00000000-0005-0000-0000-0000CA210000}"/>
    <cellStyle name="20 % - Markeringsfarve4 2 2 2 2 4 6 2" xfId="12559" xr:uid="{00000000-0005-0000-0000-0000CB210000}"/>
    <cellStyle name="20 % - Markeringsfarve4 2 2 2 2 4 6 2 2" xfId="26590" xr:uid="{00000000-0005-0000-0000-0000CC210000}"/>
    <cellStyle name="20 % - Markeringsfarve4 2 2 2 2 4 6 3" xfId="22639" xr:uid="{00000000-0005-0000-0000-0000CD210000}"/>
    <cellStyle name="20 % - Markeringsfarve4 2 2 2 2 4 7" xfId="12554" xr:uid="{00000000-0005-0000-0000-0000CE210000}"/>
    <cellStyle name="20 % - Markeringsfarve4 2 2 2 2 4 7 2" xfId="26585" xr:uid="{00000000-0005-0000-0000-0000CF210000}"/>
    <cellStyle name="20 % - Markeringsfarve4 2 2 2 2 4 8" xfId="22634" xr:uid="{00000000-0005-0000-0000-0000D0210000}"/>
    <cellStyle name="20 % - Markeringsfarve4 2 2 2 2 5" xfId="2220" xr:uid="{00000000-0005-0000-0000-0000D1210000}"/>
    <cellStyle name="20 % - Markeringsfarve4 2 2 2 2 5 2" xfId="2221" xr:uid="{00000000-0005-0000-0000-0000D2210000}"/>
    <cellStyle name="20 % - Markeringsfarve4 2 2 2 2 5 2 2" xfId="12561" xr:uid="{00000000-0005-0000-0000-0000D3210000}"/>
    <cellStyle name="20 % - Markeringsfarve4 2 2 2 2 5 2 2 2" xfId="26592" xr:uid="{00000000-0005-0000-0000-0000D4210000}"/>
    <cellStyle name="20 % - Markeringsfarve4 2 2 2 2 5 2 3" xfId="22641" xr:uid="{00000000-0005-0000-0000-0000D5210000}"/>
    <cellStyle name="20 % - Markeringsfarve4 2 2 2 2 5 3" xfId="2222" xr:uid="{00000000-0005-0000-0000-0000D6210000}"/>
    <cellStyle name="20 % - Markeringsfarve4 2 2 2 2 5 3 2" xfId="12562" xr:uid="{00000000-0005-0000-0000-0000D7210000}"/>
    <cellStyle name="20 % - Markeringsfarve4 2 2 2 2 5 3 2 2" xfId="26593" xr:uid="{00000000-0005-0000-0000-0000D8210000}"/>
    <cellStyle name="20 % - Markeringsfarve4 2 2 2 2 5 3 3" xfId="22642" xr:uid="{00000000-0005-0000-0000-0000D9210000}"/>
    <cellStyle name="20 % - Markeringsfarve4 2 2 2 2 5 4" xfId="2223" xr:uid="{00000000-0005-0000-0000-0000DA210000}"/>
    <cellStyle name="20 % - Markeringsfarve4 2 2 2 2 5 4 2" xfId="12563" xr:uid="{00000000-0005-0000-0000-0000DB210000}"/>
    <cellStyle name="20 % - Markeringsfarve4 2 2 2 2 5 4 2 2" xfId="26594" xr:uid="{00000000-0005-0000-0000-0000DC210000}"/>
    <cellStyle name="20 % - Markeringsfarve4 2 2 2 2 5 4 3" xfId="22643" xr:uid="{00000000-0005-0000-0000-0000DD210000}"/>
    <cellStyle name="20 % - Markeringsfarve4 2 2 2 2 5 5" xfId="2224" xr:uid="{00000000-0005-0000-0000-0000DE210000}"/>
    <cellStyle name="20 % - Markeringsfarve4 2 2 2 2 5 5 2" xfId="12564" xr:uid="{00000000-0005-0000-0000-0000DF210000}"/>
    <cellStyle name="20 % - Markeringsfarve4 2 2 2 2 5 5 2 2" xfId="26595" xr:uid="{00000000-0005-0000-0000-0000E0210000}"/>
    <cellStyle name="20 % - Markeringsfarve4 2 2 2 2 5 5 3" xfId="22644" xr:uid="{00000000-0005-0000-0000-0000E1210000}"/>
    <cellStyle name="20 % - Markeringsfarve4 2 2 2 2 5 6" xfId="2225" xr:uid="{00000000-0005-0000-0000-0000E2210000}"/>
    <cellStyle name="20 % - Markeringsfarve4 2 2 2 2 5 6 2" xfId="12565" xr:uid="{00000000-0005-0000-0000-0000E3210000}"/>
    <cellStyle name="20 % - Markeringsfarve4 2 2 2 2 5 6 2 2" xfId="26596" xr:uid="{00000000-0005-0000-0000-0000E4210000}"/>
    <cellStyle name="20 % - Markeringsfarve4 2 2 2 2 5 6 3" xfId="22645" xr:uid="{00000000-0005-0000-0000-0000E5210000}"/>
    <cellStyle name="20 % - Markeringsfarve4 2 2 2 2 5 7" xfId="12560" xr:uid="{00000000-0005-0000-0000-0000E6210000}"/>
    <cellStyle name="20 % - Markeringsfarve4 2 2 2 2 5 7 2" xfId="26591" xr:uid="{00000000-0005-0000-0000-0000E7210000}"/>
    <cellStyle name="20 % - Markeringsfarve4 2 2 2 2 5 8" xfId="22640" xr:uid="{00000000-0005-0000-0000-0000E8210000}"/>
    <cellStyle name="20 % - Markeringsfarve4 2 2 2 2 6" xfId="2226" xr:uid="{00000000-0005-0000-0000-0000E9210000}"/>
    <cellStyle name="20 % - Markeringsfarve4 2 2 2 2 6 2" xfId="2227" xr:uid="{00000000-0005-0000-0000-0000EA210000}"/>
    <cellStyle name="20 % - Markeringsfarve4 2 2 2 2 6 2 2" xfId="12567" xr:uid="{00000000-0005-0000-0000-0000EB210000}"/>
    <cellStyle name="20 % - Markeringsfarve4 2 2 2 2 6 2 2 2" xfId="26598" xr:uid="{00000000-0005-0000-0000-0000EC210000}"/>
    <cellStyle name="20 % - Markeringsfarve4 2 2 2 2 6 2 3" xfId="22647" xr:uid="{00000000-0005-0000-0000-0000ED210000}"/>
    <cellStyle name="20 % - Markeringsfarve4 2 2 2 2 6 3" xfId="2228" xr:uid="{00000000-0005-0000-0000-0000EE210000}"/>
    <cellStyle name="20 % - Markeringsfarve4 2 2 2 2 6 3 2" xfId="12568" xr:uid="{00000000-0005-0000-0000-0000EF210000}"/>
    <cellStyle name="20 % - Markeringsfarve4 2 2 2 2 6 3 2 2" xfId="26599" xr:uid="{00000000-0005-0000-0000-0000F0210000}"/>
    <cellStyle name="20 % - Markeringsfarve4 2 2 2 2 6 3 3" xfId="22648" xr:uid="{00000000-0005-0000-0000-0000F1210000}"/>
    <cellStyle name="20 % - Markeringsfarve4 2 2 2 2 6 4" xfId="2229" xr:uid="{00000000-0005-0000-0000-0000F2210000}"/>
    <cellStyle name="20 % - Markeringsfarve4 2 2 2 2 6 4 2" xfId="12569" xr:uid="{00000000-0005-0000-0000-0000F3210000}"/>
    <cellStyle name="20 % - Markeringsfarve4 2 2 2 2 6 4 2 2" xfId="26600" xr:uid="{00000000-0005-0000-0000-0000F4210000}"/>
    <cellStyle name="20 % - Markeringsfarve4 2 2 2 2 6 4 3" xfId="22649" xr:uid="{00000000-0005-0000-0000-0000F5210000}"/>
    <cellStyle name="20 % - Markeringsfarve4 2 2 2 2 6 5" xfId="2230" xr:uid="{00000000-0005-0000-0000-0000F6210000}"/>
    <cellStyle name="20 % - Markeringsfarve4 2 2 2 2 6 5 2" xfId="12570" xr:uid="{00000000-0005-0000-0000-0000F7210000}"/>
    <cellStyle name="20 % - Markeringsfarve4 2 2 2 2 6 5 2 2" xfId="26601" xr:uid="{00000000-0005-0000-0000-0000F8210000}"/>
    <cellStyle name="20 % - Markeringsfarve4 2 2 2 2 6 5 3" xfId="22650" xr:uid="{00000000-0005-0000-0000-0000F9210000}"/>
    <cellStyle name="20 % - Markeringsfarve4 2 2 2 2 6 6" xfId="2231" xr:uid="{00000000-0005-0000-0000-0000FA210000}"/>
    <cellStyle name="20 % - Markeringsfarve4 2 2 2 2 6 6 2" xfId="12571" xr:uid="{00000000-0005-0000-0000-0000FB210000}"/>
    <cellStyle name="20 % - Markeringsfarve4 2 2 2 2 6 6 2 2" xfId="26602" xr:uid="{00000000-0005-0000-0000-0000FC210000}"/>
    <cellStyle name="20 % - Markeringsfarve4 2 2 2 2 6 6 3" xfId="22651" xr:uid="{00000000-0005-0000-0000-0000FD210000}"/>
    <cellStyle name="20 % - Markeringsfarve4 2 2 2 2 6 7" xfId="12566" xr:uid="{00000000-0005-0000-0000-0000FE210000}"/>
    <cellStyle name="20 % - Markeringsfarve4 2 2 2 2 6 7 2" xfId="26597" xr:uid="{00000000-0005-0000-0000-0000FF210000}"/>
    <cellStyle name="20 % - Markeringsfarve4 2 2 2 2 6 8" xfId="22646" xr:uid="{00000000-0005-0000-0000-000000220000}"/>
    <cellStyle name="20 % - Markeringsfarve4 2 2 2 2 7" xfId="2232" xr:uid="{00000000-0005-0000-0000-000001220000}"/>
    <cellStyle name="20 % - Markeringsfarve4 2 2 2 2 7 2" xfId="12572" xr:uid="{00000000-0005-0000-0000-000002220000}"/>
    <cellStyle name="20 % - Markeringsfarve4 2 2 2 2 7 2 2" xfId="26603" xr:uid="{00000000-0005-0000-0000-000003220000}"/>
    <cellStyle name="20 % - Markeringsfarve4 2 2 2 2 7 3" xfId="22652" xr:uid="{00000000-0005-0000-0000-000004220000}"/>
    <cellStyle name="20 % - Markeringsfarve4 2 2 2 2 8" xfId="2233" xr:uid="{00000000-0005-0000-0000-000005220000}"/>
    <cellStyle name="20 % - Markeringsfarve4 2 2 2 2 8 2" xfId="12573" xr:uid="{00000000-0005-0000-0000-000006220000}"/>
    <cellStyle name="20 % - Markeringsfarve4 2 2 2 2 8 2 2" xfId="26604" xr:uid="{00000000-0005-0000-0000-000007220000}"/>
    <cellStyle name="20 % - Markeringsfarve4 2 2 2 2 8 3" xfId="22653" xr:uid="{00000000-0005-0000-0000-000008220000}"/>
    <cellStyle name="20 % - Markeringsfarve4 2 2 2 2 9" xfId="2234" xr:uid="{00000000-0005-0000-0000-000009220000}"/>
    <cellStyle name="20 % - Markeringsfarve4 2 2 2 2 9 2" xfId="12574" xr:uid="{00000000-0005-0000-0000-00000A220000}"/>
    <cellStyle name="20 % - Markeringsfarve4 2 2 2 2 9 2 2" xfId="26605" xr:uid="{00000000-0005-0000-0000-00000B220000}"/>
    <cellStyle name="20 % - Markeringsfarve4 2 2 2 2 9 3" xfId="22654" xr:uid="{00000000-0005-0000-0000-00000C220000}"/>
    <cellStyle name="20 % - Markeringsfarve4 2 2 2 3" xfId="2235" xr:uid="{00000000-0005-0000-0000-00000D220000}"/>
    <cellStyle name="20 % - Markeringsfarve4 2 2 2 3 10" xfId="2236" xr:uid="{00000000-0005-0000-0000-00000E220000}"/>
    <cellStyle name="20 % - Markeringsfarve4 2 2 2 3 10 2" xfId="12576" xr:uid="{00000000-0005-0000-0000-00000F220000}"/>
    <cellStyle name="20 % - Markeringsfarve4 2 2 2 3 10 2 2" xfId="26607" xr:uid="{00000000-0005-0000-0000-000010220000}"/>
    <cellStyle name="20 % - Markeringsfarve4 2 2 2 3 10 3" xfId="22656" xr:uid="{00000000-0005-0000-0000-000011220000}"/>
    <cellStyle name="20 % - Markeringsfarve4 2 2 2 3 11" xfId="12575" xr:uid="{00000000-0005-0000-0000-000012220000}"/>
    <cellStyle name="20 % - Markeringsfarve4 2 2 2 3 11 2" xfId="26606" xr:uid="{00000000-0005-0000-0000-000013220000}"/>
    <cellStyle name="20 % - Markeringsfarve4 2 2 2 3 12" xfId="22655" xr:uid="{00000000-0005-0000-0000-000014220000}"/>
    <cellStyle name="20 % - Markeringsfarve4 2 2 2 3 2" xfId="2237" xr:uid="{00000000-0005-0000-0000-000015220000}"/>
    <cellStyle name="20 % - Markeringsfarve4 2 2 2 3 2 2" xfId="2238" xr:uid="{00000000-0005-0000-0000-000016220000}"/>
    <cellStyle name="20 % - Markeringsfarve4 2 2 2 3 2 2 2" xfId="12578" xr:uid="{00000000-0005-0000-0000-000017220000}"/>
    <cellStyle name="20 % - Markeringsfarve4 2 2 2 3 2 2 2 2" xfId="26609" xr:uid="{00000000-0005-0000-0000-000018220000}"/>
    <cellStyle name="20 % - Markeringsfarve4 2 2 2 3 2 2 3" xfId="22658" xr:uid="{00000000-0005-0000-0000-000019220000}"/>
    <cellStyle name="20 % - Markeringsfarve4 2 2 2 3 2 3" xfId="2239" xr:uid="{00000000-0005-0000-0000-00001A220000}"/>
    <cellStyle name="20 % - Markeringsfarve4 2 2 2 3 2 3 2" xfId="12579" xr:uid="{00000000-0005-0000-0000-00001B220000}"/>
    <cellStyle name="20 % - Markeringsfarve4 2 2 2 3 2 3 2 2" xfId="26610" xr:uid="{00000000-0005-0000-0000-00001C220000}"/>
    <cellStyle name="20 % - Markeringsfarve4 2 2 2 3 2 3 3" xfId="22659" xr:uid="{00000000-0005-0000-0000-00001D220000}"/>
    <cellStyle name="20 % - Markeringsfarve4 2 2 2 3 2 4" xfId="2240" xr:uid="{00000000-0005-0000-0000-00001E220000}"/>
    <cellStyle name="20 % - Markeringsfarve4 2 2 2 3 2 4 2" xfId="12580" xr:uid="{00000000-0005-0000-0000-00001F220000}"/>
    <cellStyle name="20 % - Markeringsfarve4 2 2 2 3 2 4 2 2" xfId="26611" xr:uid="{00000000-0005-0000-0000-000020220000}"/>
    <cellStyle name="20 % - Markeringsfarve4 2 2 2 3 2 4 3" xfId="22660" xr:uid="{00000000-0005-0000-0000-000021220000}"/>
    <cellStyle name="20 % - Markeringsfarve4 2 2 2 3 2 5" xfId="2241" xr:uid="{00000000-0005-0000-0000-000022220000}"/>
    <cellStyle name="20 % - Markeringsfarve4 2 2 2 3 2 5 2" xfId="12581" xr:uid="{00000000-0005-0000-0000-000023220000}"/>
    <cellStyle name="20 % - Markeringsfarve4 2 2 2 3 2 5 2 2" xfId="26612" xr:uid="{00000000-0005-0000-0000-000024220000}"/>
    <cellStyle name="20 % - Markeringsfarve4 2 2 2 3 2 5 3" xfId="22661" xr:uid="{00000000-0005-0000-0000-000025220000}"/>
    <cellStyle name="20 % - Markeringsfarve4 2 2 2 3 2 6" xfId="2242" xr:uid="{00000000-0005-0000-0000-000026220000}"/>
    <cellStyle name="20 % - Markeringsfarve4 2 2 2 3 2 6 2" xfId="12582" xr:uid="{00000000-0005-0000-0000-000027220000}"/>
    <cellStyle name="20 % - Markeringsfarve4 2 2 2 3 2 6 2 2" xfId="26613" xr:uid="{00000000-0005-0000-0000-000028220000}"/>
    <cellStyle name="20 % - Markeringsfarve4 2 2 2 3 2 6 3" xfId="22662" xr:uid="{00000000-0005-0000-0000-000029220000}"/>
    <cellStyle name="20 % - Markeringsfarve4 2 2 2 3 2 7" xfId="12577" xr:uid="{00000000-0005-0000-0000-00002A220000}"/>
    <cellStyle name="20 % - Markeringsfarve4 2 2 2 3 2 7 2" xfId="26608" xr:uid="{00000000-0005-0000-0000-00002B220000}"/>
    <cellStyle name="20 % - Markeringsfarve4 2 2 2 3 2 8" xfId="22657" xr:uid="{00000000-0005-0000-0000-00002C220000}"/>
    <cellStyle name="20 % - Markeringsfarve4 2 2 2 3 3" xfId="2243" xr:uid="{00000000-0005-0000-0000-00002D220000}"/>
    <cellStyle name="20 % - Markeringsfarve4 2 2 2 3 3 2" xfId="2244" xr:uid="{00000000-0005-0000-0000-00002E220000}"/>
    <cellStyle name="20 % - Markeringsfarve4 2 2 2 3 3 2 2" xfId="12584" xr:uid="{00000000-0005-0000-0000-00002F220000}"/>
    <cellStyle name="20 % - Markeringsfarve4 2 2 2 3 3 2 2 2" xfId="26615" xr:uid="{00000000-0005-0000-0000-000030220000}"/>
    <cellStyle name="20 % - Markeringsfarve4 2 2 2 3 3 2 3" xfId="22664" xr:uid="{00000000-0005-0000-0000-000031220000}"/>
    <cellStyle name="20 % - Markeringsfarve4 2 2 2 3 3 3" xfId="2245" xr:uid="{00000000-0005-0000-0000-000032220000}"/>
    <cellStyle name="20 % - Markeringsfarve4 2 2 2 3 3 3 2" xfId="12585" xr:uid="{00000000-0005-0000-0000-000033220000}"/>
    <cellStyle name="20 % - Markeringsfarve4 2 2 2 3 3 3 2 2" xfId="26616" xr:uid="{00000000-0005-0000-0000-000034220000}"/>
    <cellStyle name="20 % - Markeringsfarve4 2 2 2 3 3 3 3" xfId="22665" xr:uid="{00000000-0005-0000-0000-000035220000}"/>
    <cellStyle name="20 % - Markeringsfarve4 2 2 2 3 3 4" xfId="2246" xr:uid="{00000000-0005-0000-0000-000036220000}"/>
    <cellStyle name="20 % - Markeringsfarve4 2 2 2 3 3 4 2" xfId="12586" xr:uid="{00000000-0005-0000-0000-000037220000}"/>
    <cellStyle name="20 % - Markeringsfarve4 2 2 2 3 3 4 2 2" xfId="26617" xr:uid="{00000000-0005-0000-0000-000038220000}"/>
    <cellStyle name="20 % - Markeringsfarve4 2 2 2 3 3 4 3" xfId="22666" xr:uid="{00000000-0005-0000-0000-000039220000}"/>
    <cellStyle name="20 % - Markeringsfarve4 2 2 2 3 3 5" xfId="2247" xr:uid="{00000000-0005-0000-0000-00003A220000}"/>
    <cellStyle name="20 % - Markeringsfarve4 2 2 2 3 3 5 2" xfId="12587" xr:uid="{00000000-0005-0000-0000-00003B220000}"/>
    <cellStyle name="20 % - Markeringsfarve4 2 2 2 3 3 5 2 2" xfId="26618" xr:uid="{00000000-0005-0000-0000-00003C220000}"/>
    <cellStyle name="20 % - Markeringsfarve4 2 2 2 3 3 5 3" xfId="22667" xr:uid="{00000000-0005-0000-0000-00003D220000}"/>
    <cellStyle name="20 % - Markeringsfarve4 2 2 2 3 3 6" xfId="2248" xr:uid="{00000000-0005-0000-0000-00003E220000}"/>
    <cellStyle name="20 % - Markeringsfarve4 2 2 2 3 3 6 2" xfId="12588" xr:uid="{00000000-0005-0000-0000-00003F220000}"/>
    <cellStyle name="20 % - Markeringsfarve4 2 2 2 3 3 6 2 2" xfId="26619" xr:uid="{00000000-0005-0000-0000-000040220000}"/>
    <cellStyle name="20 % - Markeringsfarve4 2 2 2 3 3 6 3" xfId="22668" xr:uid="{00000000-0005-0000-0000-000041220000}"/>
    <cellStyle name="20 % - Markeringsfarve4 2 2 2 3 3 7" xfId="12583" xr:uid="{00000000-0005-0000-0000-000042220000}"/>
    <cellStyle name="20 % - Markeringsfarve4 2 2 2 3 3 7 2" xfId="26614" xr:uid="{00000000-0005-0000-0000-000043220000}"/>
    <cellStyle name="20 % - Markeringsfarve4 2 2 2 3 3 8" xfId="22663" xr:uid="{00000000-0005-0000-0000-000044220000}"/>
    <cellStyle name="20 % - Markeringsfarve4 2 2 2 3 4" xfId="2249" xr:uid="{00000000-0005-0000-0000-000045220000}"/>
    <cellStyle name="20 % - Markeringsfarve4 2 2 2 3 4 2" xfId="2250" xr:uid="{00000000-0005-0000-0000-000046220000}"/>
    <cellStyle name="20 % - Markeringsfarve4 2 2 2 3 4 2 2" xfId="12590" xr:uid="{00000000-0005-0000-0000-000047220000}"/>
    <cellStyle name="20 % - Markeringsfarve4 2 2 2 3 4 2 2 2" xfId="26621" xr:uid="{00000000-0005-0000-0000-000048220000}"/>
    <cellStyle name="20 % - Markeringsfarve4 2 2 2 3 4 2 3" xfId="22670" xr:uid="{00000000-0005-0000-0000-000049220000}"/>
    <cellStyle name="20 % - Markeringsfarve4 2 2 2 3 4 3" xfId="2251" xr:uid="{00000000-0005-0000-0000-00004A220000}"/>
    <cellStyle name="20 % - Markeringsfarve4 2 2 2 3 4 3 2" xfId="12591" xr:uid="{00000000-0005-0000-0000-00004B220000}"/>
    <cellStyle name="20 % - Markeringsfarve4 2 2 2 3 4 3 2 2" xfId="26622" xr:uid="{00000000-0005-0000-0000-00004C220000}"/>
    <cellStyle name="20 % - Markeringsfarve4 2 2 2 3 4 3 3" xfId="22671" xr:uid="{00000000-0005-0000-0000-00004D220000}"/>
    <cellStyle name="20 % - Markeringsfarve4 2 2 2 3 4 4" xfId="2252" xr:uid="{00000000-0005-0000-0000-00004E220000}"/>
    <cellStyle name="20 % - Markeringsfarve4 2 2 2 3 4 4 2" xfId="12592" xr:uid="{00000000-0005-0000-0000-00004F220000}"/>
    <cellStyle name="20 % - Markeringsfarve4 2 2 2 3 4 4 2 2" xfId="26623" xr:uid="{00000000-0005-0000-0000-000050220000}"/>
    <cellStyle name="20 % - Markeringsfarve4 2 2 2 3 4 4 3" xfId="22672" xr:uid="{00000000-0005-0000-0000-000051220000}"/>
    <cellStyle name="20 % - Markeringsfarve4 2 2 2 3 4 5" xfId="2253" xr:uid="{00000000-0005-0000-0000-000052220000}"/>
    <cellStyle name="20 % - Markeringsfarve4 2 2 2 3 4 5 2" xfId="12593" xr:uid="{00000000-0005-0000-0000-000053220000}"/>
    <cellStyle name="20 % - Markeringsfarve4 2 2 2 3 4 5 2 2" xfId="26624" xr:uid="{00000000-0005-0000-0000-000054220000}"/>
    <cellStyle name="20 % - Markeringsfarve4 2 2 2 3 4 5 3" xfId="22673" xr:uid="{00000000-0005-0000-0000-000055220000}"/>
    <cellStyle name="20 % - Markeringsfarve4 2 2 2 3 4 6" xfId="2254" xr:uid="{00000000-0005-0000-0000-000056220000}"/>
    <cellStyle name="20 % - Markeringsfarve4 2 2 2 3 4 6 2" xfId="12594" xr:uid="{00000000-0005-0000-0000-000057220000}"/>
    <cellStyle name="20 % - Markeringsfarve4 2 2 2 3 4 6 2 2" xfId="26625" xr:uid="{00000000-0005-0000-0000-000058220000}"/>
    <cellStyle name="20 % - Markeringsfarve4 2 2 2 3 4 6 3" xfId="22674" xr:uid="{00000000-0005-0000-0000-000059220000}"/>
    <cellStyle name="20 % - Markeringsfarve4 2 2 2 3 4 7" xfId="12589" xr:uid="{00000000-0005-0000-0000-00005A220000}"/>
    <cellStyle name="20 % - Markeringsfarve4 2 2 2 3 4 7 2" xfId="26620" xr:uid="{00000000-0005-0000-0000-00005B220000}"/>
    <cellStyle name="20 % - Markeringsfarve4 2 2 2 3 4 8" xfId="22669" xr:uid="{00000000-0005-0000-0000-00005C220000}"/>
    <cellStyle name="20 % - Markeringsfarve4 2 2 2 3 5" xfId="2255" xr:uid="{00000000-0005-0000-0000-00005D220000}"/>
    <cellStyle name="20 % - Markeringsfarve4 2 2 2 3 5 2" xfId="2256" xr:uid="{00000000-0005-0000-0000-00005E220000}"/>
    <cellStyle name="20 % - Markeringsfarve4 2 2 2 3 5 2 2" xfId="12596" xr:uid="{00000000-0005-0000-0000-00005F220000}"/>
    <cellStyle name="20 % - Markeringsfarve4 2 2 2 3 5 2 2 2" xfId="26627" xr:uid="{00000000-0005-0000-0000-000060220000}"/>
    <cellStyle name="20 % - Markeringsfarve4 2 2 2 3 5 2 3" xfId="22676" xr:uid="{00000000-0005-0000-0000-000061220000}"/>
    <cellStyle name="20 % - Markeringsfarve4 2 2 2 3 5 3" xfId="2257" xr:uid="{00000000-0005-0000-0000-000062220000}"/>
    <cellStyle name="20 % - Markeringsfarve4 2 2 2 3 5 3 2" xfId="12597" xr:uid="{00000000-0005-0000-0000-000063220000}"/>
    <cellStyle name="20 % - Markeringsfarve4 2 2 2 3 5 3 2 2" xfId="26628" xr:uid="{00000000-0005-0000-0000-000064220000}"/>
    <cellStyle name="20 % - Markeringsfarve4 2 2 2 3 5 3 3" xfId="22677" xr:uid="{00000000-0005-0000-0000-000065220000}"/>
    <cellStyle name="20 % - Markeringsfarve4 2 2 2 3 5 4" xfId="2258" xr:uid="{00000000-0005-0000-0000-000066220000}"/>
    <cellStyle name="20 % - Markeringsfarve4 2 2 2 3 5 4 2" xfId="12598" xr:uid="{00000000-0005-0000-0000-000067220000}"/>
    <cellStyle name="20 % - Markeringsfarve4 2 2 2 3 5 4 2 2" xfId="26629" xr:uid="{00000000-0005-0000-0000-000068220000}"/>
    <cellStyle name="20 % - Markeringsfarve4 2 2 2 3 5 4 3" xfId="22678" xr:uid="{00000000-0005-0000-0000-000069220000}"/>
    <cellStyle name="20 % - Markeringsfarve4 2 2 2 3 5 5" xfId="2259" xr:uid="{00000000-0005-0000-0000-00006A220000}"/>
    <cellStyle name="20 % - Markeringsfarve4 2 2 2 3 5 5 2" xfId="12599" xr:uid="{00000000-0005-0000-0000-00006B220000}"/>
    <cellStyle name="20 % - Markeringsfarve4 2 2 2 3 5 5 2 2" xfId="26630" xr:uid="{00000000-0005-0000-0000-00006C220000}"/>
    <cellStyle name="20 % - Markeringsfarve4 2 2 2 3 5 5 3" xfId="22679" xr:uid="{00000000-0005-0000-0000-00006D220000}"/>
    <cellStyle name="20 % - Markeringsfarve4 2 2 2 3 5 6" xfId="2260" xr:uid="{00000000-0005-0000-0000-00006E220000}"/>
    <cellStyle name="20 % - Markeringsfarve4 2 2 2 3 5 6 2" xfId="12600" xr:uid="{00000000-0005-0000-0000-00006F220000}"/>
    <cellStyle name="20 % - Markeringsfarve4 2 2 2 3 5 6 2 2" xfId="26631" xr:uid="{00000000-0005-0000-0000-000070220000}"/>
    <cellStyle name="20 % - Markeringsfarve4 2 2 2 3 5 6 3" xfId="22680" xr:uid="{00000000-0005-0000-0000-000071220000}"/>
    <cellStyle name="20 % - Markeringsfarve4 2 2 2 3 5 7" xfId="12595" xr:uid="{00000000-0005-0000-0000-000072220000}"/>
    <cellStyle name="20 % - Markeringsfarve4 2 2 2 3 5 7 2" xfId="26626" xr:uid="{00000000-0005-0000-0000-000073220000}"/>
    <cellStyle name="20 % - Markeringsfarve4 2 2 2 3 5 8" xfId="22675" xr:uid="{00000000-0005-0000-0000-000074220000}"/>
    <cellStyle name="20 % - Markeringsfarve4 2 2 2 3 6" xfId="2261" xr:uid="{00000000-0005-0000-0000-000075220000}"/>
    <cellStyle name="20 % - Markeringsfarve4 2 2 2 3 6 2" xfId="12601" xr:uid="{00000000-0005-0000-0000-000076220000}"/>
    <cellStyle name="20 % - Markeringsfarve4 2 2 2 3 6 2 2" xfId="26632" xr:uid="{00000000-0005-0000-0000-000077220000}"/>
    <cellStyle name="20 % - Markeringsfarve4 2 2 2 3 6 3" xfId="22681" xr:uid="{00000000-0005-0000-0000-000078220000}"/>
    <cellStyle name="20 % - Markeringsfarve4 2 2 2 3 7" xfId="2262" xr:uid="{00000000-0005-0000-0000-000079220000}"/>
    <cellStyle name="20 % - Markeringsfarve4 2 2 2 3 7 2" xfId="12602" xr:uid="{00000000-0005-0000-0000-00007A220000}"/>
    <cellStyle name="20 % - Markeringsfarve4 2 2 2 3 7 2 2" xfId="26633" xr:uid="{00000000-0005-0000-0000-00007B220000}"/>
    <cellStyle name="20 % - Markeringsfarve4 2 2 2 3 7 3" xfId="22682" xr:uid="{00000000-0005-0000-0000-00007C220000}"/>
    <cellStyle name="20 % - Markeringsfarve4 2 2 2 3 8" xfId="2263" xr:uid="{00000000-0005-0000-0000-00007D220000}"/>
    <cellStyle name="20 % - Markeringsfarve4 2 2 2 3 8 2" xfId="12603" xr:uid="{00000000-0005-0000-0000-00007E220000}"/>
    <cellStyle name="20 % - Markeringsfarve4 2 2 2 3 8 2 2" xfId="26634" xr:uid="{00000000-0005-0000-0000-00007F220000}"/>
    <cellStyle name="20 % - Markeringsfarve4 2 2 2 3 8 3" xfId="22683" xr:uid="{00000000-0005-0000-0000-000080220000}"/>
    <cellStyle name="20 % - Markeringsfarve4 2 2 2 3 9" xfId="2264" xr:uid="{00000000-0005-0000-0000-000081220000}"/>
    <cellStyle name="20 % - Markeringsfarve4 2 2 2 3 9 2" xfId="12604" xr:uid="{00000000-0005-0000-0000-000082220000}"/>
    <cellStyle name="20 % - Markeringsfarve4 2 2 2 3 9 2 2" xfId="26635" xr:uid="{00000000-0005-0000-0000-000083220000}"/>
    <cellStyle name="20 % - Markeringsfarve4 2 2 2 3 9 3" xfId="22684" xr:uid="{00000000-0005-0000-0000-000084220000}"/>
    <cellStyle name="20 % - Markeringsfarve4 2 2 2 4" xfId="2265" xr:uid="{00000000-0005-0000-0000-000085220000}"/>
    <cellStyle name="20 % - Markeringsfarve4 2 2 2 4 2" xfId="2266" xr:uid="{00000000-0005-0000-0000-000086220000}"/>
    <cellStyle name="20 % - Markeringsfarve4 2 2 2 4 2 2" xfId="12606" xr:uid="{00000000-0005-0000-0000-000087220000}"/>
    <cellStyle name="20 % - Markeringsfarve4 2 2 2 4 2 2 2" xfId="26637" xr:uid="{00000000-0005-0000-0000-000088220000}"/>
    <cellStyle name="20 % - Markeringsfarve4 2 2 2 4 2 3" xfId="22686" xr:uid="{00000000-0005-0000-0000-000089220000}"/>
    <cellStyle name="20 % - Markeringsfarve4 2 2 2 4 3" xfId="2267" xr:uid="{00000000-0005-0000-0000-00008A220000}"/>
    <cellStyle name="20 % - Markeringsfarve4 2 2 2 4 3 2" xfId="12607" xr:uid="{00000000-0005-0000-0000-00008B220000}"/>
    <cellStyle name="20 % - Markeringsfarve4 2 2 2 4 3 2 2" xfId="26638" xr:uid="{00000000-0005-0000-0000-00008C220000}"/>
    <cellStyle name="20 % - Markeringsfarve4 2 2 2 4 3 3" xfId="22687" xr:uid="{00000000-0005-0000-0000-00008D220000}"/>
    <cellStyle name="20 % - Markeringsfarve4 2 2 2 4 4" xfId="2268" xr:uid="{00000000-0005-0000-0000-00008E220000}"/>
    <cellStyle name="20 % - Markeringsfarve4 2 2 2 4 4 2" xfId="12608" xr:uid="{00000000-0005-0000-0000-00008F220000}"/>
    <cellStyle name="20 % - Markeringsfarve4 2 2 2 4 4 2 2" xfId="26639" xr:uid="{00000000-0005-0000-0000-000090220000}"/>
    <cellStyle name="20 % - Markeringsfarve4 2 2 2 4 4 3" xfId="22688" xr:uid="{00000000-0005-0000-0000-000091220000}"/>
    <cellStyle name="20 % - Markeringsfarve4 2 2 2 4 5" xfId="2269" xr:uid="{00000000-0005-0000-0000-000092220000}"/>
    <cellStyle name="20 % - Markeringsfarve4 2 2 2 4 5 2" xfId="12609" xr:uid="{00000000-0005-0000-0000-000093220000}"/>
    <cellStyle name="20 % - Markeringsfarve4 2 2 2 4 5 2 2" xfId="26640" xr:uid="{00000000-0005-0000-0000-000094220000}"/>
    <cellStyle name="20 % - Markeringsfarve4 2 2 2 4 5 3" xfId="22689" xr:uid="{00000000-0005-0000-0000-000095220000}"/>
    <cellStyle name="20 % - Markeringsfarve4 2 2 2 4 6" xfId="2270" xr:uid="{00000000-0005-0000-0000-000096220000}"/>
    <cellStyle name="20 % - Markeringsfarve4 2 2 2 4 6 2" xfId="12610" xr:uid="{00000000-0005-0000-0000-000097220000}"/>
    <cellStyle name="20 % - Markeringsfarve4 2 2 2 4 6 2 2" xfId="26641" xr:uid="{00000000-0005-0000-0000-000098220000}"/>
    <cellStyle name="20 % - Markeringsfarve4 2 2 2 4 6 3" xfId="22690" xr:uid="{00000000-0005-0000-0000-000099220000}"/>
    <cellStyle name="20 % - Markeringsfarve4 2 2 2 4 7" xfId="12605" xr:uid="{00000000-0005-0000-0000-00009A220000}"/>
    <cellStyle name="20 % - Markeringsfarve4 2 2 2 4 7 2" xfId="26636" xr:uid="{00000000-0005-0000-0000-00009B220000}"/>
    <cellStyle name="20 % - Markeringsfarve4 2 2 2 4 8" xfId="22685" xr:uid="{00000000-0005-0000-0000-00009C220000}"/>
    <cellStyle name="20 % - Markeringsfarve4 2 2 2 5" xfId="2271" xr:uid="{00000000-0005-0000-0000-00009D220000}"/>
    <cellStyle name="20 % - Markeringsfarve4 2 2 2 5 2" xfId="2272" xr:uid="{00000000-0005-0000-0000-00009E220000}"/>
    <cellStyle name="20 % - Markeringsfarve4 2 2 2 5 2 2" xfId="12612" xr:uid="{00000000-0005-0000-0000-00009F220000}"/>
    <cellStyle name="20 % - Markeringsfarve4 2 2 2 5 2 2 2" xfId="26643" xr:uid="{00000000-0005-0000-0000-0000A0220000}"/>
    <cellStyle name="20 % - Markeringsfarve4 2 2 2 5 2 3" xfId="22692" xr:uid="{00000000-0005-0000-0000-0000A1220000}"/>
    <cellStyle name="20 % - Markeringsfarve4 2 2 2 5 3" xfId="2273" xr:uid="{00000000-0005-0000-0000-0000A2220000}"/>
    <cellStyle name="20 % - Markeringsfarve4 2 2 2 5 3 2" xfId="12613" xr:uid="{00000000-0005-0000-0000-0000A3220000}"/>
    <cellStyle name="20 % - Markeringsfarve4 2 2 2 5 3 2 2" xfId="26644" xr:uid="{00000000-0005-0000-0000-0000A4220000}"/>
    <cellStyle name="20 % - Markeringsfarve4 2 2 2 5 3 3" xfId="22693" xr:uid="{00000000-0005-0000-0000-0000A5220000}"/>
    <cellStyle name="20 % - Markeringsfarve4 2 2 2 5 4" xfId="2274" xr:uid="{00000000-0005-0000-0000-0000A6220000}"/>
    <cellStyle name="20 % - Markeringsfarve4 2 2 2 5 4 2" xfId="12614" xr:uid="{00000000-0005-0000-0000-0000A7220000}"/>
    <cellStyle name="20 % - Markeringsfarve4 2 2 2 5 4 2 2" xfId="26645" xr:uid="{00000000-0005-0000-0000-0000A8220000}"/>
    <cellStyle name="20 % - Markeringsfarve4 2 2 2 5 4 3" xfId="22694" xr:uid="{00000000-0005-0000-0000-0000A9220000}"/>
    <cellStyle name="20 % - Markeringsfarve4 2 2 2 5 5" xfId="2275" xr:uid="{00000000-0005-0000-0000-0000AA220000}"/>
    <cellStyle name="20 % - Markeringsfarve4 2 2 2 5 5 2" xfId="12615" xr:uid="{00000000-0005-0000-0000-0000AB220000}"/>
    <cellStyle name="20 % - Markeringsfarve4 2 2 2 5 5 2 2" xfId="26646" xr:uid="{00000000-0005-0000-0000-0000AC220000}"/>
    <cellStyle name="20 % - Markeringsfarve4 2 2 2 5 5 3" xfId="22695" xr:uid="{00000000-0005-0000-0000-0000AD220000}"/>
    <cellStyle name="20 % - Markeringsfarve4 2 2 2 5 6" xfId="2276" xr:uid="{00000000-0005-0000-0000-0000AE220000}"/>
    <cellStyle name="20 % - Markeringsfarve4 2 2 2 5 6 2" xfId="12616" xr:uid="{00000000-0005-0000-0000-0000AF220000}"/>
    <cellStyle name="20 % - Markeringsfarve4 2 2 2 5 6 2 2" xfId="26647" xr:uid="{00000000-0005-0000-0000-0000B0220000}"/>
    <cellStyle name="20 % - Markeringsfarve4 2 2 2 5 6 3" xfId="22696" xr:uid="{00000000-0005-0000-0000-0000B1220000}"/>
    <cellStyle name="20 % - Markeringsfarve4 2 2 2 5 7" xfId="12611" xr:uid="{00000000-0005-0000-0000-0000B2220000}"/>
    <cellStyle name="20 % - Markeringsfarve4 2 2 2 5 7 2" xfId="26642" xr:uid="{00000000-0005-0000-0000-0000B3220000}"/>
    <cellStyle name="20 % - Markeringsfarve4 2 2 2 5 8" xfId="22691" xr:uid="{00000000-0005-0000-0000-0000B4220000}"/>
    <cellStyle name="20 % - Markeringsfarve4 2 2 2 6" xfId="2277" xr:uid="{00000000-0005-0000-0000-0000B5220000}"/>
    <cellStyle name="20 % - Markeringsfarve4 2 2 2 6 2" xfId="2278" xr:uid="{00000000-0005-0000-0000-0000B6220000}"/>
    <cellStyle name="20 % - Markeringsfarve4 2 2 2 6 2 2" xfId="12618" xr:uid="{00000000-0005-0000-0000-0000B7220000}"/>
    <cellStyle name="20 % - Markeringsfarve4 2 2 2 6 2 2 2" xfId="26649" xr:uid="{00000000-0005-0000-0000-0000B8220000}"/>
    <cellStyle name="20 % - Markeringsfarve4 2 2 2 6 2 3" xfId="22698" xr:uid="{00000000-0005-0000-0000-0000B9220000}"/>
    <cellStyle name="20 % - Markeringsfarve4 2 2 2 6 3" xfId="2279" xr:uid="{00000000-0005-0000-0000-0000BA220000}"/>
    <cellStyle name="20 % - Markeringsfarve4 2 2 2 6 3 2" xfId="12619" xr:uid="{00000000-0005-0000-0000-0000BB220000}"/>
    <cellStyle name="20 % - Markeringsfarve4 2 2 2 6 3 2 2" xfId="26650" xr:uid="{00000000-0005-0000-0000-0000BC220000}"/>
    <cellStyle name="20 % - Markeringsfarve4 2 2 2 6 3 3" xfId="22699" xr:uid="{00000000-0005-0000-0000-0000BD220000}"/>
    <cellStyle name="20 % - Markeringsfarve4 2 2 2 6 4" xfId="2280" xr:uid="{00000000-0005-0000-0000-0000BE220000}"/>
    <cellStyle name="20 % - Markeringsfarve4 2 2 2 6 4 2" xfId="12620" xr:uid="{00000000-0005-0000-0000-0000BF220000}"/>
    <cellStyle name="20 % - Markeringsfarve4 2 2 2 6 4 2 2" xfId="26651" xr:uid="{00000000-0005-0000-0000-0000C0220000}"/>
    <cellStyle name="20 % - Markeringsfarve4 2 2 2 6 4 3" xfId="22700" xr:uid="{00000000-0005-0000-0000-0000C1220000}"/>
    <cellStyle name="20 % - Markeringsfarve4 2 2 2 6 5" xfId="2281" xr:uid="{00000000-0005-0000-0000-0000C2220000}"/>
    <cellStyle name="20 % - Markeringsfarve4 2 2 2 6 5 2" xfId="12621" xr:uid="{00000000-0005-0000-0000-0000C3220000}"/>
    <cellStyle name="20 % - Markeringsfarve4 2 2 2 6 5 2 2" xfId="26652" xr:uid="{00000000-0005-0000-0000-0000C4220000}"/>
    <cellStyle name="20 % - Markeringsfarve4 2 2 2 6 5 3" xfId="22701" xr:uid="{00000000-0005-0000-0000-0000C5220000}"/>
    <cellStyle name="20 % - Markeringsfarve4 2 2 2 6 6" xfId="2282" xr:uid="{00000000-0005-0000-0000-0000C6220000}"/>
    <cellStyle name="20 % - Markeringsfarve4 2 2 2 6 6 2" xfId="12622" xr:uid="{00000000-0005-0000-0000-0000C7220000}"/>
    <cellStyle name="20 % - Markeringsfarve4 2 2 2 6 6 2 2" xfId="26653" xr:uid="{00000000-0005-0000-0000-0000C8220000}"/>
    <cellStyle name="20 % - Markeringsfarve4 2 2 2 6 6 3" xfId="22702" xr:uid="{00000000-0005-0000-0000-0000C9220000}"/>
    <cellStyle name="20 % - Markeringsfarve4 2 2 2 6 7" xfId="12617" xr:uid="{00000000-0005-0000-0000-0000CA220000}"/>
    <cellStyle name="20 % - Markeringsfarve4 2 2 2 6 7 2" xfId="26648" xr:uid="{00000000-0005-0000-0000-0000CB220000}"/>
    <cellStyle name="20 % - Markeringsfarve4 2 2 2 6 8" xfId="22697" xr:uid="{00000000-0005-0000-0000-0000CC220000}"/>
    <cellStyle name="20 % - Markeringsfarve4 2 2 2 7" xfId="2283" xr:uid="{00000000-0005-0000-0000-0000CD220000}"/>
    <cellStyle name="20 % - Markeringsfarve4 2 2 2 7 2" xfId="2284" xr:uid="{00000000-0005-0000-0000-0000CE220000}"/>
    <cellStyle name="20 % - Markeringsfarve4 2 2 2 7 2 2" xfId="12624" xr:uid="{00000000-0005-0000-0000-0000CF220000}"/>
    <cellStyle name="20 % - Markeringsfarve4 2 2 2 7 2 2 2" xfId="26655" xr:uid="{00000000-0005-0000-0000-0000D0220000}"/>
    <cellStyle name="20 % - Markeringsfarve4 2 2 2 7 2 3" xfId="22704" xr:uid="{00000000-0005-0000-0000-0000D1220000}"/>
    <cellStyle name="20 % - Markeringsfarve4 2 2 2 7 3" xfId="2285" xr:uid="{00000000-0005-0000-0000-0000D2220000}"/>
    <cellStyle name="20 % - Markeringsfarve4 2 2 2 7 3 2" xfId="12625" xr:uid="{00000000-0005-0000-0000-0000D3220000}"/>
    <cellStyle name="20 % - Markeringsfarve4 2 2 2 7 3 2 2" xfId="26656" xr:uid="{00000000-0005-0000-0000-0000D4220000}"/>
    <cellStyle name="20 % - Markeringsfarve4 2 2 2 7 3 3" xfId="22705" xr:uid="{00000000-0005-0000-0000-0000D5220000}"/>
    <cellStyle name="20 % - Markeringsfarve4 2 2 2 7 4" xfId="2286" xr:uid="{00000000-0005-0000-0000-0000D6220000}"/>
    <cellStyle name="20 % - Markeringsfarve4 2 2 2 7 4 2" xfId="12626" xr:uid="{00000000-0005-0000-0000-0000D7220000}"/>
    <cellStyle name="20 % - Markeringsfarve4 2 2 2 7 4 2 2" xfId="26657" xr:uid="{00000000-0005-0000-0000-0000D8220000}"/>
    <cellStyle name="20 % - Markeringsfarve4 2 2 2 7 4 3" xfId="22706" xr:uid="{00000000-0005-0000-0000-0000D9220000}"/>
    <cellStyle name="20 % - Markeringsfarve4 2 2 2 7 5" xfId="2287" xr:uid="{00000000-0005-0000-0000-0000DA220000}"/>
    <cellStyle name="20 % - Markeringsfarve4 2 2 2 7 5 2" xfId="12627" xr:uid="{00000000-0005-0000-0000-0000DB220000}"/>
    <cellStyle name="20 % - Markeringsfarve4 2 2 2 7 5 2 2" xfId="26658" xr:uid="{00000000-0005-0000-0000-0000DC220000}"/>
    <cellStyle name="20 % - Markeringsfarve4 2 2 2 7 5 3" xfId="22707" xr:uid="{00000000-0005-0000-0000-0000DD220000}"/>
    <cellStyle name="20 % - Markeringsfarve4 2 2 2 7 6" xfId="2288" xr:uid="{00000000-0005-0000-0000-0000DE220000}"/>
    <cellStyle name="20 % - Markeringsfarve4 2 2 2 7 6 2" xfId="12628" xr:uid="{00000000-0005-0000-0000-0000DF220000}"/>
    <cellStyle name="20 % - Markeringsfarve4 2 2 2 7 6 2 2" xfId="26659" xr:uid="{00000000-0005-0000-0000-0000E0220000}"/>
    <cellStyle name="20 % - Markeringsfarve4 2 2 2 7 6 3" xfId="22708" xr:uid="{00000000-0005-0000-0000-0000E1220000}"/>
    <cellStyle name="20 % - Markeringsfarve4 2 2 2 7 7" xfId="12623" xr:uid="{00000000-0005-0000-0000-0000E2220000}"/>
    <cellStyle name="20 % - Markeringsfarve4 2 2 2 7 7 2" xfId="26654" xr:uid="{00000000-0005-0000-0000-0000E3220000}"/>
    <cellStyle name="20 % - Markeringsfarve4 2 2 2 7 8" xfId="22703" xr:uid="{00000000-0005-0000-0000-0000E4220000}"/>
    <cellStyle name="20 % - Markeringsfarve4 2 2 2 8" xfId="2289" xr:uid="{00000000-0005-0000-0000-0000E5220000}"/>
    <cellStyle name="20 % - Markeringsfarve4 2 2 2 8 2" xfId="12629" xr:uid="{00000000-0005-0000-0000-0000E6220000}"/>
    <cellStyle name="20 % - Markeringsfarve4 2 2 2 8 2 2" xfId="26660" xr:uid="{00000000-0005-0000-0000-0000E7220000}"/>
    <cellStyle name="20 % - Markeringsfarve4 2 2 2 8 3" xfId="22709" xr:uid="{00000000-0005-0000-0000-0000E8220000}"/>
    <cellStyle name="20 % - Markeringsfarve4 2 2 2 9" xfId="2290" xr:uid="{00000000-0005-0000-0000-0000E9220000}"/>
    <cellStyle name="20 % - Markeringsfarve4 2 2 2 9 2" xfId="12630" xr:uid="{00000000-0005-0000-0000-0000EA220000}"/>
    <cellStyle name="20 % - Markeringsfarve4 2 2 2 9 2 2" xfId="26661" xr:uid="{00000000-0005-0000-0000-0000EB220000}"/>
    <cellStyle name="20 % - Markeringsfarve4 2 2 2 9 3" xfId="22710" xr:uid="{00000000-0005-0000-0000-0000EC220000}"/>
    <cellStyle name="20 % - Markeringsfarve4 2 2 3" xfId="2291" xr:uid="{00000000-0005-0000-0000-0000ED220000}"/>
    <cellStyle name="20 % - Markeringsfarve4 2 2 3 10" xfId="2292" xr:uid="{00000000-0005-0000-0000-0000EE220000}"/>
    <cellStyle name="20 % - Markeringsfarve4 2 2 3 10 2" xfId="12632" xr:uid="{00000000-0005-0000-0000-0000EF220000}"/>
    <cellStyle name="20 % - Markeringsfarve4 2 2 3 10 2 2" xfId="26663" xr:uid="{00000000-0005-0000-0000-0000F0220000}"/>
    <cellStyle name="20 % - Markeringsfarve4 2 2 3 10 3" xfId="22712" xr:uid="{00000000-0005-0000-0000-0000F1220000}"/>
    <cellStyle name="20 % - Markeringsfarve4 2 2 3 11" xfId="2293" xr:uid="{00000000-0005-0000-0000-0000F2220000}"/>
    <cellStyle name="20 % - Markeringsfarve4 2 2 3 11 2" xfId="12633" xr:uid="{00000000-0005-0000-0000-0000F3220000}"/>
    <cellStyle name="20 % - Markeringsfarve4 2 2 3 11 2 2" xfId="26664" xr:uid="{00000000-0005-0000-0000-0000F4220000}"/>
    <cellStyle name="20 % - Markeringsfarve4 2 2 3 11 3" xfId="22713" xr:uid="{00000000-0005-0000-0000-0000F5220000}"/>
    <cellStyle name="20 % - Markeringsfarve4 2 2 3 12" xfId="12631" xr:uid="{00000000-0005-0000-0000-0000F6220000}"/>
    <cellStyle name="20 % - Markeringsfarve4 2 2 3 12 2" xfId="26662" xr:uid="{00000000-0005-0000-0000-0000F7220000}"/>
    <cellStyle name="20 % - Markeringsfarve4 2 2 3 13" xfId="22711" xr:uid="{00000000-0005-0000-0000-0000F8220000}"/>
    <cellStyle name="20 % - Markeringsfarve4 2 2 3 2" xfId="2294" xr:uid="{00000000-0005-0000-0000-0000F9220000}"/>
    <cellStyle name="20 % - Markeringsfarve4 2 2 3 2 10" xfId="2295" xr:uid="{00000000-0005-0000-0000-0000FA220000}"/>
    <cellStyle name="20 % - Markeringsfarve4 2 2 3 2 10 2" xfId="12635" xr:uid="{00000000-0005-0000-0000-0000FB220000}"/>
    <cellStyle name="20 % - Markeringsfarve4 2 2 3 2 10 2 2" xfId="26666" xr:uid="{00000000-0005-0000-0000-0000FC220000}"/>
    <cellStyle name="20 % - Markeringsfarve4 2 2 3 2 10 3" xfId="22715" xr:uid="{00000000-0005-0000-0000-0000FD220000}"/>
    <cellStyle name="20 % - Markeringsfarve4 2 2 3 2 11" xfId="12634" xr:uid="{00000000-0005-0000-0000-0000FE220000}"/>
    <cellStyle name="20 % - Markeringsfarve4 2 2 3 2 11 2" xfId="26665" xr:uid="{00000000-0005-0000-0000-0000FF220000}"/>
    <cellStyle name="20 % - Markeringsfarve4 2 2 3 2 12" xfId="22714" xr:uid="{00000000-0005-0000-0000-000000230000}"/>
    <cellStyle name="20 % - Markeringsfarve4 2 2 3 2 2" xfId="2296" xr:uid="{00000000-0005-0000-0000-000001230000}"/>
    <cellStyle name="20 % - Markeringsfarve4 2 2 3 2 2 10" xfId="12636" xr:uid="{00000000-0005-0000-0000-000002230000}"/>
    <cellStyle name="20 % - Markeringsfarve4 2 2 3 2 2 10 2" xfId="26667" xr:uid="{00000000-0005-0000-0000-000003230000}"/>
    <cellStyle name="20 % - Markeringsfarve4 2 2 3 2 2 11" xfId="22716" xr:uid="{00000000-0005-0000-0000-000004230000}"/>
    <cellStyle name="20 % - Markeringsfarve4 2 2 3 2 2 2" xfId="2297" xr:uid="{00000000-0005-0000-0000-000005230000}"/>
    <cellStyle name="20 % - Markeringsfarve4 2 2 3 2 2 2 2" xfId="2298" xr:uid="{00000000-0005-0000-0000-000006230000}"/>
    <cellStyle name="20 % - Markeringsfarve4 2 2 3 2 2 2 2 2" xfId="12638" xr:uid="{00000000-0005-0000-0000-000007230000}"/>
    <cellStyle name="20 % - Markeringsfarve4 2 2 3 2 2 2 2 2 2" xfId="26669" xr:uid="{00000000-0005-0000-0000-000008230000}"/>
    <cellStyle name="20 % - Markeringsfarve4 2 2 3 2 2 2 2 3" xfId="22718" xr:uid="{00000000-0005-0000-0000-000009230000}"/>
    <cellStyle name="20 % - Markeringsfarve4 2 2 3 2 2 2 3" xfId="2299" xr:uid="{00000000-0005-0000-0000-00000A230000}"/>
    <cellStyle name="20 % - Markeringsfarve4 2 2 3 2 2 2 3 2" xfId="12639" xr:uid="{00000000-0005-0000-0000-00000B230000}"/>
    <cellStyle name="20 % - Markeringsfarve4 2 2 3 2 2 2 3 2 2" xfId="26670" xr:uid="{00000000-0005-0000-0000-00000C230000}"/>
    <cellStyle name="20 % - Markeringsfarve4 2 2 3 2 2 2 3 3" xfId="22719" xr:uid="{00000000-0005-0000-0000-00000D230000}"/>
    <cellStyle name="20 % - Markeringsfarve4 2 2 3 2 2 2 4" xfId="2300" xr:uid="{00000000-0005-0000-0000-00000E230000}"/>
    <cellStyle name="20 % - Markeringsfarve4 2 2 3 2 2 2 4 2" xfId="12640" xr:uid="{00000000-0005-0000-0000-00000F230000}"/>
    <cellStyle name="20 % - Markeringsfarve4 2 2 3 2 2 2 4 2 2" xfId="26671" xr:uid="{00000000-0005-0000-0000-000010230000}"/>
    <cellStyle name="20 % - Markeringsfarve4 2 2 3 2 2 2 4 3" xfId="22720" xr:uid="{00000000-0005-0000-0000-000011230000}"/>
    <cellStyle name="20 % - Markeringsfarve4 2 2 3 2 2 2 5" xfId="2301" xr:uid="{00000000-0005-0000-0000-000012230000}"/>
    <cellStyle name="20 % - Markeringsfarve4 2 2 3 2 2 2 5 2" xfId="12641" xr:uid="{00000000-0005-0000-0000-000013230000}"/>
    <cellStyle name="20 % - Markeringsfarve4 2 2 3 2 2 2 5 2 2" xfId="26672" xr:uid="{00000000-0005-0000-0000-000014230000}"/>
    <cellStyle name="20 % - Markeringsfarve4 2 2 3 2 2 2 5 3" xfId="22721" xr:uid="{00000000-0005-0000-0000-000015230000}"/>
    <cellStyle name="20 % - Markeringsfarve4 2 2 3 2 2 2 6" xfId="2302" xr:uid="{00000000-0005-0000-0000-000016230000}"/>
    <cellStyle name="20 % - Markeringsfarve4 2 2 3 2 2 2 6 2" xfId="12642" xr:uid="{00000000-0005-0000-0000-000017230000}"/>
    <cellStyle name="20 % - Markeringsfarve4 2 2 3 2 2 2 6 2 2" xfId="26673" xr:uid="{00000000-0005-0000-0000-000018230000}"/>
    <cellStyle name="20 % - Markeringsfarve4 2 2 3 2 2 2 6 3" xfId="22722" xr:uid="{00000000-0005-0000-0000-000019230000}"/>
    <cellStyle name="20 % - Markeringsfarve4 2 2 3 2 2 2 7" xfId="12637" xr:uid="{00000000-0005-0000-0000-00001A230000}"/>
    <cellStyle name="20 % - Markeringsfarve4 2 2 3 2 2 2 7 2" xfId="26668" xr:uid="{00000000-0005-0000-0000-00001B230000}"/>
    <cellStyle name="20 % - Markeringsfarve4 2 2 3 2 2 2 8" xfId="22717" xr:uid="{00000000-0005-0000-0000-00001C230000}"/>
    <cellStyle name="20 % - Markeringsfarve4 2 2 3 2 2 3" xfId="2303" xr:uid="{00000000-0005-0000-0000-00001D230000}"/>
    <cellStyle name="20 % - Markeringsfarve4 2 2 3 2 2 3 2" xfId="2304" xr:uid="{00000000-0005-0000-0000-00001E230000}"/>
    <cellStyle name="20 % - Markeringsfarve4 2 2 3 2 2 3 2 2" xfId="12644" xr:uid="{00000000-0005-0000-0000-00001F230000}"/>
    <cellStyle name="20 % - Markeringsfarve4 2 2 3 2 2 3 2 2 2" xfId="26675" xr:uid="{00000000-0005-0000-0000-000020230000}"/>
    <cellStyle name="20 % - Markeringsfarve4 2 2 3 2 2 3 2 3" xfId="22724" xr:uid="{00000000-0005-0000-0000-000021230000}"/>
    <cellStyle name="20 % - Markeringsfarve4 2 2 3 2 2 3 3" xfId="2305" xr:uid="{00000000-0005-0000-0000-000022230000}"/>
    <cellStyle name="20 % - Markeringsfarve4 2 2 3 2 2 3 3 2" xfId="12645" xr:uid="{00000000-0005-0000-0000-000023230000}"/>
    <cellStyle name="20 % - Markeringsfarve4 2 2 3 2 2 3 3 2 2" xfId="26676" xr:uid="{00000000-0005-0000-0000-000024230000}"/>
    <cellStyle name="20 % - Markeringsfarve4 2 2 3 2 2 3 3 3" xfId="22725" xr:uid="{00000000-0005-0000-0000-000025230000}"/>
    <cellStyle name="20 % - Markeringsfarve4 2 2 3 2 2 3 4" xfId="2306" xr:uid="{00000000-0005-0000-0000-000026230000}"/>
    <cellStyle name="20 % - Markeringsfarve4 2 2 3 2 2 3 4 2" xfId="12646" xr:uid="{00000000-0005-0000-0000-000027230000}"/>
    <cellStyle name="20 % - Markeringsfarve4 2 2 3 2 2 3 4 2 2" xfId="26677" xr:uid="{00000000-0005-0000-0000-000028230000}"/>
    <cellStyle name="20 % - Markeringsfarve4 2 2 3 2 2 3 4 3" xfId="22726" xr:uid="{00000000-0005-0000-0000-000029230000}"/>
    <cellStyle name="20 % - Markeringsfarve4 2 2 3 2 2 3 5" xfId="2307" xr:uid="{00000000-0005-0000-0000-00002A230000}"/>
    <cellStyle name="20 % - Markeringsfarve4 2 2 3 2 2 3 5 2" xfId="12647" xr:uid="{00000000-0005-0000-0000-00002B230000}"/>
    <cellStyle name="20 % - Markeringsfarve4 2 2 3 2 2 3 5 2 2" xfId="26678" xr:uid="{00000000-0005-0000-0000-00002C230000}"/>
    <cellStyle name="20 % - Markeringsfarve4 2 2 3 2 2 3 5 3" xfId="22727" xr:uid="{00000000-0005-0000-0000-00002D230000}"/>
    <cellStyle name="20 % - Markeringsfarve4 2 2 3 2 2 3 6" xfId="2308" xr:uid="{00000000-0005-0000-0000-00002E230000}"/>
    <cellStyle name="20 % - Markeringsfarve4 2 2 3 2 2 3 6 2" xfId="12648" xr:uid="{00000000-0005-0000-0000-00002F230000}"/>
    <cellStyle name="20 % - Markeringsfarve4 2 2 3 2 2 3 6 2 2" xfId="26679" xr:uid="{00000000-0005-0000-0000-000030230000}"/>
    <cellStyle name="20 % - Markeringsfarve4 2 2 3 2 2 3 6 3" xfId="22728" xr:uid="{00000000-0005-0000-0000-000031230000}"/>
    <cellStyle name="20 % - Markeringsfarve4 2 2 3 2 2 3 7" xfId="12643" xr:uid="{00000000-0005-0000-0000-000032230000}"/>
    <cellStyle name="20 % - Markeringsfarve4 2 2 3 2 2 3 7 2" xfId="26674" xr:uid="{00000000-0005-0000-0000-000033230000}"/>
    <cellStyle name="20 % - Markeringsfarve4 2 2 3 2 2 3 8" xfId="22723" xr:uid="{00000000-0005-0000-0000-000034230000}"/>
    <cellStyle name="20 % - Markeringsfarve4 2 2 3 2 2 4" xfId="2309" xr:uid="{00000000-0005-0000-0000-000035230000}"/>
    <cellStyle name="20 % - Markeringsfarve4 2 2 3 2 2 4 2" xfId="2310" xr:uid="{00000000-0005-0000-0000-000036230000}"/>
    <cellStyle name="20 % - Markeringsfarve4 2 2 3 2 2 4 2 2" xfId="12650" xr:uid="{00000000-0005-0000-0000-000037230000}"/>
    <cellStyle name="20 % - Markeringsfarve4 2 2 3 2 2 4 2 2 2" xfId="26681" xr:uid="{00000000-0005-0000-0000-000038230000}"/>
    <cellStyle name="20 % - Markeringsfarve4 2 2 3 2 2 4 2 3" xfId="22730" xr:uid="{00000000-0005-0000-0000-000039230000}"/>
    <cellStyle name="20 % - Markeringsfarve4 2 2 3 2 2 4 3" xfId="2311" xr:uid="{00000000-0005-0000-0000-00003A230000}"/>
    <cellStyle name="20 % - Markeringsfarve4 2 2 3 2 2 4 3 2" xfId="12651" xr:uid="{00000000-0005-0000-0000-00003B230000}"/>
    <cellStyle name="20 % - Markeringsfarve4 2 2 3 2 2 4 3 2 2" xfId="26682" xr:uid="{00000000-0005-0000-0000-00003C230000}"/>
    <cellStyle name="20 % - Markeringsfarve4 2 2 3 2 2 4 3 3" xfId="22731" xr:uid="{00000000-0005-0000-0000-00003D230000}"/>
    <cellStyle name="20 % - Markeringsfarve4 2 2 3 2 2 4 4" xfId="2312" xr:uid="{00000000-0005-0000-0000-00003E230000}"/>
    <cellStyle name="20 % - Markeringsfarve4 2 2 3 2 2 4 4 2" xfId="12652" xr:uid="{00000000-0005-0000-0000-00003F230000}"/>
    <cellStyle name="20 % - Markeringsfarve4 2 2 3 2 2 4 4 2 2" xfId="26683" xr:uid="{00000000-0005-0000-0000-000040230000}"/>
    <cellStyle name="20 % - Markeringsfarve4 2 2 3 2 2 4 4 3" xfId="22732" xr:uid="{00000000-0005-0000-0000-000041230000}"/>
    <cellStyle name="20 % - Markeringsfarve4 2 2 3 2 2 4 5" xfId="2313" xr:uid="{00000000-0005-0000-0000-000042230000}"/>
    <cellStyle name="20 % - Markeringsfarve4 2 2 3 2 2 4 5 2" xfId="12653" xr:uid="{00000000-0005-0000-0000-000043230000}"/>
    <cellStyle name="20 % - Markeringsfarve4 2 2 3 2 2 4 5 2 2" xfId="26684" xr:uid="{00000000-0005-0000-0000-000044230000}"/>
    <cellStyle name="20 % - Markeringsfarve4 2 2 3 2 2 4 5 3" xfId="22733" xr:uid="{00000000-0005-0000-0000-000045230000}"/>
    <cellStyle name="20 % - Markeringsfarve4 2 2 3 2 2 4 6" xfId="2314" xr:uid="{00000000-0005-0000-0000-000046230000}"/>
    <cellStyle name="20 % - Markeringsfarve4 2 2 3 2 2 4 6 2" xfId="12654" xr:uid="{00000000-0005-0000-0000-000047230000}"/>
    <cellStyle name="20 % - Markeringsfarve4 2 2 3 2 2 4 6 2 2" xfId="26685" xr:uid="{00000000-0005-0000-0000-000048230000}"/>
    <cellStyle name="20 % - Markeringsfarve4 2 2 3 2 2 4 6 3" xfId="22734" xr:uid="{00000000-0005-0000-0000-000049230000}"/>
    <cellStyle name="20 % - Markeringsfarve4 2 2 3 2 2 4 7" xfId="12649" xr:uid="{00000000-0005-0000-0000-00004A230000}"/>
    <cellStyle name="20 % - Markeringsfarve4 2 2 3 2 2 4 7 2" xfId="26680" xr:uid="{00000000-0005-0000-0000-00004B230000}"/>
    <cellStyle name="20 % - Markeringsfarve4 2 2 3 2 2 4 8" xfId="22729" xr:uid="{00000000-0005-0000-0000-00004C230000}"/>
    <cellStyle name="20 % - Markeringsfarve4 2 2 3 2 2 5" xfId="2315" xr:uid="{00000000-0005-0000-0000-00004D230000}"/>
    <cellStyle name="20 % - Markeringsfarve4 2 2 3 2 2 5 2" xfId="12655" xr:uid="{00000000-0005-0000-0000-00004E230000}"/>
    <cellStyle name="20 % - Markeringsfarve4 2 2 3 2 2 5 2 2" xfId="26686" xr:uid="{00000000-0005-0000-0000-00004F230000}"/>
    <cellStyle name="20 % - Markeringsfarve4 2 2 3 2 2 5 3" xfId="22735" xr:uid="{00000000-0005-0000-0000-000050230000}"/>
    <cellStyle name="20 % - Markeringsfarve4 2 2 3 2 2 6" xfId="2316" xr:uid="{00000000-0005-0000-0000-000051230000}"/>
    <cellStyle name="20 % - Markeringsfarve4 2 2 3 2 2 6 2" xfId="12656" xr:uid="{00000000-0005-0000-0000-000052230000}"/>
    <cellStyle name="20 % - Markeringsfarve4 2 2 3 2 2 6 2 2" xfId="26687" xr:uid="{00000000-0005-0000-0000-000053230000}"/>
    <cellStyle name="20 % - Markeringsfarve4 2 2 3 2 2 6 3" xfId="22736" xr:uid="{00000000-0005-0000-0000-000054230000}"/>
    <cellStyle name="20 % - Markeringsfarve4 2 2 3 2 2 7" xfId="2317" xr:uid="{00000000-0005-0000-0000-000055230000}"/>
    <cellStyle name="20 % - Markeringsfarve4 2 2 3 2 2 7 2" xfId="12657" xr:uid="{00000000-0005-0000-0000-000056230000}"/>
    <cellStyle name="20 % - Markeringsfarve4 2 2 3 2 2 7 2 2" xfId="26688" xr:uid="{00000000-0005-0000-0000-000057230000}"/>
    <cellStyle name="20 % - Markeringsfarve4 2 2 3 2 2 7 3" xfId="22737" xr:uid="{00000000-0005-0000-0000-000058230000}"/>
    <cellStyle name="20 % - Markeringsfarve4 2 2 3 2 2 8" xfId="2318" xr:uid="{00000000-0005-0000-0000-000059230000}"/>
    <cellStyle name="20 % - Markeringsfarve4 2 2 3 2 2 8 2" xfId="12658" xr:uid="{00000000-0005-0000-0000-00005A230000}"/>
    <cellStyle name="20 % - Markeringsfarve4 2 2 3 2 2 8 2 2" xfId="26689" xr:uid="{00000000-0005-0000-0000-00005B230000}"/>
    <cellStyle name="20 % - Markeringsfarve4 2 2 3 2 2 8 3" xfId="22738" xr:uid="{00000000-0005-0000-0000-00005C230000}"/>
    <cellStyle name="20 % - Markeringsfarve4 2 2 3 2 2 9" xfId="2319" xr:uid="{00000000-0005-0000-0000-00005D230000}"/>
    <cellStyle name="20 % - Markeringsfarve4 2 2 3 2 2 9 2" xfId="12659" xr:uid="{00000000-0005-0000-0000-00005E230000}"/>
    <cellStyle name="20 % - Markeringsfarve4 2 2 3 2 2 9 2 2" xfId="26690" xr:uid="{00000000-0005-0000-0000-00005F230000}"/>
    <cellStyle name="20 % - Markeringsfarve4 2 2 3 2 2 9 3" xfId="22739" xr:uid="{00000000-0005-0000-0000-000060230000}"/>
    <cellStyle name="20 % - Markeringsfarve4 2 2 3 2 3" xfId="2320" xr:uid="{00000000-0005-0000-0000-000061230000}"/>
    <cellStyle name="20 % - Markeringsfarve4 2 2 3 2 3 2" xfId="2321" xr:uid="{00000000-0005-0000-0000-000062230000}"/>
    <cellStyle name="20 % - Markeringsfarve4 2 2 3 2 3 2 2" xfId="12661" xr:uid="{00000000-0005-0000-0000-000063230000}"/>
    <cellStyle name="20 % - Markeringsfarve4 2 2 3 2 3 2 2 2" xfId="26692" xr:uid="{00000000-0005-0000-0000-000064230000}"/>
    <cellStyle name="20 % - Markeringsfarve4 2 2 3 2 3 2 3" xfId="22741" xr:uid="{00000000-0005-0000-0000-000065230000}"/>
    <cellStyle name="20 % - Markeringsfarve4 2 2 3 2 3 3" xfId="2322" xr:uid="{00000000-0005-0000-0000-000066230000}"/>
    <cellStyle name="20 % - Markeringsfarve4 2 2 3 2 3 3 2" xfId="12662" xr:uid="{00000000-0005-0000-0000-000067230000}"/>
    <cellStyle name="20 % - Markeringsfarve4 2 2 3 2 3 3 2 2" xfId="26693" xr:uid="{00000000-0005-0000-0000-000068230000}"/>
    <cellStyle name="20 % - Markeringsfarve4 2 2 3 2 3 3 3" xfId="22742" xr:uid="{00000000-0005-0000-0000-000069230000}"/>
    <cellStyle name="20 % - Markeringsfarve4 2 2 3 2 3 4" xfId="2323" xr:uid="{00000000-0005-0000-0000-00006A230000}"/>
    <cellStyle name="20 % - Markeringsfarve4 2 2 3 2 3 4 2" xfId="12663" xr:uid="{00000000-0005-0000-0000-00006B230000}"/>
    <cellStyle name="20 % - Markeringsfarve4 2 2 3 2 3 4 2 2" xfId="26694" xr:uid="{00000000-0005-0000-0000-00006C230000}"/>
    <cellStyle name="20 % - Markeringsfarve4 2 2 3 2 3 4 3" xfId="22743" xr:uid="{00000000-0005-0000-0000-00006D230000}"/>
    <cellStyle name="20 % - Markeringsfarve4 2 2 3 2 3 5" xfId="2324" xr:uid="{00000000-0005-0000-0000-00006E230000}"/>
    <cellStyle name="20 % - Markeringsfarve4 2 2 3 2 3 5 2" xfId="12664" xr:uid="{00000000-0005-0000-0000-00006F230000}"/>
    <cellStyle name="20 % - Markeringsfarve4 2 2 3 2 3 5 2 2" xfId="26695" xr:uid="{00000000-0005-0000-0000-000070230000}"/>
    <cellStyle name="20 % - Markeringsfarve4 2 2 3 2 3 5 3" xfId="22744" xr:uid="{00000000-0005-0000-0000-000071230000}"/>
    <cellStyle name="20 % - Markeringsfarve4 2 2 3 2 3 6" xfId="2325" xr:uid="{00000000-0005-0000-0000-000072230000}"/>
    <cellStyle name="20 % - Markeringsfarve4 2 2 3 2 3 6 2" xfId="12665" xr:uid="{00000000-0005-0000-0000-000073230000}"/>
    <cellStyle name="20 % - Markeringsfarve4 2 2 3 2 3 6 2 2" xfId="26696" xr:uid="{00000000-0005-0000-0000-000074230000}"/>
    <cellStyle name="20 % - Markeringsfarve4 2 2 3 2 3 6 3" xfId="22745" xr:uid="{00000000-0005-0000-0000-000075230000}"/>
    <cellStyle name="20 % - Markeringsfarve4 2 2 3 2 3 7" xfId="12660" xr:uid="{00000000-0005-0000-0000-000076230000}"/>
    <cellStyle name="20 % - Markeringsfarve4 2 2 3 2 3 7 2" xfId="26691" xr:uid="{00000000-0005-0000-0000-000077230000}"/>
    <cellStyle name="20 % - Markeringsfarve4 2 2 3 2 3 8" xfId="22740" xr:uid="{00000000-0005-0000-0000-000078230000}"/>
    <cellStyle name="20 % - Markeringsfarve4 2 2 3 2 4" xfId="2326" xr:uid="{00000000-0005-0000-0000-000079230000}"/>
    <cellStyle name="20 % - Markeringsfarve4 2 2 3 2 4 2" xfId="2327" xr:uid="{00000000-0005-0000-0000-00007A230000}"/>
    <cellStyle name="20 % - Markeringsfarve4 2 2 3 2 4 2 2" xfId="12667" xr:uid="{00000000-0005-0000-0000-00007B230000}"/>
    <cellStyle name="20 % - Markeringsfarve4 2 2 3 2 4 2 2 2" xfId="26698" xr:uid="{00000000-0005-0000-0000-00007C230000}"/>
    <cellStyle name="20 % - Markeringsfarve4 2 2 3 2 4 2 3" xfId="22747" xr:uid="{00000000-0005-0000-0000-00007D230000}"/>
    <cellStyle name="20 % - Markeringsfarve4 2 2 3 2 4 3" xfId="2328" xr:uid="{00000000-0005-0000-0000-00007E230000}"/>
    <cellStyle name="20 % - Markeringsfarve4 2 2 3 2 4 3 2" xfId="12668" xr:uid="{00000000-0005-0000-0000-00007F230000}"/>
    <cellStyle name="20 % - Markeringsfarve4 2 2 3 2 4 3 2 2" xfId="26699" xr:uid="{00000000-0005-0000-0000-000080230000}"/>
    <cellStyle name="20 % - Markeringsfarve4 2 2 3 2 4 3 3" xfId="22748" xr:uid="{00000000-0005-0000-0000-000081230000}"/>
    <cellStyle name="20 % - Markeringsfarve4 2 2 3 2 4 4" xfId="2329" xr:uid="{00000000-0005-0000-0000-000082230000}"/>
    <cellStyle name="20 % - Markeringsfarve4 2 2 3 2 4 4 2" xfId="12669" xr:uid="{00000000-0005-0000-0000-000083230000}"/>
    <cellStyle name="20 % - Markeringsfarve4 2 2 3 2 4 4 2 2" xfId="26700" xr:uid="{00000000-0005-0000-0000-000084230000}"/>
    <cellStyle name="20 % - Markeringsfarve4 2 2 3 2 4 4 3" xfId="22749" xr:uid="{00000000-0005-0000-0000-000085230000}"/>
    <cellStyle name="20 % - Markeringsfarve4 2 2 3 2 4 5" xfId="2330" xr:uid="{00000000-0005-0000-0000-000086230000}"/>
    <cellStyle name="20 % - Markeringsfarve4 2 2 3 2 4 5 2" xfId="12670" xr:uid="{00000000-0005-0000-0000-000087230000}"/>
    <cellStyle name="20 % - Markeringsfarve4 2 2 3 2 4 5 2 2" xfId="26701" xr:uid="{00000000-0005-0000-0000-000088230000}"/>
    <cellStyle name="20 % - Markeringsfarve4 2 2 3 2 4 5 3" xfId="22750" xr:uid="{00000000-0005-0000-0000-000089230000}"/>
    <cellStyle name="20 % - Markeringsfarve4 2 2 3 2 4 6" xfId="2331" xr:uid="{00000000-0005-0000-0000-00008A230000}"/>
    <cellStyle name="20 % - Markeringsfarve4 2 2 3 2 4 6 2" xfId="12671" xr:uid="{00000000-0005-0000-0000-00008B230000}"/>
    <cellStyle name="20 % - Markeringsfarve4 2 2 3 2 4 6 2 2" xfId="26702" xr:uid="{00000000-0005-0000-0000-00008C230000}"/>
    <cellStyle name="20 % - Markeringsfarve4 2 2 3 2 4 6 3" xfId="22751" xr:uid="{00000000-0005-0000-0000-00008D230000}"/>
    <cellStyle name="20 % - Markeringsfarve4 2 2 3 2 4 7" xfId="12666" xr:uid="{00000000-0005-0000-0000-00008E230000}"/>
    <cellStyle name="20 % - Markeringsfarve4 2 2 3 2 4 7 2" xfId="26697" xr:uid="{00000000-0005-0000-0000-00008F230000}"/>
    <cellStyle name="20 % - Markeringsfarve4 2 2 3 2 4 8" xfId="22746" xr:uid="{00000000-0005-0000-0000-000090230000}"/>
    <cellStyle name="20 % - Markeringsfarve4 2 2 3 2 5" xfId="2332" xr:uid="{00000000-0005-0000-0000-000091230000}"/>
    <cellStyle name="20 % - Markeringsfarve4 2 2 3 2 5 2" xfId="2333" xr:uid="{00000000-0005-0000-0000-000092230000}"/>
    <cellStyle name="20 % - Markeringsfarve4 2 2 3 2 5 2 2" xfId="12673" xr:uid="{00000000-0005-0000-0000-000093230000}"/>
    <cellStyle name="20 % - Markeringsfarve4 2 2 3 2 5 2 2 2" xfId="26704" xr:uid="{00000000-0005-0000-0000-000094230000}"/>
    <cellStyle name="20 % - Markeringsfarve4 2 2 3 2 5 2 3" xfId="22753" xr:uid="{00000000-0005-0000-0000-000095230000}"/>
    <cellStyle name="20 % - Markeringsfarve4 2 2 3 2 5 3" xfId="2334" xr:uid="{00000000-0005-0000-0000-000096230000}"/>
    <cellStyle name="20 % - Markeringsfarve4 2 2 3 2 5 3 2" xfId="12674" xr:uid="{00000000-0005-0000-0000-000097230000}"/>
    <cellStyle name="20 % - Markeringsfarve4 2 2 3 2 5 3 2 2" xfId="26705" xr:uid="{00000000-0005-0000-0000-000098230000}"/>
    <cellStyle name="20 % - Markeringsfarve4 2 2 3 2 5 3 3" xfId="22754" xr:uid="{00000000-0005-0000-0000-000099230000}"/>
    <cellStyle name="20 % - Markeringsfarve4 2 2 3 2 5 4" xfId="2335" xr:uid="{00000000-0005-0000-0000-00009A230000}"/>
    <cellStyle name="20 % - Markeringsfarve4 2 2 3 2 5 4 2" xfId="12675" xr:uid="{00000000-0005-0000-0000-00009B230000}"/>
    <cellStyle name="20 % - Markeringsfarve4 2 2 3 2 5 4 2 2" xfId="26706" xr:uid="{00000000-0005-0000-0000-00009C230000}"/>
    <cellStyle name="20 % - Markeringsfarve4 2 2 3 2 5 4 3" xfId="22755" xr:uid="{00000000-0005-0000-0000-00009D230000}"/>
    <cellStyle name="20 % - Markeringsfarve4 2 2 3 2 5 5" xfId="2336" xr:uid="{00000000-0005-0000-0000-00009E230000}"/>
    <cellStyle name="20 % - Markeringsfarve4 2 2 3 2 5 5 2" xfId="12676" xr:uid="{00000000-0005-0000-0000-00009F230000}"/>
    <cellStyle name="20 % - Markeringsfarve4 2 2 3 2 5 5 2 2" xfId="26707" xr:uid="{00000000-0005-0000-0000-0000A0230000}"/>
    <cellStyle name="20 % - Markeringsfarve4 2 2 3 2 5 5 3" xfId="22756" xr:uid="{00000000-0005-0000-0000-0000A1230000}"/>
    <cellStyle name="20 % - Markeringsfarve4 2 2 3 2 5 6" xfId="2337" xr:uid="{00000000-0005-0000-0000-0000A2230000}"/>
    <cellStyle name="20 % - Markeringsfarve4 2 2 3 2 5 6 2" xfId="12677" xr:uid="{00000000-0005-0000-0000-0000A3230000}"/>
    <cellStyle name="20 % - Markeringsfarve4 2 2 3 2 5 6 2 2" xfId="26708" xr:uid="{00000000-0005-0000-0000-0000A4230000}"/>
    <cellStyle name="20 % - Markeringsfarve4 2 2 3 2 5 6 3" xfId="22757" xr:uid="{00000000-0005-0000-0000-0000A5230000}"/>
    <cellStyle name="20 % - Markeringsfarve4 2 2 3 2 5 7" xfId="12672" xr:uid="{00000000-0005-0000-0000-0000A6230000}"/>
    <cellStyle name="20 % - Markeringsfarve4 2 2 3 2 5 7 2" xfId="26703" xr:uid="{00000000-0005-0000-0000-0000A7230000}"/>
    <cellStyle name="20 % - Markeringsfarve4 2 2 3 2 5 8" xfId="22752" xr:uid="{00000000-0005-0000-0000-0000A8230000}"/>
    <cellStyle name="20 % - Markeringsfarve4 2 2 3 2 6" xfId="2338" xr:uid="{00000000-0005-0000-0000-0000A9230000}"/>
    <cellStyle name="20 % - Markeringsfarve4 2 2 3 2 6 2" xfId="12678" xr:uid="{00000000-0005-0000-0000-0000AA230000}"/>
    <cellStyle name="20 % - Markeringsfarve4 2 2 3 2 6 2 2" xfId="26709" xr:uid="{00000000-0005-0000-0000-0000AB230000}"/>
    <cellStyle name="20 % - Markeringsfarve4 2 2 3 2 6 3" xfId="22758" xr:uid="{00000000-0005-0000-0000-0000AC230000}"/>
    <cellStyle name="20 % - Markeringsfarve4 2 2 3 2 7" xfId="2339" xr:uid="{00000000-0005-0000-0000-0000AD230000}"/>
    <cellStyle name="20 % - Markeringsfarve4 2 2 3 2 7 2" xfId="12679" xr:uid="{00000000-0005-0000-0000-0000AE230000}"/>
    <cellStyle name="20 % - Markeringsfarve4 2 2 3 2 7 2 2" xfId="26710" xr:uid="{00000000-0005-0000-0000-0000AF230000}"/>
    <cellStyle name="20 % - Markeringsfarve4 2 2 3 2 7 3" xfId="22759" xr:uid="{00000000-0005-0000-0000-0000B0230000}"/>
    <cellStyle name="20 % - Markeringsfarve4 2 2 3 2 8" xfId="2340" xr:uid="{00000000-0005-0000-0000-0000B1230000}"/>
    <cellStyle name="20 % - Markeringsfarve4 2 2 3 2 8 2" xfId="12680" xr:uid="{00000000-0005-0000-0000-0000B2230000}"/>
    <cellStyle name="20 % - Markeringsfarve4 2 2 3 2 8 2 2" xfId="26711" xr:uid="{00000000-0005-0000-0000-0000B3230000}"/>
    <cellStyle name="20 % - Markeringsfarve4 2 2 3 2 8 3" xfId="22760" xr:uid="{00000000-0005-0000-0000-0000B4230000}"/>
    <cellStyle name="20 % - Markeringsfarve4 2 2 3 2 9" xfId="2341" xr:uid="{00000000-0005-0000-0000-0000B5230000}"/>
    <cellStyle name="20 % - Markeringsfarve4 2 2 3 2 9 2" xfId="12681" xr:uid="{00000000-0005-0000-0000-0000B6230000}"/>
    <cellStyle name="20 % - Markeringsfarve4 2 2 3 2 9 2 2" xfId="26712" xr:uid="{00000000-0005-0000-0000-0000B7230000}"/>
    <cellStyle name="20 % - Markeringsfarve4 2 2 3 2 9 3" xfId="22761" xr:uid="{00000000-0005-0000-0000-0000B8230000}"/>
    <cellStyle name="20 % - Markeringsfarve4 2 2 3 3" xfId="2342" xr:uid="{00000000-0005-0000-0000-0000B9230000}"/>
    <cellStyle name="20 % - Markeringsfarve4 2 2 3 3 10" xfId="12682" xr:uid="{00000000-0005-0000-0000-0000BA230000}"/>
    <cellStyle name="20 % - Markeringsfarve4 2 2 3 3 10 2" xfId="26713" xr:uid="{00000000-0005-0000-0000-0000BB230000}"/>
    <cellStyle name="20 % - Markeringsfarve4 2 2 3 3 11" xfId="22762" xr:uid="{00000000-0005-0000-0000-0000BC230000}"/>
    <cellStyle name="20 % - Markeringsfarve4 2 2 3 3 2" xfId="2343" xr:uid="{00000000-0005-0000-0000-0000BD230000}"/>
    <cellStyle name="20 % - Markeringsfarve4 2 2 3 3 2 2" xfId="2344" xr:uid="{00000000-0005-0000-0000-0000BE230000}"/>
    <cellStyle name="20 % - Markeringsfarve4 2 2 3 3 2 2 2" xfId="12684" xr:uid="{00000000-0005-0000-0000-0000BF230000}"/>
    <cellStyle name="20 % - Markeringsfarve4 2 2 3 3 2 2 2 2" xfId="26715" xr:uid="{00000000-0005-0000-0000-0000C0230000}"/>
    <cellStyle name="20 % - Markeringsfarve4 2 2 3 3 2 2 3" xfId="22764" xr:uid="{00000000-0005-0000-0000-0000C1230000}"/>
    <cellStyle name="20 % - Markeringsfarve4 2 2 3 3 2 3" xfId="2345" xr:uid="{00000000-0005-0000-0000-0000C2230000}"/>
    <cellStyle name="20 % - Markeringsfarve4 2 2 3 3 2 3 2" xfId="12685" xr:uid="{00000000-0005-0000-0000-0000C3230000}"/>
    <cellStyle name="20 % - Markeringsfarve4 2 2 3 3 2 3 2 2" xfId="26716" xr:uid="{00000000-0005-0000-0000-0000C4230000}"/>
    <cellStyle name="20 % - Markeringsfarve4 2 2 3 3 2 3 3" xfId="22765" xr:uid="{00000000-0005-0000-0000-0000C5230000}"/>
    <cellStyle name="20 % - Markeringsfarve4 2 2 3 3 2 4" xfId="2346" xr:uid="{00000000-0005-0000-0000-0000C6230000}"/>
    <cellStyle name="20 % - Markeringsfarve4 2 2 3 3 2 4 2" xfId="12686" xr:uid="{00000000-0005-0000-0000-0000C7230000}"/>
    <cellStyle name="20 % - Markeringsfarve4 2 2 3 3 2 4 2 2" xfId="26717" xr:uid="{00000000-0005-0000-0000-0000C8230000}"/>
    <cellStyle name="20 % - Markeringsfarve4 2 2 3 3 2 4 3" xfId="22766" xr:uid="{00000000-0005-0000-0000-0000C9230000}"/>
    <cellStyle name="20 % - Markeringsfarve4 2 2 3 3 2 5" xfId="2347" xr:uid="{00000000-0005-0000-0000-0000CA230000}"/>
    <cellStyle name="20 % - Markeringsfarve4 2 2 3 3 2 5 2" xfId="12687" xr:uid="{00000000-0005-0000-0000-0000CB230000}"/>
    <cellStyle name="20 % - Markeringsfarve4 2 2 3 3 2 5 2 2" xfId="26718" xr:uid="{00000000-0005-0000-0000-0000CC230000}"/>
    <cellStyle name="20 % - Markeringsfarve4 2 2 3 3 2 5 3" xfId="22767" xr:uid="{00000000-0005-0000-0000-0000CD230000}"/>
    <cellStyle name="20 % - Markeringsfarve4 2 2 3 3 2 6" xfId="2348" xr:uid="{00000000-0005-0000-0000-0000CE230000}"/>
    <cellStyle name="20 % - Markeringsfarve4 2 2 3 3 2 6 2" xfId="12688" xr:uid="{00000000-0005-0000-0000-0000CF230000}"/>
    <cellStyle name="20 % - Markeringsfarve4 2 2 3 3 2 6 2 2" xfId="26719" xr:uid="{00000000-0005-0000-0000-0000D0230000}"/>
    <cellStyle name="20 % - Markeringsfarve4 2 2 3 3 2 6 3" xfId="22768" xr:uid="{00000000-0005-0000-0000-0000D1230000}"/>
    <cellStyle name="20 % - Markeringsfarve4 2 2 3 3 2 7" xfId="12683" xr:uid="{00000000-0005-0000-0000-0000D2230000}"/>
    <cellStyle name="20 % - Markeringsfarve4 2 2 3 3 2 7 2" xfId="26714" xr:uid="{00000000-0005-0000-0000-0000D3230000}"/>
    <cellStyle name="20 % - Markeringsfarve4 2 2 3 3 2 8" xfId="22763" xr:uid="{00000000-0005-0000-0000-0000D4230000}"/>
    <cellStyle name="20 % - Markeringsfarve4 2 2 3 3 3" xfId="2349" xr:uid="{00000000-0005-0000-0000-0000D5230000}"/>
    <cellStyle name="20 % - Markeringsfarve4 2 2 3 3 3 2" xfId="2350" xr:uid="{00000000-0005-0000-0000-0000D6230000}"/>
    <cellStyle name="20 % - Markeringsfarve4 2 2 3 3 3 2 2" xfId="12690" xr:uid="{00000000-0005-0000-0000-0000D7230000}"/>
    <cellStyle name="20 % - Markeringsfarve4 2 2 3 3 3 2 2 2" xfId="26721" xr:uid="{00000000-0005-0000-0000-0000D8230000}"/>
    <cellStyle name="20 % - Markeringsfarve4 2 2 3 3 3 2 3" xfId="22770" xr:uid="{00000000-0005-0000-0000-0000D9230000}"/>
    <cellStyle name="20 % - Markeringsfarve4 2 2 3 3 3 3" xfId="2351" xr:uid="{00000000-0005-0000-0000-0000DA230000}"/>
    <cellStyle name="20 % - Markeringsfarve4 2 2 3 3 3 3 2" xfId="12691" xr:uid="{00000000-0005-0000-0000-0000DB230000}"/>
    <cellStyle name="20 % - Markeringsfarve4 2 2 3 3 3 3 2 2" xfId="26722" xr:uid="{00000000-0005-0000-0000-0000DC230000}"/>
    <cellStyle name="20 % - Markeringsfarve4 2 2 3 3 3 3 3" xfId="22771" xr:uid="{00000000-0005-0000-0000-0000DD230000}"/>
    <cellStyle name="20 % - Markeringsfarve4 2 2 3 3 3 4" xfId="2352" xr:uid="{00000000-0005-0000-0000-0000DE230000}"/>
    <cellStyle name="20 % - Markeringsfarve4 2 2 3 3 3 4 2" xfId="12692" xr:uid="{00000000-0005-0000-0000-0000DF230000}"/>
    <cellStyle name="20 % - Markeringsfarve4 2 2 3 3 3 4 2 2" xfId="26723" xr:uid="{00000000-0005-0000-0000-0000E0230000}"/>
    <cellStyle name="20 % - Markeringsfarve4 2 2 3 3 3 4 3" xfId="22772" xr:uid="{00000000-0005-0000-0000-0000E1230000}"/>
    <cellStyle name="20 % - Markeringsfarve4 2 2 3 3 3 5" xfId="2353" xr:uid="{00000000-0005-0000-0000-0000E2230000}"/>
    <cellStyle name="20 % - Markeringsfarve4 2 2 3 3 3 5 2" xfId="12693" xr:uid="{00000000-0005-0000-0000-0000E3230000}"/>
    <cellStyle name="20 % - Markeringsfarve4 2 2 3 3 3 5 2 2" xfId="26724" xr:uid="{00000000-0005-0000-0000-0000E4230000}"/>
    <cellStyle name="20 % - Markeringsfarve4 2 2 3 3 3 5 3" xfId="22773" xr:uid="{00000000-0005-0000-0000-0000E5230000}"/>
    <cellStyle name="20 % - Markeringsfarve4 2 2 3 3 3 6" xfId="2354" xr:uid="{00000000-0005-0000-0000-0000E6230000}"/>
    <cellStyle name="20 % - Markeringsfarve4 2 2 3 3 3 6 2" xfId="12694" xr:uid="{00000000-0005-0000-0000-0000E7230000}"/>
    <cellStyle name="20 % - Markeringsfarve4 2 2 3 3 3 6 2 2" xfId="26725" xr:uid="{00000000-0005-0000-0000-0000E8230000}"/>
    <cellStyle name="20 % - Markeringsfarve4 2 2 3 3 3 6 3" xfId="22774" xr:uid="{00000000-0005-0000-0000-0000E9230000}"/>
    <cellStyle name="20 % - Markeringsfarve4 2 2 3 3 3 7" xfId="12689" xr:uid="{00000000-0005-0000-0000-0000EA230000}"/>
    <cellStyle name="20 % - Markeringsfarve4 2 2 3 3 3 7 2" xfId="26720" xr:uid="{00000000-0005-0000-0000-0000EB230000}"/>
    <cellStyle name="20 % - Markeringsfarve4 2 2 3 3 3 8" xfId="22769" xr:uid="{00000000-0005-0000-0000-0000EC230000}"/>
    <cellStyle name="20 % - Markeringsfarve4 2 2 3 3 4" xfId="2355" xr:uid="{00000000-0005-0000-0000-0000ED230000}"/>
    <cellStyle name="20 % - Markeringsfarve4 2 2 3 3 4 2" xfId="2356" xr:uid="{00000000-0005-0000-0000-0000EE230000}"/>
    <cellStyle name="20 % - Markeringsfarve4 2 2 3 3 4 2 2" xfId="12696" xr:uid="{00000000-0005-0000-0000-0000EF230000}"/>
    <cellStyle name="20 % - Markeringsfarve4 2 2 3 3 4 2 2 2" xfId="26727" xr:uid="{00000000-0005-0000-0000-0000F0230000}"/>
    <cellStyle name="20 % - Markeringsfarve4 2 2 3 3 4 2 3" xfId="22776" xr:uid="{00000000-0005-0000-0000-0000F1230000}"/>
    <cellStyle name="20 % - Markeringsfarve4 2 2 3 3 4 3" xfId="2357" xr:uid="{00000000-0005-0000-0000-0000F2230000}"/>
    <cellStyle name="20 % - Markeringsfarve4 2 2 3 3 4 3 2" xfId="12697" xr:uid="{00000000-0005-0000-0000-0000F3230000}"/>
    <cellStyle name="20 % - Markeringsfarve4 2 2 3 3 4 3 2 2" xfId="26728" xr:uid="{00000000-0005-0000-0000-0000F4230000}"/>
    <cellStyle name="20 % - Markeringsfarve4 2 2 3 3 4 3 3" xfId="22777" xr:uid="{00000000-0005-0000-0000-0000F5230000}"/>
    <cellStyle name="20 % - Markeringsfarve4 2 2 3 3 4 4" xfId="2358" xr:uid="{00000000-0005-0000-0000-0000F6230000}"/>
    <cellStyle name="20 % - Markeringsfarve4 2 2 3 3 4 4 2" xfId="12698" xr:uid="{00000000-0005-0000-0000-0000F7230000}"/>
    <cellStyle name="20 % - Markeringsfarve4 2 2 3 3 4 4 2 2" xfId="26729" xr:uid="{00000000-0005-0000-0000-0000F8230000}"/>
    <cellStyle name="20 % - Markeringsfarve4 2 2 3 3 4 4 3" xfId="22778" xr:uid="{00000000-0005-0000-0000-0000F9230000}"/>
    <cellStyle name="20 % - Markeringsfarve4 2 2 3 3 4 5" xfId="2359" xr:uid="{00000000-0005-0000-0000-0000FA230000}"/>
    <cellStyle name="20 % - Markeringsfarve4 2 2 3 3 4 5 2" xfId="12699" xr:uid="{00000000-0005-0000-0000-0000FB230000}"/>
    <cellStyle name="20 % - Markeringsfarve4 2 2 3 3 4 5 2 2" xfId="26730" xr:uid="{00000000-0005-0000-0000-0000FC230000}"/>
    <cellStyle name="20 % - Markeringsfarve4 2 2 3 3 4 5 3" xfId="22779" xr:uid="{00000000-0005-0000-0000-0000FD230000}"/>
    <cellStyle name="20 % - Markeringsfarve4 2 2 3 3 4 6" xfId="2360" xr:uid="{00000000-0005-0000-0000-0000FE230000}"/>
    <cellStyle name="20 % - Markeringsfarve4 2 2 3 3 4 6 2" xfId="12700" xr:uid="{00000000-0005-0000-0000-0000FF230000}"/>
    <cellStyle name="20 % - Markeringsfarve4 2 2 3 3 4 6 2 2" xfId="26731" xr:uid="{00000000-0005-0000-0000-000000240000}"/>
    <cellStyle name="20 % - Markeringsfarve4 2 2 3 3 4 6 3" xfId="22780" xr:uid="{00000000-0005-0000-0000-000001240000}"/>
    <cellStyle name="20 % - Markeringsfarve4 2 2 3 3 4 7" xfId="12695" xr:uid="{00000000-0005-0000-0000-000002240000}"/>
    <cellStyle name="20 % - Markeringsfarve4 2 2 3 3 4 7 2" xfId="26726" xr:uid="{00000000-0005-0000-0000-000003240000}"/>
    <cellStyle name="20 % - Markeringsfarve4 2 2 3 3 4 8" xfId="22775" xr:uid="{00000000-0005-0000-0000-000004240000}"/>
    <cellStyle name="20 % - Markeringsfarve4 2 2 3 3 5" xfId="2361" xr:uid="{00000000-0005-0000-0000-000005240000}"/>
    <cellStyle name="20 % - Markeringsfarve4 2 2 3 3 5 2" xfId="12701" xr:uid="{00000000-0005-0000-0000-000006240000}"/>
    <cellStyle name="20 % - Markeringsfarve4 2 2 3 3 5 2 2" xfId="26732" xr:uid="{00000000-0005-0000-0000-000007240000}"/>
    <cellStyle name="20 % - Markeringsfarve4 2 2 3 3 5 3" xfId="22781" xr:uid="{00000000-0005-0000-0000-000008240000}"/>
    <cellStyle name="20 % - Markeringsfarve4 2 2 3 3 6" xfId="2362" xr:uid="{00000000-0005-0000-0000-000009240000}"/>
    <cellStyle name="20 % - Markeringsfarve4 2 2 3 3 6 2" xfId="12702" xr:uid="{00000000-0005-0000-0000-00000A240000}"/>
    <cellStyle name="20 % - Markeringsfarve4 2 2 3 3 6 2 2" xfId="26733" xr:uid="{00000000-0005-0000-0000-00000B240000}"/>
    <cellStyle name="20 % - Markeringsfarve4 2 2 3 3 6 3" xfId="22782" xr:uid="{00000000-0005-0000-0000-00000C240000}"/>
    <cellStyle name="20 % - Markeringsfarve4 2 2 3 3 7" xfId="2363" xr:uid="{00000000-0005-0000-0000-00000D240000}"/>
    <cellStyle name="20 % - Markeringsfarve4 2 2 3 3 7 2" xfId="12703" xr:uid="{00000000-0005-0000-0000-00000E240000}"/>
    <cellStyle name="20 % - Markeringsfarve4 2 2 3 3 7 2 2" xfId="26734" xr:uid="{00000000-0005-0000-0000-00000F240000}"/>
    <cellStyle name="20 % - Markeringsfarve4 2 2 3 3 7 3" xfId="22783" xr:uid="{00000000-0005-0000-0000-000010240000}"/>
    <cellStyle name="20 % - Markeringsfarve4 2 2 3 3 8" xfId="2364" xr:uid="{00000000-0005-0000-0000-000011240000}"/>
    <cellStyle name="20 % - Markeringsfarve4 2 2 3 3 8 2" xfId="12704" xr:uid="{00000000-0005-0000-0000-000012240000}"/>
    <cellStyle name="20 % - Markeringsfarve4 2 2 3 3 8 2 2" xfId="26735" xr:uid="{00000000-0005-0000-0000-000013240000}"/>
    <cellStyle name="20 % - Markeringsfarve4 2 2 3 3 8 3" xfId="22784" xr:uid="{00000000-0005-0000-0000-000014240000}"/>
    <cellStyle name="20 % - Markeringsfarve4 2 2 3 3 9" xfId="2365" xr:uid="{00000000-0005-0000-0000-000015240000}"/>
    <cellStyle name="20 % - Markeringsfarve4 2 2 3 3 9 2" xfId="12705" xr:uid="{00000000-0005-0000-0000-000016240000}"/>
    <cellStyle name="20 % - Markeringsfarve4 2 2 3 3 9 2 2" xfId="26736" xr:uid="{00000000-0005-0000-0000-000017240000}"/>
    <cellStyle name="20 % - Markeringsfarve4 2 2 3 3 9 3" xfId="22785" xr:uid="{00000000-0005-0000-0000-000018240000}"/>
    <cellStyle name="20 % - Markeringsfarve4 2 2 3 4" xfId="2366" xr:uid="{00000000-0005-0000-0000-000019240000}"/>
    <cellStyle name="20 % - Markeringsfarve4 2 2 3 4 2" xfId="2367" xr:uid="{00000000-0005-0000-0000-00001A240000}"/>
    <cellStyle name="20 % - Markeringsfarve4 2 2 3 4 2 2" xfId="12707" xr:uid="{00000000-0005-0000-0000-00001B240000}"/>
    <cellStyle name="20 % - Markeringsfarve4 2 2 3 4 2 2 2" xfId="26738" xr:uid="{00000000-0005-0000-0000-00001C240000}"/>
    <cellStyle name="20 % - Markeringsfarve4 2 2 3 4 2 3" xfId="22787" xr:uid="{00000000-0005-0000-0000-00001D240000}"/>
    <cellStyle name="20 % - Markeringsfarve4 2 2 3 4 3" xfId="2368" xr:uid="{00000000-0005-0000-0000-00001E240000}"/>
    <cellStyle name="20 % - Markeringsfarve4 2 2 3 4 3 2" xfId="12708" xr:uid="{00000000-0005-0000-0000-00001F240000}"/>
    <cellStyle name="20 % - Markeringsfarve4 2 2 3 4 3 2 2" xfId="26739" xr:uid="{00000000-0005-0000-0000-000020240000}"/>
    <cellStyle name="20 % - Markeringsfarve4 2 2 3 4 3 3" xfId="22788" xr:uid="{00000000-0005-0000-0000-000021240000}"/>
    <cellStyle name="20 % - Markeringsfarve4 2 2 3 4 4" xfId="2369" xr:uid="{00000000-0005-0000-0000-000022240000}"/>
    <cellStyle name="20 % - Markeringsfarve4 2 2 3 4 4 2" xfId="12709" xr:uid="{00000000-0005-0000-0000-000023240000}"/>
    <cellStyle name="20 % - Markeringsfarve4 2 2 3 4 4 2 2" xfId="26740" xr:uid="{00000000-0005-0000-0000-000024240000}"/>
    <cellStyle name="20 % - Markeringsfarve4 2 2 3 4 4 3" xfId="22789" xr:uid="{00000000-0005-0000-0000-000025240000}"/>
    <cellStyle name="20 % - Markeringsfarve4 2 2 3 4 5" xfId="2370" xr:uid="{00000000-0005-0000-0000-000026240000}"/>
    <cellStyle name="20 % - Markeringsfarve4 2 2 3 4 5 2" xfId="12710" xr:uid="{00000000-0005-0000-0000-000027240000}"/>
    <cellStyle name="20 % - Markeringsfarve4 2 2 3 4 5 2 2" xfId="26741" xr:uid="{00000000-0005-0000-0000-000028240000}"/>
    <cellStyle name="20 % - Markeringsfarve4 2 2 3 4 5 3" xfId="22790" xr:uid="{00000000-0005-0000-0000-000029240000}"/>
    <cellStyle name="20 % - Markeringsfarve4 2 2 3 4 6" xfId="2371" xr:uid="{00000000-0005-0000-0000-00002A240000}"/>
    <cellStyle name="20 % - Markeringsfarve4 2 2 3 4 6 2" xfId="12711" xr:uid="{00000000-0005-0000-0000-00002B240000}"/>
    <cellStyle name="20 % - Markeringsfarve4 2 2 3 4 6 2 2" xfId="26742" xr:uid="{00000000-0005-0000-0000-00002C240000}"/>
    <cellStyle name="20 % - Markeringsfarve4 2 2 3 4 6 3" xfId="22791" xr:uid="{00000000-0005-0000-0000-00002D240000}"/>
    <cellStyle name="20 % - Markeringsfarve4 2 2 3 4 7" xfId="12706" xr:uid="{00000000-0005-0000-0000-00002E240000}"/>
    <cellStyle name="20 % - Markeringsfarve4 2 2 3 4 7 2" xfId="26737" xr:uid="{00000000-0005-0000-0000-00002F240000}"/>
    <cellStyle name="20 % - Markeringsfarve4 2 2 3 4 8" xfId="22786" xr:uid="{00000000-0005-0000-0000-000030240000}"/>
    <cellStyle name="20 % - Markeringsfarve4 2 2 3 5" xfId="2372" xr:uid="{00000000-0005-0000-0000-000031240000}"/>
    <cellStyle name="20 % - Markeringsfarve4 2 2 3 5 2" xfId="2373" xr:uid="{00000000-0005-0000-0000-000032240000}"/>
    <cellStyle name="20 % - Markeringsfarve4 2 2 3 5 2 2" xfId="12713" xr:uid="{00000000-0005-0000-0000-000033240000}"/>
    <cellStyle name="20 % - Markeringsfarve4 2 2 3 5 2 2 2" xfId="26744" xr:uid="{00000000-0005-0000-0000-000034240000}"/>
    <cellStyle name="20 % - Markeringsfarve4 2 2 3 5 2 3" xfId="22793" xr:uid="{00000000-0005-0000-0000-000035240000}"/>
    <cellStyle name="20 % - Markeringsfarve4 2 2 3 5 3" xfId="2374" xr:uid="{00000000-0005-0000-0000-000036240000}"/>
    <cellStyle name="20 % - Markeringsfarve4 2 2 3 5 3 2" xfId="12714" xr:uid="{00000000-0005-0000-0000-000037240000}"/>
    <cellStyle name="20 % - Markeringsfarve4 2 2 3 5 3 2 2" xfId="26745" xr:uid="{00000000-0005-0000-0000-000038240000}"/>
    <cellStyle name="20 % - Markeringsfarve4 2 2 3 5 3 3" xfId="22794" xr:uid="{00000000-0005-0000-0000-000039240000}"/>
    <cellStyle name="20 % - Markeringsfarve4 2 2 3 5 4" xfId="2375" xr:uid="{00000000-0005-0000-0000-00003A240000}"/>
    <cellStyle name="20 % - Markeringsfarve4 2 2 3 5 4 2" xfId="12715" xr:uid="{00000000-0005-0000-0000-00003B240000}"/>
    <cellStyle name="20 % - Markeringsfarve4 2 2 3 5 4 2 2" xfId="26746" xr:uid="{00000000-0005-0000-0000-00003C240000}"/>
    <cellStyle name="20 % - Markeringsfarve4 2 2 3 5 4 3" xfId="22795" xr:uid="{00000000-0005-0000-0000-00003D240000}"/>
    <cellStyle name="20 % - Markeringsfarve4 2 2 3 5 5" xfId="2376" xr:uid="{00000000-0005-0000-0000-00003E240000}"/>
    <cellStyle name="20 % - Markeringsfarve4 2 2 3 5 5 2" xfId="12716" xr:uid="{00000000-0005-0000-0000-00003F240000}"/>
    <cellStyle name="20 % - Markeringsfarve4 2 2 3 5 5 2 2" xfId="26747" xr:uid="{00000000-0005-0000-0000-000040240000}"/>
    <cellStyle name="20 % - Markeringsfarve4 2 2 3 5 5 3" xfId="22796" xr:uid="{00000000-0005-0000-0000-000041240000}"/>
    <cellStyle name="20 % - Markeringsfarve4 2 2 3 5 6" xfId="2377" xr:uid="{00000000-0005-0000-0000-000042240000}"/>
    <cellStyle name="20 % - Markeringsfarve4 2 2 3 5 6 2" xfId="12717" xr:uid="{00000000-0005-0000-0000-000043240000}"/>
    <cellStyle name="20 % - Markeringsfarve4 2 2 3 5 6 2 2" xfId="26748" xr:uid="{00000000-0005-0000-0000-000044240000}"/>
    <cellStyle name="20 % - Markeringsfarve4 2 2 3 5 6 3" xfId="22797" xr:uid="{00000000-0005-0000-0000-000045240000}"/>
    <cellStyle name="20 % - Markeringsfarve4 2 2 3 5 7" xfId="12712" xr:uid="{00000000-0005-0000-0000-000046240000}"/>
    <cellStyle name="20 % - Markeringsfarve4 2 2 3 5 7 2" xfId="26743" xr:uid="{00000000-0005-0000-0000-000047240000}"/>
    <cellStyle name="20 % - Markeringsfarve4 2 2 3 5 8" xfId="22792" xr:uid="{00000000-0005-0000-0000-000048240000}"/>
    <cellStyle name="20 % - Markeringsfarve4 2 2 3 6" xfId="2378" xr:uid="{00000000-0005-0000-0000-000049240000}"/>
    <cellStyle name="20 % - Markeringsfarve4 2 2 3 6 2" xfId="2379" xr:uid="{00000000-0005-0000-0000-00004A240000}"/>
    <cellStyle name="20 % - Markeringsfarve4 2 2 3 6 2 2" xfId="12719" xr:uid="{00000000-0005-0000-0000-00004B240000}"/>
    <cellStyle name="20 % - Markeringsfarve4 2 2 3 6 2 2 2" xfId="26750" xr:uid="{00000000-0005-0000-0000-00004C240000}"/>
    <cellStyle name="20 % - Markeringsfarve4 2 2 3 6 2 3" xfId="22799" xr:uid="{00000000-0005-0000-0000-00004D240000}"/>
    <cellStyle name="20 % - Markeringsfarve4 2 2 3 6 3" xfId="2380" xr:uid="{00000000-0005-0000-0000-00004E240000}"/>
    <cellStyle name="20 % - Markeringsfarve4 2 2 3 6 3 2" xfId="12720" xr:uid="{00000000-0005-0000-0000-00004F240000}"/>
    <cellStyle name="20 % - Markeringsfarve4 2 2 3 6 3 2 2" xfId="26751" xr:uid="{00000000-0005-0000-0000-000050240000}"/>
    <cellStyle name="20 % - Markeringsfarve4 2 2 3 6 3 3" xfId="22800" xr:uid="{00000000-0005-0000-0000-000051240000}"/>
    <cellStyle name="20 % - Markeringsfarve4 2 2 3 6 4" xfId="2381" xr:uid="{00000000-0005-0000-0000-000052240000}"/>
    <cellStyle name="20 % - Markeringsfarve4 2 2 3 6 4 2" xfId="12721" xr:uid="{00000000-0005-0000-0000-000053240000}"/>
    <cellStyle name="20 % - Markeringsfarve4 2 2 3 6 4 2 2" xfId="26752" xr:uid="{00000000-0005-0000-0000-000054240000}"/>
    <cellStyle name="20 % - Markeringsfarve4 2 2 3 6 4 3" xfId="22801" xr:uid="{00000000-0005-0000-0000-000055240000}"/>
    <cellStyle name="20 % - Markeringsfarve4 2 2 3 6 5" xfId="2382" xr:uid="{00000000-0005-0000-0000-000056240000}"/>
    <cellStyle name="20 % - Markeringsfarve4 2 2 3 6 5 2" xfId="12722" xr:uid="{00000000-0005-0000-0000-000057240000}"/>
    <cellStyle name="20 % - Markeringsfarve4 2 2 3 6 5 2 2" xfId="26753" xr:uid="{00000000-0005-0000-0000-000058240000}"/>
    <cellStyle name="20 % - Markeringsfarve4 2 2 3 6 5 3" xfId="22802" xr:uid="{00000000-0005-0000-0000-000059240000}"/>
    <cellStyle name="20 % - Markeringsfarve4 2 2 3 6 6" xfId="2383" xr:uid="{00000000-0005-0000-0000-00005A240000}"/>
    <cellStyle name="20 % - Markeringsfarve4 2 2 3 6 6 2" xfId="12723" xr:uid="{00000000-0005-0000-0000-00005B240000}"/>
    <cellStyle name="20 % - Markeringsfarve4 2 2 3 6 6 2 2" xfId="26754" xr:uid="{00000000-0005-0000-0000-00005C240000}"/>
    <cellStyle name="20 % - Markeringsfarve4 2 2 3 6 6 3" xfId="22803" xr:uid="{00000000-0005-0000-0000-00005D240000}"/>
    <cellStyle name="20 % - Markeringsfarve4 2 2 3 6 7" xfId="12718" xr:uid="{00000000-0005-0000-0000-00005E240000}"/>
    <cellStyle name="20 % - Markeringsfarve4 2 2 3 6 7 2" xfId="26749" xr:uid="{00000000-0005-0000-0000-00005F240000}"/>
    <cellStyle name="20 % - Markeringsfarve4 2 2 3 6 8" xfId="22798" xr:uid="{00000000-0005-0000-0000-000060240000}"/>
    <cellStyle name="20 % - Markeringsfarve4 2 2 3 7" xfId="2384" xr:uid="{00000000-0005-0000-0000-000061240000}"/>
    <cellStyle name="20 % - Markeringsfarve4 2 2 3 7 2" xfId="12724" xr:uid="{00000000-0005-0000-0000-000062240000}"/>
    <cellStyle name="20 % - Markeringsfarve4 2 2 3 7 2 2" xfId="26755" xr:uid="{00000000-0005-0000-0000-000063240000}"/>
    <cellStyle name="20 % - Markeringsfarve4 2 2 3 7 3" xfId="22804" xr:uid="{00000000-0005-0000-0000-000064240000}"/>
    <cellStyle name="20 % - Markeringsfarve4 2 2 3 8" xfId="2385" xr:uid="{00000000-0005-0000-0000-000065240000}"/>
    <cellStyle name="20 % - Markeringsfarve4 2 2 3 8 2" xfId="12725" xr:uid="{00000000-0005-0000-0000-000066240000}"/>
    <cellStyle name="20 % - Markeringsfarve4 2 2 3 8 2 2" xfId="26756" xr:uid="{00000000-0005-0000-0000-000067240000}"/>
    <cellStyle name="20 % - Markeringsfarve4 2 2 3 8 3" xfId="22805" xr:uid="{00000000-0005-0000-0000-000068240000}"/>
    <cellStyle name="20 % - Markeringsfarve4 2 2 3 9" xfId="2386" xr:uid="{00000000-0005-0000-0000-000069240000}"/>
    <cellStyle name="20 % - Markeringsfarve4 2 2 3 9 2" xfId="12726" xr:uid="{00000000-0005-0000-0000-00006A240000}"/>
    <cellStyle name="20 % - Markeringsfarve4 2 2 3 9 2 2" xfId="26757" xr:uid="{00000000-0005-0000-0000-00006B240000}"/>
    <cellStyle name="20 % - Markeringsfarve4 2 2 3 9 3" xfId="22806" xr:uid="{00000000-0005-0000-0000-00006C240000}"/>
    <cellStyle name="20 % - Markeringsfarve4 2 2 4" xfId="2387" xr:uid="{00000000-0005-0000-0000-00006D240000}"/>
    <cellStyle name="20 % - Markeringsfarve4 2 2 4 10" xfId="2388" xr:uid="{00000000-0005-0000-0000-00006E240000}"/>
    <cellStyle name="20 % - Markeringsfarve4 2 2 4 10 2" xfId="12728" xr:uid="{00000000-0005-0000-0000-00006F240000}"/>
    <cellStyle name="20 % - Markeringsfarve4 2 2 4 10 2 2" xfId="26759" xr:uid="{00000000-0005-0000-0000-000070240000}"/>
    <cellStyle name="20 % - Markeringsfarve4 2 2 4 10 3" xfId="22808" xr:uid="{00000000-0005-0000-0000-000071240000}"/>
    <cellStyle name="20 % - Markeringsfarve4 2 2 4 11" xfId="12727" xr:uid="{00000000-0005-0000-0000-000072240000}"/>
    <cellStyle name="20 % - Markeringsfarve4 2 2 4 11 2" xfId="26758" xr:uid="{00000000-0005-0000-0000-000073240000}"/>
    <cellStyle name="20 % - Markeringsfarve4 2 2 4 12" xfId="22807" xr:uid="{00000000-0005-0000-0000-000074240000}"/>
    <cellStyle name="20 % - Markeringsfarve4 2 2 4 2" xfId="2389" xr:uid="{00000000-0005-0000-0000-000075240000}"/>
    <cellStyle name="20 % - Markeringsfarve4 2 2 4 2 10" xfId="12729" xr:uid="{00000000-0005-0000-0000-000076240000}"/>
    <cellStyle name="20 % - Markeringsfarve4 2 2 4 2 10 2" xfId="26760" xr:uid="{00000000-0005-0000-0000-000077240000}"/>
    <cellStyle name="20 % - Markeringsfarve4 2 2 4 2 11" xfId="22809" xr:uid="{00000000-0005-0000-0000-000078240000}"/>
    <cellStyle name="20 % - Markeringsfarve4 2 2 4 2 2" xfId="2390" xr:uid="{00000000-0005-0000-0000-000079240000}"/>
    <cellStyle name="20 % - Markeringsfarve4 2 2 4 2 2 2" xfId="2391" xr:uid="{00000000-0005-0000-0000-00007A240000}"/>
    <cellStyle name="20 % - Markeringsfarve4 2 2 4 2 2 2 2" xfId="12731" xr:uid="{00000000-0005-0000-0000-00007B240000}"/>
    <cellStyle name="20 % - Markeringsfarve4 2 2 4 2 2 2 2 2" xfId="26762" xr:uid="{00000000-0005-0000-0000-00007C240000}"/>
    <cellStyle name="20 % - Markeringsfarve4 2 2 4 2 2 2 3" xfId="22811" xr:uid="{00000000-0005-0000-0000-00007D240000}"/>
    <cellStyle name="20 % - Markeringsfarve4 2 2 4 2 2 3" xfId="2392" xr:uid="{00000000-0005-0000-0000-00007E240000}"/>
    <cellStyle name="20 % - Markeringsfarve4 2 2 4 2 2 3 2" xfId="12732" xr:uid="{00000000-0005-0000-0000-00007F240000}"/>
    <cellStyle name="20 % - Markeringsfarve4 2 2 4 2 2 3 2 2" xfId="26763" xr:uid="{00000000-0005-0000-0000-000080240000}"/>
    <cellStyle name="20 % - Markeringsfarve4 2 2 4 2 2 3 3" xfId="22812" xr:uid="{00000000-0005-0000-0000-000081240000}"/>
    <cellStyle name="20 % - Markeringsfarve4 2 2 4 2 2 4" xfId="2393" xr:uid="{00000000-0005-0000-0000-000082240000}"/>
    <cellStyle name="20 % - Markeringsfarve4 2 2 4 2 2 4 2" xfId="12733" xr:uid="{00000000-0005-0000-0000-000083240000}"/>
    <cellStyle name="20 % - Markeringsfarve4 2 2 4 2 2 4 2 2" xfId="26764" xr:uid="{00000000-0005-0000-0000-000084240000}"/>
    <cellStyle name="20 % - Markeringsfarve4 2 2 4 2 2 4 3" xfId="22813" xr:uid="{00000000-0005-0000-0000-000085240000}"/>
    <cellStyle name="20 % - Markeringsfarve4 2 2 4 2 2 5" xfId="2394" xr:uid="{00000000-0005-0000-0000-000086240000}"/>
    <cellStyle name="20 % - Markeringsfarve4 2 2 4 2 2 5 2" xfId="12734" xr:uid="{00000000-0005-0000-0000-000087240000}"/>
    <cellStyle name="20 % - Markeringsfarve4 2 2 4 2 2 5 2 2" xfId="26765" xr:uid="{00000000-0005-0000-0000-000088240000}"/>
    <cellStyle name="20 % - Markeringsfarve4 2 2 4 2 2 5 3" xfId="22814" xr:uid="{00000000-0005-0000-0000-000089240000}"/>
    <cellStyle name="20 % - Markeringsfarve4 2 2 4 2 2 6" xfId="2395" xr:uid="{00000000-0005-0000-0000-00008A240000}"/>
    <cellStyle name="20 % - Markeringsfarve4 2 2 4 2 2 6 2" xfId="12735" xr:uid="{00000000-0005-0000-0000-00008B240000}"/>
    <cellStyle name="20 % - Markeringsfarve4 2 2 4 2 2 6 2 2" xfId="26766" xr:uid="{00000000-0005-0000-0000-00008C240000}"/>
    <cellStyle name="20 % - Markeringsfarve4 2 2 4 2 2 6 3" xfId="22815" xr:uid="{00000000-0005-0000-0000-00008D240000}"/>
    <cellStyle name="20 % - Markeringsfarve4 2 2 4 2 2 7" xfId="12730" xr:uid="{00000000-0005-0000-0000-00008E240000}"/>
    <cellStyle name="20 % - Markeringsfarve4 2 2 4 2 2 7 2" xfId="26761" xr:uid="{00000000-0005-0000-0000-00008F240000}"/>
    <cellStyle name="20 % - Markeringsfarve4 2 2 4 2 2 8" xfId="22810" xr:uid="{00000000-0005-0000-0000-000090240000}"/>
    <cellStyle name="20 % - Markeringsfarve4 2 2 4 2 3" xfId="2396" xr:uid="{00000000-0005-0000-0000-000091240000}"/>
    <cellStyle name="20 % - Markeringsfarve4 2 2 4 2 3 2" xfId="2397" xr:uid="{00000000-0005-0000-0000-000092240000}"/>
    <cellStyle name="20 % - Markeringsfarve4 2 2 4 2 3 2 2" xfId="12737" xr:uid="{00000000-0005-0000-0000-000093240000}"/>
    <cellStyle name="20 % - Markeringsfarve4 2 2 4 2 3 2 2 2" xfId="26768" xr:uid="{00000000-0005-0000-0000-000094240000}"/>
    <cellStyle name="20 % - Markeringsfarve4 2 2 4 2 3 2 3" xfId="22817" xr:uid="{00000000-0005-0000-0000-000095240000}"/>
    <cellStyle name="20 % - Markeringsfarve4 2 2 4 2 3 3" xfId="2398" xr:uid="{00000000-0005-0000-0000-000096240000}"/>
    <cellStyle name="20 % - Markeringsfarve4 2 2 4 2 3 3 2" xfId="12738" xr:uid="{00000000-0005-0000-0000-000097240000}"/>
    <cellStyle name="20 % - Markeringsfarve4 2 2 4 2 3 3 2 2" xfId="26769" xr:uid="{00000000-0005-0000-0000-000098240000}"/>
    <cellStyle name="20 % - Markeringsfarve4 2 2 4 2 3 3 3" xfId="22818" xr:uid="{00000000-0005-0000-0000-000099240000}"/>
    <cellStyle name="20 % - Markeringsfarve4 2 2 4 2 3 4" xfId="2399" xr:uid="{00000000-0005-0000-0000-00009A240000}"/>
    <cellStyle name="20 % - Markeringsfarve4 2 2 4 2 3 4 2" xfId="12739" xr:uid="{00000000-0005-0000-0000-00009B240000}"/>
    <cellStyle name="20 % - Markeringsfarve4 2 2 4 2 3 4 2 2" xfId="26770" xr:uid="{00000000-0005-0000-0000-00009C240000}"/>
    <cellStyle name="20 % - Markeringsfarve4 2 2 4 2 3 4 3" xfId="22819" xr:uid="{00000000-0005-0000-0000-00009D240000}"/>
    <cellStyle name="20 % - Markeringsfarve4 2 2 4 2 3 5" xfId="2400" xr:uid="{00000000-0005-0000-0000-00009E240000}"/>
    <cellStyle name="20 % - Markeringsfarve4 2 2 4 2 3 5 2" xfId="12740" xr:uid="{00000000-0005-0000-0000-00009F240000}"/>
    <cellStyle name="20 % - Markeringsfarve4 2 2 4 2 3 5 2 2" xfId="26771" xr:uid="{00000000-0005-0000-0000-0000A0240000}"/>
    <cellStyle name="20 % - Markeringsfarve4 2 2 4 2 3 5 3" xfId="22820" xr:uid="{00000000-0005-0000-0000-0000A1240000}"/>
    <cellStyle name="20 % - Markeringsfarve4 2 2 4 2 3 6" xfId="2401" xr:uid="{00000000-0005-0000-0000-0000A2240000}"/>
    <cellStyle name="20 % - Markeringsfarve4 2 2 4 2 3 6 2" xfId="12741" xr:uid="{00000000-0005-0000-0000-0000A3240000}"/>
    <cellStyle name="20 % - Markeringsfarve4 2 2 4 2 3 6 2 2" xfId="26772" xr:uid="{00000000-0005-0000-0000-0000A4240000}"/>
    <cellStyle name="20 % - Markeringsfarve4 2 2 4 2 3 6 3" xfId="22821" xr:uid="{00000000-0005-0000-0000-0000A5240000}"/>
    <cellStyle name="20 % - Markeringsfarve4 2 2 4 2 3 7" xfId="12736" xr:uid="{00000000-0005-0000-0000-0000A6240000}"/>
    <cellStyle name="20 % - Markeringsfarve4 2 2 4 2 3 7 2" xfId="26767" xr:uid="{00000000-0005-0000-0000-0000A7240000}"/>
    <cellStyle name="20 % - Markeringsfarve4 2 2 4 2 3 8" xfId="22816" xr:uid="{00000000-0005-0000-0000-0000A8240000}"/>
    <cellStyle name="20 % - Markeringsfarve4 2 2 4 2 4" xfId="2402" xr:uid="{00000000-0005-0000-0000-0000A9240000}"/>
    <cellStyle name="20 % - Markeringsfarve4 2 2 4 2 4 2" xfId="2403" xr:uid="{00000000-0005-0000-0000-0000AA240000}"/>
    <cellStyle name="20 % - Markeringsfarve4 2 2 4 2 4 2 2" xfId="12743" xr:uid="{00000000-0005-0000-0000-0000AB240000}"/>
    <cellStyle name="20 % - Markeringsfarve4 2 2 4 2 4 2 2 2" xfId="26774" xr:uid="{00000000-0005-0000-0000-0000AC240000}"/>
    <cellStyle name="20 % - Markeringsfarve4 2 2 4 2 4 2 3" xfId="22823" xr:uid="{00000000-0005-0000-0000-0000AD240000}"/>
    <cellStyle name="20 % - Markeringsfarve4 2 2 4 2 4 3" xfId="2404" xr:uid="{00000000-0005-0000-0000-0000AE240000}"/>
    <cellStyle name="20 % - Markeringsfarve4 2 2 4 2 4 3 2" xfId="12744" xr:uid="{00000000-0005-0000-0000-0000AF240000}"/>
    <cellStyle name="20 % - Markeringsfarve4 2 2 4 2 4 3 2 2" xfId="26775" xr:uid="{00000000-0005-0000-0000-0000B0240000}"/>
    <cellStyle name="20 % - Markeringsfarve4 2 2 4 2 4 3 3" xfId="22824" xr:uid="{00000000-0005-0000-0000-0000B1240000}"/>
    <cellStyle name="20 % - Markeringsfarve4 2 2 4 2 4 4" xfId="2405" xr:uid="{00000000-0005-0000-0000-0000B2240000}"/>
    <cellStyle name="20 % - Markeringsfarve4 2 2 4 2 4 4 2" xfId="12745" xr:uid="{00000000-0005-0000-0000-0000B3240000}"/>
    <cellStyle name="20 % - Markeringsfarve4 2 2 4 2 4 4 2 2" xfId="26776" xr:uid="{00000000-0005-0000-0000-0000B4240000}"/>
    <cellStyle name="20 % - Markeringsfarve4 2 2 4 2 4 4 3" xfId="22825" xr:uid="{00000000-0005-0000-0000-0000B5240000}"/>
    <cellStyle name="20 % - Markeringsfarve4 2 2 4 2 4 5" xfId="2406" xr:uid="{00000000-0005-0000-0000-0000B6240000}"/>
    <cellStyle name="20 % - Markeringsfarve4 2 2 4 2 4 5 2" xfId="12746" xr:uid="{00000000-0005-0000-0000-0000B7240000}"/>
    <cellStyle name="20 % - Markeringsfarve4 2 2 4 2 4 5 2 2" xfId="26777" xr:uid="{00000000-0005-0000-0000-0000B8240000}"/>
    <cellStyle name="20 % - Markeringsfarve4 2 2 4 2 4 5 3" xfId="22826" xr:uid="{00000000-0005-0000-0000-0000B9240000}"/>
    <cellStyle name="20 % - Markeringsfarve4 2 2 4 2 4 6" xfId="2407" xr:uid="{00000000-0005-0000-0000-0000BA240000}"/>
    <cellStyle name="20 % - Markeringsfarve4 2 2 4 2 4 6 2" xfId="12747" xr:uid="{00000000-0005-0000-0000-0000BB240000}"/>
    <cellStyle name="20 % - Markeringsfarve4 2 2 4 2 4 6 2 2" xfId="26778" xr:uid="{00000000-0005-0000-0000-0000BC240000}"/>
    <cellStyle name="20 % - Markeringsfarve4 2 2 4 2 4 6 3" xfId="22827" xr:uid="{00000000-0005-0000-0000-0000BD240000}"/>
    <cellStyle name="20 % - Markeringsfarve4 2 2 4 2 4 7" xfId="12742" xr:uid="{00000000-0005-0000-0000-0000BE240000}"/>
    <cellStyle name="20 % - Markeringsfarve4 2 2 4 2 4 7 2" xfId="26773" xr:uid="{00000000-0005-0000-0000-0000BF240000}"/>
    <cellStyle name="20 % - Markeringsfarve4 2 2 4 2 4 8" xfId="22822" xr:uid="{00000000-0005-0000-0000-0000C0240000}"/>
    <cellStyle name="20 % - Markeringsfarve4 2 2 4 2 5" xfId="2408" xr:uid="{00000000-0005-0000-0000-0000C1240000}"/>
    <cellStyle name="20 % - Markeringsfarve4 2 2 4 2 5 2" xfId="12748" xr:uid="{00000000-0005-0000-0000-0000C2240000}"/>
    <cellStyle name="20 % - Markeringsfarve4 2 2 4 2 5 2 2" xfId="26779" xr:uid="{00000000-0005-0000-0000-0000C3240000}"/>
    <cellStyle name="20 % - Markeringsfarve4 2 2 4 2 5 3" xfId="22828" xr:uid="{00000000-0005-0000-0000-0000C4240000}"/>
    <cellStyle name="20 % - Markeringsfarve4 2 2 4 2 6" xfId="2409" xr:uid="{00000000-0005-0000-0000-0000C5240000}"/>
    <cellStyle name="20 % - Markeringsfarve4 2 2 4 2 6 2" xfId="12749" xr:uid="{00000000-0005-0000-0000-0000C6240000}"/>
    <cellStyle name="20 % - Markeringsfarve4 2 2 4 2 6 2 2" xfId="26780" xr:uid="{00000000-0005-0000-0000-0000C7240000}"/>
    <cellStyle name="20 % - Markeringsfarve4 2 2 4 2 6 3" xfId="22829" xr:uid="{00000000-0005-0000-0000-0000C8240000}"/>
    <cellStyle name="20 % - Markeringsfarve4 2 2 4 2 7" xfId="2410" xr:uid="{00000000-0005-0000-0000-0000C9240000}"/>
    <cellStyle name="20 % - Markeringsfarve4 2 2 4 2 7 2" xfId="12750" xr:uid="{00000000-0005-0000-0000-0000CA240000}"/>
    <cellStyle name="20 % - Markeringsfarve4 2 2 4 2 7 2 2" xfId="26781" xr:uid="{00000000-0005-0000-0000-0000CB240000}"/>
    <cellStyle name="20 % - Markeringsfarve4 2 2 4 2 7 3" xfId="22830" xr:uid="{00000000-0005-0000-0000-0000CC240000}"/>
    <cellStyle name="20 % - Markeringsfarve4 2 2 4 2 8" xfId="2411" xr:uid="{00000000-0005-0000-0000-0000CD240000}"/>
    <cellStyle name="20 % - Markeringsfarve4 2 2 4 2 8 2" xfId="12751" xr:uid="{00000000-0005-0000-0000-0000CE240000}"/>
    <cellStyle name="20 % - Markeringsfarve4 2 2 4 2 8 2 2" xfId="26782" xr:uid="{00000000-0005-0000-0000-0000CF240000}"/>
    <cellStyle name="20 % - Markeringsfarve4 2 2 4 2 8 3" xfId="22831" xr:uid="{00000000-0005-0000-0000-0000D0240000}"/>
    <cellStyle name="20 % - Markeringsfarve4 2 2 4 2 9" xfId="2412" xr:uid="{00000000-0005-0000-0000-0000D1240000}"/>
    <cellStyle name="20 % - Markeringsfarve4 2 2 4 2 9 2" xfId="12752" xr:uid="{00000000-0005-0000-0000-0000D2240000}"/>
    <cellStyle name="20 % - Markeringsfarve4 2 2 4 2 9 2 2" xfId="26783" xr:uid="{00000000-0005-0000-0000-0000D3240000}"/>
    <cellStyle name="20 % - Markeringsfarve4 2 2 4 2 9 3" xfId="22832" xr:uid="{00000000-0005-0000-0000-0000D4240000}"/>
    <cellStyle name="20 % - Markeringsfarve4 2 2 4 3" xfId="2413" xr:uid="{00000000-0005-0000-0000-0000D5240000}"/>
    <cellStyle name="20 % - Markeringsfarve4 2 2 4 3 2" xfId="2414" xr:uid="{00000000-0005-0000-0000-0000D6240000}"/>
    <cellStyle name="20 % - Markeringsfarve4 2 2 4 3 2 2" xfId="12754" xr:uid="{00000000-0005-0000-0000-0000D7240000}"/>
    <cellStyle name="20 % - Markeringsfarve4 2 2 4 3 2 2 2" xfId="26785" xr:uid="{00000000-0005-0000-0000-0000D8240000}"/>
    <cellStyle name="20 % - Markeringsfarve4 2 2 4 3 2 3" xfId="22834" xr:uid="{00000000-0005-0000-0000-0000D9240000}"/>
    <cellStyle name="20 % - Markeringsfarve4 2 2 4 3 3" xfId="2415" xr:uid="{00000000-0005-0000-0000-0000DA240000}"/>
    <cellStyle name="20 % - Markeringsfarve4 2 2 4 3 3 2" xfId="12755" xr:uid="{00000000-0005-0000-0000-0000DB240000}"/>
    <cellStyle name="20 % - Markeringsfarve4 2 2 4 3 3 2 2" xfId="26786" xr:uid="{00000000-0005-0000-0000-0000DC240000}"/>
    <cellStyle name="20 % - Markeringsfarve4 2 2 4 3 3 3" xfId="22835" xr:uid="{00000000-0005-0000-0000-0000DD240000}"/>
    <cellStyle name="20 % - Markeringsfarve4 2 2 4 3 4" xfId="2416" xr:uid="{00000000-0005-0000-0000-0000DE240000}"/>
    <cellStyle name="20 % - Markeringsfarve4 2 2 4 3 4 2" xfId="12756" xr:uid="{00000000-0005-0000-0000-0000DF240000}"/>
    <cellStyle name="20 % - Markeringsfarve4 2 2 4 3 4 2 2" xfId="26787" xr:uid="{00000000-0005-0000-0000-0000E0240000}"/>
    <cellStyle name="20 % - Markeringsfarve4 2 2 4 3 4 3" xfId="22836" xr:uid="{00000000-0005-0000-0000-0000E1240000}"/>
    <cellStyle name="20 % - Markeringsfarve4 2 2 4 3 5" xfId="2417" xr:uid="{00000000-0005-0000-0000-0000E2240000}"/>
    <cellStyle name="20 % - Markeringsfarve4 2 2 4 3 5 2" xfId="12757" xr:uid="{00000000-0005-0000-0000-0000E3240000}"/>
    <cellStyle name="20 % - Markeringsfarve4 2 2 4 3 5 2 2" xfId="26788" xr:uid="{00000000-0005-0000-0000-0000E4240000}"/>
    <cellStyle name="20 % - Markeringsfarve4 2 2 4 3 5 3" xfId="22837" xr:uid="{00000000-0005-0000-0000-0000E5240000}"/>
    <cellStyle name="20 % - Markeringsfarve4 2 2 4 3 6" xfId="2418" xr:uid="{00000000-0005-0000-0000-0000E6240000}"/>
    <cellStyle name="20 % - Markeringsfarve4 2 2 4 3 6 2" xfId="12758" xr:uid="{00000000-0005-0000-0000-0000E7240000}"/>
    <cellStyle name="20 % - Markeringsfarve4 2 2 4 3 6 2 2" xfId="26789" xr:uid="{00000000-0005-0000-0000-0000E8240000}"/>
    <cellStyle name="20 % - Markeringsfarve4 2 2 4 3 6 3" xfId="22838" xr:uid="{00000000-0005-0000-0000-0000E9240000}"/>
    <cellStyle name="20 % - Markeringsfarve4 2 2 4 3 7" xfId="12753" xr:uid="{00000000-0005-0000-0000-0000EA240000}"/>
    <cellStyle name="20 % - Markeringsfarve4 2 2 4 3 7 2" xfId="26784" xr:uid="{00000000-0005-0000-0000-0000EB240000}"/>
    <cellStyle name="20 % - Markeringsfarve4 2 2 4 3 8" xfId="22833" xr:uid="{00000000-0005-0000-0000-0000EC240000}"/>
    <cellStyle name="20 % - Markeringsfarve4 2 2 4 4" xfId="2419" xr:uid="{00000000-0005-0000-0000-0000ED240000}"/>
    <cellStyle name="20 % - Markeringsfarve4 2 2 4 4 2" xfId="2420" xr:uid="{00000000-0005-0000-0000-0000EE240000}"/>
    <cellStyle name="20 % - Markeringsfarve4 2 2 4 4 2 2" xfId="12760" xr:uid="{00000000-0005-0000-0000-0000EF240000}"/>
    <cellStyle name="20 % - Markeringsfarve4 2 2 4 4 2 2 2" xfId="26791" xr:uid="{00000000-0005-0000-0000-0000F0240000}"/>
    <cellStyle name="20 % - Markeringsfarve4 2 2 4 4 2 3" xfId="22840" xr:uid="{00000000-0005-0000-0000-0000F1240000}"/>
    <cellStyle name="20 % - Markeringsfarve4 2 2 4 4 3" xfId="2421" xr:uid="{00000000-0005-0000-0000-0000F2240000}"/>
    <cellStyle name="20 % - Markeringsfarve4 2 2 4 4 3 2" xfId="12761" xr:uid="{00000000-0005-0000-0000-0000F3240000}"/>
    <cellStyle name="20 % - Markeringsfarve4 2 2 4 4 3 2 2" xfId="26792" xr:uid="{00000000-0005-0000-0000-0000F4240000}"/>
    <cellStyle name="20 % - Markeringsfarve4 2 2 4 4 3 3" xfId="22841" xr:uid="{00000000-0005-0000-0000-0000F5240000}"/>
    <cellStyle name="20 % - Markeringsfarve4 2 2 4 4 4" xfId="2422" xr:uid="{00000000-0005-0000-0000-0000F6240000}"/>
    <cellStyle name="20 % - Markeringsfarve4 2 2 4 4 4 2" xfId="12762" xr:uid="{00000000-0005-0000-0000-0000F7240000}"/>
    <cellStyle name="20 % - Markeringsfarve4 2 2 4 4 4 2 2" xfId="26793" xr:uid="{00000000-0005-0000-0000-0000F8240000}"/>
    <cellStyle name="20 % - Markeringsfarve4 2 2 4 4 4 3" xfId="22842" xr:uid="{00000000-0005-0000-0000-0000F9240000}"/>
    <cellStyle name="20 % - Markeringsfarve4 2 2 4 4 5" xfId="2423" xr:uid="{00000000-0005-0000-0000-0000FA240000}"/>
    <cellStyle name="20 % - Markeringsfarve4 2 2 4 4 5 2" xfId="12763" xr:uid="{00000000-0005-0000-0000-0000FB240000}"/>
    <cellStyle name="20 % - Markeringsfarve4 2 2 4 4 5 2 2" xfId="26794" xr:uid="{00000000-0005-0000-0000-0000FC240000}"/>
    <cellStyle name="20 % - Markeringsfarve4 2 2 4 4 5 3" xfId="22843" xr:uid="{00000000-0005-0000-0000-0000FD240000}"/>
    <cellStyle name="20 % - Markeringsfarve4 2 2 4 4 6" xfId="2424" xr:uid="{00000000-0005-0000-0000-0000FE240000}"/>
    <cellStyle name="20 % - Markeringsfarve4 2 2 4 4 6 2" xfId="12764" xr:uid="{00000000-0005-0000-0000-0000FF240000}"/>
    <cellStyle name="20 % - Markeringsfarve4 2 2 4 4 6 2 2" xfId="26795" xr:uid="{00000000-0005-0000-0000-000000250000}"/>
    <cellStyle name="20 % - Markeringsfarve4 2 2 4 4 6 3" xfId="22844" xr:uid="{00000000-0005-0000-0000-000001250000}"/>
    <cellStyle name="20 % - Markeringsfarve4 2 2 4 4 7" xfId="12759" xr:uid="{00000000-0005-0000-0000-000002250000}"/>
    <cellStyle name="20 % - Markeringsfarve4 2 2 4 4 7 2" xfId="26790" xr:uid="{00000000-0005-0000-0000-000003250000}"/>
    <cellStyle name="20 % - Markeringsfarve4 2 2 4 4 8" xfId="22839" xr:uid="{00000000-0005-0000-0000-000004250000}"/>
    <cellStyle name="20 % - Markeringsfarve4 2 2 4 5" xfId="2425" xr:uid="{00000000-0005-0000-0000-000005250000}"/>
    <cellStyle name="20 % - Markeringsfarve4 2 2 4 5 2" xfId="2426" xr:uid="{00000000-0005-0000-0000-000006250000}"/>
    <cellStyle name="20 % - Markeringsfarve4 2 2 4 5 2 2" xfId="12766" xr:uid="{00000000-0005-0000-0000-000007250000}"/>
    <cellStyle name="20 % - Markeringsfarve4 2 2 4 5 2 2 2" xfId="26797" xr:uid="{00000000-0005-0000-0000-000008250000}"/>
    <cellStyle name="20 % - Markeringsfarve4 2 2 4 5 2 3" xfId="22846" xr:uid="{00000000-0005-0000-0000-000009250000}"/>
    <cellStyle name="20 % - Markeringsfarve4 2 2 4 5 3" xfId="2427" xr:uid="{00000000-0005-0000-0000-00000A250000}"/>
    <cellStyle name="20 % - Markeringsfarve4 2 2 4 5 3 2" xfId="12767" xr:uid="{00000000-0005-0000-0000-00000B250000}"/>
    <cellStyle name="20 % - Markeringsfarve4 2 2 4 5 3 2 2" xfId="26798" xr:uid="{00000000-0005-0000-0000-00000C250000}"/>
    <cellStyle name="20 % - Markeringsfarve4 2 2 4 5 3 3" xfId="22847" xr:uid="{00000000-0005-0000-0000-00000D250000}"/>
    <cellStyle name="20 % - Markeringsfarve4 2 2 4 5 4" xfId="2428" xr:uid="{00000000-0005-0000-0000-00000E250000}"/>
    <cellStyle name="20 % - Markeringsfarve4 2 2 4 5 4 2" xfId="12768" xr:uid="{00000000-0005-0000-0000-00000F250000}"/>
    <cellStyle name="20 % - Markeringsfarve4 2 2 4 5 4 2 2" xfId="26799" xr:uid="{00000000-0005-0000-0000-000010250000}"/>
    <cellStyle name="20 % - Markeringsfarve4 2 2 4 5 4 3" xfId="22848" xr:uid="{00000000-0005-0000-0000-000011250000}"/>
    <cellStyle name="20 % - Markeringsfarve4 2 2 4 5 5" xfId="2429" xr:uid="{00000000-0005-0000-0000-000012250000}"/>
    <cellStyle name="20 % - Markeringsfarve4 2 2 4 5 5 2" xfId="12769" xr:uid="{00000000-0005-0000-0000-000013250000}"/>
    <cellStyle name="20 % - Markeringsfarve4 2 2 4 5 5 2 2" xfId="26800" xr:uid="{00000000-0005-0000-0000-000014250000}"/>
    <cellStyle name="20 % - Markeringsfarve4 2 2 4 5 5 3" xfId="22849" xr:uid="{00000000-0005-0000-0000-000015250000}"/>
    <cellStyle name="20 % - Markeringsfarve4 2 2 4 5 6" xfId="2430" xr:uid="{00000000-0005-0000-0000-000016250000}"/>
    <cellStyle name="20 % - Markeringsfarve4 2 2 4 5 6 2" xfId="12770" xr:uid="{00000000-0005-0000-0000-000017250000}"/>
    <cellStyle name="20 % - Markeringsfarve4 2 2 4 5 6 2 2" xfId="26801" xr:uid="{00000000-0005-0000-0000-000018250000}"/>
    <cellStyle name="20 % - Markeringsfarve4 2 2 4 5 6 3" xfId="22850" xr:uid="{00000000-0005-0000-0000-000019250000}"/>
    <cellStyle name="20 % - Markeringsfarve4 2 2 4 5 7" xfId="12765" xr:uid="{00000000-0005-0000-0000-00001A250000}"/>
    <cellStyle name="20 % - Markeringsfarve4 2 2 4 5 7 2" xfId="26796" xr:uid="{00000000-0005-0000-0000-00001B250000}"/>
    <cellStyle name="20 % - Markeringsfarve4 2 2 4 5 8" xfId="22845" xr:uid="{00000000-0005-0000-0000-00001C250000}"/>
    <cellStyle name="20 % - Markeringsfarve4 2 2 4 6" xfId="2431" xr:uid="{00000000-0005-0000-0000-00001D250000}"/>
    <cellStyle name="20 % - Markeringsfarve4 2 2 4 6 2" xfId="12771" xr:uid="{00000000-0005-0000-0000-00001E250000}"/>
    <cellStyle name="20 % - Markeringsfarve4 2 2 4 6 2 2" xfId="26802" xr:uid="{00000000-0005-0000-0000-00001F250000}"/>
    <cellStyle name="20 % - Markeringsfarve4 2 2 4 6 3" xfId="22851" xr:uid="{00000000-0005-0000-0000-000020250000}"/>
    <cellStyle name="20 % - Markeringsfarve4 2 2 4 7" xfId="2432" xr:uid="{00000000-0005-0000-0000-000021250000}"/>
    <cellStyle name="20 % - Markeringsfarve4 2 2 4 7 2" xfId="12772" xr:uid="{00000000-0005-0000-0000-000022250000}"/>
    <cellStyle name="20 % - Markeringsfarve4 2 2 4 7 2 2" xfId="26803" xr:uid="{00000000-0005-0000-0000-000023250000}"/>
    <cellStyle name="20 % - Markeringsfarve4 2 2 4 7 3" xfId="22852" xr:uid="{00000000-0005-0000-0000-000024250000}"/>
    <cellStyle name="20 % - Markeringsfarve4 2 2 4 8" xfId="2433" xr:uid="{00000000-0005-0000-0000-000025250000}"/>
    <cellStyle name="20 % - Markeringsfarve4 2 2 4 8 2" xfId="12773" xr:uid="{00000000-0005-0000-0000-000026250000}"/>
    <cellStyle name="20 % - Markeringsfarve4 2 2 4 8 2 2" xfId="26804" xr:uid="{00000000-0005-0000-0000-000027250000}"/>
    <cellStyle name="20 % - Markeringsfarve4 2 2 4 8 3" xfId="22853" xr:uid="{00000000-0005-0000-0000-000028250000}"/>
    <cellStyle name="20 % - Markeringsfarve4 2 2 4 9" xfId="2434" xr:uid="{00000000-0005-0000-0000-000029250000}"/>
    <cellStyle name="20 % - Markeringsfarve4 2 2 4 9 2" xfId="12774" xr:uid="{00000000-0005-0000-0000-00002A250000}"/>
    <cellStyle name="20 % - Markeringsfarve4 2 2 4 9 2 2" xfId="26805" xr:uid="{00000000-0005-0000-0000-00002B250000}"/>
    <cellStyle name="20 % - Markeringsfarve4 2 2 4 9 3" xfId="22854" xr:uid="{00000000-0005-0000-0000-00002C250000}"/>
    <cellStyle name="20 % - Markeringsfarve4 2 2 5" xfId="2435" xr:uid="{00000000-0005-0000-0000-00002D250000}"/>
    <cellStyle name="20 % - Markeringsfarve4 2 2 5 10" xfId="12775" xr:uid="{00000000-0005-0000-0000-00002E250000}"/>
    <cellStyle name="20 % - Markeringsfarve4 2 2 5 10 2" xfId="26806" xr:uid="{00000000-0005-0000-0000-00002F250000}"/>
    <cellStyle name="20 % - Markeringsfarve4 2 2 5 11" xfId="22855" xr:uid="{00000000-0005-0000-0000-000030250000}"/>
    <cellStyle name="20 % - Markeringsfarve4 2 2 5 2" xfId="2436" xr:uid="{00000000-0005-0000-0000-000031250000}"/>
    <cellStyle name="20 % - Markeringsfarve4 2 2 5 2 2" xfId="2437" xr:uid="{00000000-0005-0000-0000-000032250000}"/>
    <cellStyle name="20 % - Markeringsfarve4 2 2 5 2 2 2" xfId="12777" xr:uid="{00000000-0005-0000-0000-000033250000}"/>
    <cellStyle name="20 % - Markeringsfarve4 2 2 5 2 2 2 2" xfId="26808" xr:uid="{00000000-0005-0000-0000-000034250000}"/>
    <cellStyle name="20 % - Markeringsfarve4 2 2 5 2 2 3" xfId="22857" xr:uid="{00000000-0005-0000-0000-000035250000}"/>
    <cellStyle name="20 % - Markeringsfarve4 2 2 5 2 3" xfId="2438" xr:uid="{00000000-0005-0000-0000-000036250000}"/>
    <cellStyle name="20 % - Markeringsfarve4 2 2 5 2 3 2" xfId="12778" xr:uid="{00000000-0005-0000-0000-000037250000}"/>
    <cellStyle name="20 % - Markeringsfarve4 2 2 5 2 3 2 2" xfId="26809" xr:uid="{00000000-0005-0000-0000-000038250000}"/>
    <cellStyle name="20 % - Markeringsfarve4 2 2 5 2 3 3" xfId="22858" xr:uid="{00000000-0005-0000-0000-000039250000}"/>
    <cellStyle name="20 % - Markeringsfarve4 2 2 5 2 4" xfId="2439" xr:uid="{00000000-0005-0000-0000-00003A250000}"/>
    <cellStyle name="20 % - Markeringsfarve4 2 2 5 2 4 2" xfId="12779" xr:uid="{00000000-0005-0000-0000-00003B250000}"/>
    <cellStyle name="20 % - Markeringsfarve4 2 2 5 2 4 2 2" xfId="26810" xr:uid="{00000000-0005-0000-0000-00003C250000}"/>
    <cellStyle name="20 % - Markeringsfarve4 2 2 5 2 4 3" xfId="22859" xr:uid="{00000000-0005-0000-0000-00003D250000}"/>
    <cellStyle name="20 % - Markeringsfarve4 2 2 5 2 5" xfId="2440" xr:uid="{00000000-0005-0000-0000-00003E250000}"/>
    <cellStyle name="20 % - Markeringsfarve4 2 2 5 2 5 2" xfId="12780" xr:uid="{00000000-0005-0000-0000-00003F250000}"/>
    <cellStyle name="20 % - Markeringsfarve4 2 2 5 2 5 2 2" xfId="26811" xr:uid="{00000000-0005-0000-0000-000040250000}"/>
    <cellStyle name="20 % - Markeringsfarve4 2 2 5 2 5 3" xfId="22860" xr:uid="{00000000-0005-0000-0000-000041250000}"/>
    <cellStyle name="20 % - Markeringsfarve4 2 2 5 2 6" xfId="2441" xr:uid="{00000000-0005-0000-0000-000042250000}"/>
    <cellStyle name="20 % - Markeringsfarve4 2 2 5 2 6 2" xfId="12781" xr:uid="{00000000-0005-0000-0000-000043250000}"/>
    <cellStyle name="20 % - Markeringsfarve4 2 2 5 2 6 2 2" xfId="26812" xr:uid="{00000000-0005-0000-0000-000044250000}"/>
    <cellStyle name="20 % - Markeringsfarve4 2 2 5 2 6 3" xfId="22861" xr:uid="{00000000-0005-0000-0000-000045250000}"/>
    <cellStyle name="20 % - Markeringsfarve4 2 2 5 2 7" xfId="12776" xr:uid="{00000000-0005-0000-0000-000046250000}"/>
    <cellStyle name="20 % - Markeringsfarve4 2 2 5 2 7 2" xfId="26807" xr:uid="{00000000-0005-0000-0000-000047250000}"/>
    <cellStyle name="20 % - Markeringsfarve4 2 2 5 2 8" xfId="22856" xr:uid="{00000000-0005-0000-0000-000048250000}"/>
    <cellStyle name="20 % - Markeringsfarve4 2 2 5 3" xfId="2442" xr:uid="{00000000-0005-0000-0000-000049250000}"/>
    <cellStyle name="20 % - Markeringsfarve4 2 2 5 3 2" xfId="2443" xr:uid="{00000000-0005-0000-0000-00004A250000}"/>
    <cellStyle name="20 % - Markeringsfarve4 2 2 5 3 2 2" xfId="12783" xr:uid="{00000000-0005-0000-0000-00004B250000}"/>
    <cellStyle name="20 % - Markeringsfarve4 2 2 5 3 2 2 2" xfId="26814" xr:uid="{00000000-0005-0000-0000-00004C250000}"/>
    <cellStyle name="20 % - Markeringsfarve4 2 2 5 3 2 3" xfId="22863" xr:uid="{00000000-0005-0000-0000-00004D250000}"/>
    <cellStyle name="20 % - Markeringsfarve4 2 2 5 3 3" xfId="2444" xr:uid="{00000000-0005-0000-0000-00004E250000}"/>
    <cellStyle name="20 % - Markeringsfarve4 2 2 5 3 3 2" xfId="12784" xr:uid="{00000000-0005-0000-0000-00004F250000}"/>
    <cellStyle name="20 % - Markeringsfarve4 2 2 5 3 3 2 2" xfId="26815" xr:uid="{00000000-0005-0000-0000-000050250000}"/>
    <cellStyle name="20 % - Markeringsfarve4 2 2 5 3 3 3" xfId="22864" xr:uid="{00000000-0005-0000-0000-000051250000}"/>
    <cellStyle name="20 % - Markeringsfarve4 2 2 5 3 4" xfId="2445" xr:uid="{00000000-0005-0000-0000-000052250000}"/>
    <cellStyle name="20 % - Markeringsfarve4 2 2 5 3 4 2" xfId="12785" xr:uid="{00000000-0005-0000-0000-000053250000}"/>
    <cellStyle name="20 % - Markeringsfarve4 2 2 5 3 4 2 2" xfId="26816" xr:uid="{00000000-0005-0000-0000-000054250000}"/>
    <cellStyle name="20 % - Markeringsfarve4 2 2 5 3 4 3" xfId="22865" xr:uid="{00000000-0005-0000-0000-000055250000}"/>
    <cellStyle name="20 % - Markeringsfarve4 2 2 5 3 5" xfId="2446" xr:uid="{00000000-0005-0000-0000-000056250000}"/>
    <cellStyle name="20 % - Markeringsfarve4 2 2 5 3 5 2" xfId="12786" xr:uid="{00000000-0005-0000-0000-000057250000}"/>
    <cellStyle name="20 % - Markeringsfarve4 2 2 5 3 5 2 2" xfId="26817" xr:uid="{00000000-0005-0000-0000-000058250000}"/>
    <cellStyle name="20 % - Markeringsfarve4 2 2 5 3 5 3" xfId="22866" xr:uid="{00000000-0005-0000-0000-000059250000}"/>
    <cellStyle name="20 % - Markeringsfarve4 2 2 5 3 6" xfId="2447" xr:uid="{00000000-0005-0000-0000-00005A250000}"/>
    <cellStyle name="20 % - Markeringsfarve4 2 2 5 3 6 2" xfId="12787" xr:uid="{00000000-0005-0000-0000-00005B250000}"/>
    <cellStyle name="20 % - Markeringsfarve4 2 2 5 3 6 2 2" xfId="26818" xr:uid="{00000000-0005-0000-0000-00005C250000}"/>
    <cellStyle name="20 % - Markeringsfarve4 2 2 5 3 6 3" xfId="22867" xr:uid="{00000000-0005-0000-0000-00005D250000}"/>
    <cellStyle name="20 % - Markeringsfarve4 2 2 5 3 7" xfId="12782" xr:uid="{00000000-0005-0000-0000-00005E250000}"/>
    <cellStyle name="20 % - Markeringsfarve4 2 2 5 3 7 2" xfId="26813" xr:uid="{00000000-0005-0000-0000-00005F250000}"/>
    <cellStyle name="20 % - Markeringsfarve4 2 2 5 3 8" xfId="22862" xr:uid="{00000000-0005-0000-0000-000060250000}"/>
    <cellStyle name="20 % - Markeringsfarve4 2 2 5 4" xfId="2448" xr:uid="{00000000-0005-0000-0000-000061250000}"/>
    <cellStyle name="20 % - Markeringsfarve4 2 2 5 4 2" xfId="2449" xr:uid="{00000000-0005-0000-0000-000062250000}"/>
    <cellStyle name="20 % - Markeringsfarve4 2 2 5 4 2 2" xfId="12789" xr:uid="{00000000-0005-0000-0000-000063250000}"/>
    <cellStyle name="20 % - Markeringsfarve4 2 2 5 4 2 2 2" xfId="26820" xr:uid="{00000000-0005-0000-0000-000064250000}"/>
    <cellStyle name="20 % - Markeringsfarve4 2 2 5 4 2 3" xfId="22869" xr:uid="{00000000-0005-0000-0000-000065250000}"/>
    <cellStyle name="20 % - Markeringsfarve4 2 2 5 4 3" xfId="2450" xr:uid="{00000000-0005-0000-0000-000066250000}"/>
    <cellStyle name="20 % - Markeringsfarve4 2 2 5 4 3 2" xfId="12790" xr:uid="{00000000-0005-0000-0000-000067250000}"/>
    <cellStyle name="20 % - Markeringsfarve4 2 2 5 4 3 2 2" xfId="26821" xr:uid="{00000000-0005-0000-0000-000068250000}"/>
    <cellStyle name="20 % - Markeringsfarve4 2 2 5 4 3 3" xfId="22870" xr:uid="{00000000-0005-0000-0000-000069250000}"/>
    <cellStyle name="20 % - Markeringsfarve4 2 2 5 4 4" xfId="2451" xr:uid="{00000000-0005-0000-0000-00006A250000}"/>
    <cellStyle name="20 % - Markeringsfarve4 2 2 5 4 4 2" xfId="12791" xr:uid="{00000000-0005-0000-0000-00006B250000}"/>
    <cellStyle name="20 % - Markeringsfarve4 2 2 5 4 4 2 2" xfId="26822" xr:uid="{00000000-0005-0000-0000-00006C250000}"/>
    <cellStyle name="20 % - Markeringsfarve4 2 2 5 4 4 3" xfId="22871" xr:uid="{00000000-0005-0000-0000-00006D250000}"/>
    <cellStyle name="20 % - Markeringsfarve4 2 2 5 4 5" xfId="2452" xr:uid="{00000000-0005-0000-0000-00006E250000}"/>
    <cellStyle name="20 % - Markeringsfarve4 2 2 5 4 5 2" xfId="12792" xr:uid="{00000000-0005-0000-0000-00006F250000}"/>
    <cellStyle name="20 % - Markeringsfarve4 2 2 5 4 5 2 2" xfId="26823" xr:uid="{00000000-0005-0000-0000-000070250000}"/>
    <cellStyle name="20 % - Markeringsfarve4 2 2 5 4 5 3" xfId="22872" xr:uid="{00000000-0005-0000-0000-000071250000}"/>
    <cellStyle name="20 % - Markeringsfarve4 2 2 5 4 6" xfId="2453" xr:uid="{00000000-0005-0000-0000-000072250000}"/>
    <cellStyle name="20 % - Markeringsfarve4 2 2 5 4 6 2" xfId="12793" xr:uid="{00000000-0005-0000-0000-000073250000}"/>
    <cellStyle name="20 % - Markeringsfarve4 2 2 5 4 6 2 2" xfId="26824" xr:uid="{00000000-0005-0000-0000-000074250000}"/>
    <cellStyle name="20 % - Markeringsfarve4 2 2 5 4 6 3" xfId="22873" xr:uid="{00000000-0005-0000-0000-000075250000}"/>
    <cellStyle name="20 % - Markeringsfarve4 2 2 5 4 7" xfId="12788" xr:uid="{00000000-0005-0000-0000-000076250000}"/>
    <cellStyle name="20 % - Markeringsfarve4 2 2 5 4 7 2" xfId="26819" xr:uid="{00000000-0005-0000-0000-000077250000}"/>
    <cellStyle name="20 % - Markeringsfarve4 2 2 5 4 8" xfId="22868" xr:uid="{00000000-0005-0000-0000-000078250000}"/>
    <cellStyle name="20 % - Markeringsfarve4 2 2 5 5" xfId="2454" xr:uid="{00000000-0005-0000-0000-000079250000}"/>
    <cellStyle name="20 % - Markeringsfarve4 2 2 5 5 2" xfId="12794" xr:uid="{00000000-0005-0000-0000-00007A250000}"/>
    <cellStyle name="20 % - Markeringsfarve4 2 2 5 5 2 2" xfId="26825" xr:uid="{00000000-0005-0000-0000-00007B250000}"/>
    <cellStyle name="20 % - Markeringsfarve4 2 2 5 5 3" xfId="22874" xr:uid="{00000000-0005-0000-0000-00007C250000}"/>
    <cellStyle name="20 % - Markeringsfarve4 2 2 5 6" xfId="2455" xr:uid="{00000000-0005-0000-0000-00007D250000}"/>
    <cellStyle name="20 % - Markeringsfarve4 2 2 5 6 2" xfId="12795" xr:uid="{00000000-0005-0000-0000-00007E250000}"/>
    <cellStyle name="20 % - Markeringsfarve4 2 2 5 6 2 2" xfId="26826" xr:uid="{00000000-0005-0000-0000-00007F250000}"/>
    <cellStyle name="20 % - Markeringsfarve4 2 2 5 6 3" xfId="22875" xr:uid="{00000000-0005-0000-0000-000080250000}"/>
    <cellStyle name="20 % - Markeringsfarve4 2 2 5 7" xfId="2456" xr:uid="{00000000-0005-0000-0000-000081250000}"/>
    <cellStyle name="20 % - Markeringsfarve4 2 2 5 7 2" xfId="12796" xr:uid="{00000000-0005-0000-0000-000082250000}"/>
    <cellStyle name="20 % - Markeringsfarve4 2 2 5 7 2 2" xfId="26827" xr:uid="{00000000-0005-0000-0000-000083250000}"/>
    <cellStyle name="20 % - Markeringsfarve4 2 2 5 7 3" xfId="22876" xr:uid="{00000000-0005-0000-0000-000084250000}"/>
    <cellStyle name="20 % - Markeringsfarve4 2 2 5 8" xfId="2457" xr:uid="{00000000-0005-0000-0000-000085250000}"/>
    <cellStyle name="20 % - Markeringsfarve4 2 2 5 8 2" xfId="12797" xr:uid="{00000000-0005-0000-0000-000086250000}"/>
    <cellStyle name="20 % - Markeringsfarve4 2 2 5 8 2 2" xfId="26828" xr:uid="{00000000-0005-0000-0000-000087250000}"/>
    <cellStyle name="20 % - Markeringsfarve4 2 2 5 8 3" xfId="22877" xr:uid="{00000000-0005-0000-0000-000088250000}"/>
    <cellStyle name="20 % - Markeringsfarve4 2 2 5 9" xfId="2458" xr:uid="{00000000-0005-0000-0000-000089250000}"/>
    <cellStyle name="20 % - Markeringsfarve4 2 2 5 9 2" xfId="12798" xr:uid="{00000000-0005-0000-0000-00008A250000}"/>
    <cellStyle name="20 % - Markeringsfarve4 2 2 5 9 2 2" xfId="26829" xr:uid="{00000000-0005-0000-0000-00008B250000}"/>
    <cellStyle name="20 % - Markeringsfarve4 2 2 5 9 3" xfId="22878" xr:uid="{00000000-0005-0000-0000-00008C250000}"/>
    <cellStyle name="20 % - Markeringsfarve4 2 2 6" xfId="2459" xr:uid="{00000000-0005-0000-0000-00008D250000}"/>
    <cellStyle name="20 % - Markeringsfarve4 2 2 6 2" xfId="2460" xr:uid="{00000000-0005-0000-0000-00008E250000}"/>
    <cellStyle name="20 % - Markeringsfarve4 2 2 6 2 2" xfId="12800" xr:uid="{00000000-0005-0000-0000-00008F250000}"/>
    <cellStyle name="20 % - Markeringsfarve4 2 2 6 2 2 2" xfId="26831" xr:uid="{00000000-0005-0000-0000-000090250000}"/>
    <cellStyle name="20 % - Markeringsfarve4 2 2 6 2 3" xfId="22880" xr:uid="{00000000-0005-0000-0000-000091250000}"/>
    <cellStyle name="20 % - Markeringsfarve4 2 2 6 3" xfId="2461" xr:uid="{00000000-0005-0000-0000-000092250000}"/>
    <cellStyle name="20 % - Markeringsfarve4 2 2 6 3 2" xfId="12801" xr:uid="{00000000-0005-0000-0000-000093250000}"/>
    <cellStyle name="20 % - Markeringsfarve4 2 2 6 3 2 2" xfId="26832" xr:uid="{00000000-0005-0000-0000-000094250000}"/>
    <cellStyle name="20 % - Markeringsfarve4 2 2 6 3 3" xfId="22881" xr:uid="{00000000-0005-0000-0000-000095250000}"/>
    <cellStyle name="20 % - Markeringsfarve4 2 2 6 4" xfId="2462" xr:uid="{00000000-0005-0000-0000-000096250000}"/>
    <cellStyle name="20 % - Markeringsfarve4 2 2 6 4 2" xfId="12802" xr:uid="{00000000-0005-0000-0000-000097250000}"/>
    <cellStyle name="20 % - Markeringsfarve4 2 2 6 4 2 2" xfId="26833" xr:uid="{00000000-0005-0000-0000-000098250000}"/>
    <cellStyle name="20 % - Markeringsfarve4 2 2 6 4 3" xfId="22882" xr:uid="{00000000-0005-0000-0000-000099250000}"/>
    <cellStyle name="20 % - Markeringsfarve4 2 2 6 5" xfId="2463" xr:uid="{00000000-0005-0000-0000-00009A250000}"/>
    <cellStyle name="20 % - Markeringsfarve4 2 2 6 5 2" xfId="12803" xr:uid="{00000000-0005-0000-0000-00009B250000}"/>
    <cellStyle name="20 % - Markeringsfarve4 2 2 6 5 2 2" xfId="26834" xr:uid="{00000000-0005-0000-0000-00009C250000}"/>
    <cellStyle name="20 % - Markeringsfarve4 2 2 6 5 3" xfId="22883" xr:uid="{00000000-0005-0000-0000-00009D250000}"/>
    <cellStyle name="20 % - Markeringsfarve4 2 2 6 6" xfId="2464" xr:uid="{00000000-0005-0000-0000-00009E250000}"/>
    <cellStyle name="20 % - Markeringsfarve4 2 2 6 6 2" xfId="12804" xr:uid="{00000000-0005-0000-0000-00009F250000}"/>
    <cellStyle name="20 % - Markeringsfarve4 2 2 6 6 2 2" xfId="26835" xr:uid="{00000000-0005-0000-0000-0000A0250000}"/>
    <cellStyle name="20 % - Markeringsfarve4 2 2 6 6 3" xfId="22884" xr:uid="{00000000-0005-0000-0000-0000A1250000}"/>
    <cellStyle name="20 % - Markeringsfarve4 2 2 6 7" xfId="12799" xr:uid="{00000000-0005-0000-0000-0000A2250000}"/>
    <cellStyle name="20 % - Markeringsfarve4 2 2 6 7 2" xfId="26830" xr:uid="{00000000-0005-0000-0000-0000A3250000}"/>
    <cellStyle name="20 % - Markeringsfarve4 2 2 6 8" xfId="22879" xr:uid="{00000000-0005-0000-0000-0000A4250000}"/>
    <cellStyle name="20 % - Markeringsfarve4 2 2 7" xfId="2465" xr:uid="{00000000-0005-0000-0000-0000A5250000}"/>
    <cellStyle name="20 % - Markeringsfarve4 2 2 7 2" xfId="2466" xr:uid="{00000000-0005-0000-0000-0000A6250000}"/>
    <cellStyle name="20 % - Markeringsfarve4 2 2 7 2 2" xfId="12806" xr:uid="{00000000-0005-0000-0000-0000A7250000}"/>
    <cellStyle name="20 % - Markeringsfarve4 2 2 7 2 2 2" xfId="26837" xr:uid="{00000000-0005-0000-0000-0000A8250000}"/>
    <cellStyle name="20 % - Markeringsfarve4 2 2 7 2 3" xfId="22886" xr:uid="{00000000-0005-0000-0000-0000A9250000}"/>
    <cellStyle name="20 % - Markeringsfarve4 2 2 7 3" xfId="2467" xr:uid="{00000000-0005-0000-0000-0000AA250000}"/>
    <cellStyle name="20 % - Markeringsfarve4 2 2 7 3 2" xfId="12807" xr:uid="{00000000-0005-0000-0000-0000AB250000}"/>
    <cellStyle name="20 % - Markeringsfarve4 2 2 7 3 2 2" xfId="26838" xr:uid="{00000000-0005-0000-0000-0000AC250000}"/>
    <cellStyle name="20 % - Markeringsfarve4 2 2 7 3 3" xfId="22887" xr:uid="{00000000-0005-0000-0000-0000AD250000}"/>
    <cellStyle name="20 % - Markeringsfarve4 2 2 7 4" xfId="2468" xr:uid="{00000000-0005-0000-0000-0000AE250000}"/>
    <cellStyle name="20 % - Markeringsfarve4 2 2 7 4 2" xfId="12808" xr:uid="{00000000-0005-0000-0000-0000AF250000}"/>
    <cellStyle name="20 % - Markeringsfarve4 2 2 7 4 2 2" xfId="26839" xr:uid="{00000000-0005-0000-0000-0000B0250000}"/>
    <cellStyle name="20 % - Markeringsfarve4 2 2 7 4 3" xfId="22888" xr:uid="{00000000-0005-0000-0000-0000B1250000}"/>
    <cellStyle name="20 % - Markeringsfarve4 2 2 7 5" xfId="2469" xr:uid="{00000000-0005-0000-0000-0000B2250000}"/>
    <cellStyle name="20 % - Markeringsfarve4 2 2 7 5 2" xfId="12809" xr:uid="{00000000-0005-0000-0000-0000B3250000}"/>
    <cellStyle name="20 % - Markeringsfarve4 2 2 7 5 2 2" xfId="26840" xr:uid="{00000000-0005-0000-0000-0000B4250000}"/>
    <cellStyle name="20 % - Markeringsfarve4 2 2 7 5 3" xfId="22889" xr:uid="{00000000-0005-0000-0000-0000B5250000}"/>
    <cellStyle name="20 % - Markeringsfarve4 2 2 7 6" xfId="2470" xr:uid="{00000000-0005-0000-0000-0000B6250000}"/>
    <cellStyle name="20 % - Markeringsfarve4 2 2 7 6 2" xfId="12810" xr:uid="{00000000-0005-0000-0000-0000B7250000}"/>
    <cellStyle name="20 % - Markeringsfarve4 2 2 7 6 2 2" xfId="26841" xr:uid="{00000000-0005-0000-0000-0000B8250000}"/>
    <cellStyle name="20 % - Markeringsfarve4 2 2 7 6 3" xfId="22890" xr:uid="{00000000-0005-0000-0000-0000B9250000}"/>
    <cellStyle name="20 % - Markeringsfarve4 2 2 7 7" xfId="12805" xr:uid="{00000000-0005-0000-0000-0000BA250000}"/>
    <cellStyle name="20 % - Markeringsfarve4 2 2 7 7 2" xfId="26836" xr:uid="{00000000-0005-0000-0000-0000BB250000}"/>
    <cellStyle name="20 % - Markeringsfarve4 2 2 7 8" xfId="22885" xr:uid="{00000000-0005-0000-0000-0000BC250000}"/>
    <cellStyle name="20 % - Markeringsfarve4 2 2 8" xfId="2471" xr:uid="{00000000-0005-0000-0000-0000BD250000}"/>
    <cellStyle name="20 % - Markeringsfarve4 2 2 8 2" xfId="2472" xr:uid="{00000000-0005-0000-0000-0000BE250000}"/>
    <cellStyle name="20 % - Markeringsfarve4 2 2 8 2 2" xfId="12812" xr:uid="{00000000-0005-0000-0000-0000BF250000}"/>
    <cellStyle name="20 % - Markeringsfarve4 2 2 8 2 2 2" xfId="26843" xr:uid="{00000000-0005-0000-0000-0000C0250000}"/>
    <cellStyle name="20 % - Markeringsfarve4 2 2 8 2 3" xfId="22892" xr:uid="{00000000-0005-0000-0000-0000C1250000}"/>
    <cellStyle name="20 % - Markeringsfarve4 2 2 8 3" xfId="2473" xr:uid="{00000000-0005-0000-0000-0000C2250000}"/>
    <cellStyle name="20 % - Markeringsfarve4 2 2 8 3 2" xfId="12813" xr:uid="{00000000-0005-0000-0000-0000C3250000}"/>
    <cellStyle name="20 % - Markeringsfarve4 2 2 8 3 2 2" xfId="26844" xr:uid="{00000000-0005-0000-0000-0000C4250000}"/>
    <cellStyle name="20 % - Markeringsfarve4 2 2 8 3 3" xfId="22893" xr:uid="{00000000-0005-0000-0000-0000C5250000}"/>
    <cellStyle name="20 % - Markeringsfarve4 2 2 8 4" xfId="2474" xr:uid="{00000000-0005-0000-0000-0000C6250000}"/>
    <cellStyle name="20 % - Markeringsfarve4 2 2 8 4 2" xfId="12814" xr:uid="{00000000-0005-0000-0000-0000C7250000}"/>
    <cellStyle name="20 % - Markeringsfarve4 2 2 8 4 2 2" xfId="26845" xr:uid="{00000000-0005-0000-0000-0000C8250000}"/>
    <cellStyle name="20 % - Markeringsfarve4 2 2 8 4 3" xfId="22894" xr:uid="{00000000-0005-0000-0000-0000C9250000}"/>
    <cellStyle name="20 % - Markeringsfarve4 2 2 8 5" xfId="2475" xr:uid="{00000000-0005-0000-0000-0000CA250000}"/>
    <cellStyle name="20 % - Markeringsfarve4 2 2 8 5 2" xfId="12815" xr:uid="{00000000-0005-0000-0000-0000CB250000}"/>
    <cellStyle name="20 % - Markeringsfarve4 2 2 8 5 2 2" xfId="26846" xr:uid="{00000000-0005-0000-0000-0000CC250000}"/>
    <cellStyle name="20 % - Markeringsfarve4 2 2 8 5 3" xfId="22895" xr:uid="{00000000-0005-0000-0000-0000CD250000}"/>
    <cellStyle name="20 % - Markeringsfarve4 2 2 8 6" xfId="2476" xr:uid="{00000000-0005-0000-0000-0000CE250000}"/>
    <cellStyle name="20 % - Markeringsfarve4 2 2 8 6 2" xfId="12816" xr:uid="{00000000-0005-0000-0000-0000CF250000}"/>
    <cellStyle name="20 % - Markeringsfarve4 2 2 8 6 2 2" xfId="26847" xr:uid="{00000000-0005-0000-0000-0000D0250000}"/>
    <cellStyle name="20 % - Markeringsfarve4 2 2 8 6 3" xfId="22896" xr:uid="{00000000-0005-0000-0000-0000D1250000}"/>
    <cellStyle name="20 % - Markeringsfarve4 2 2 8 7" xfId="12811" xr:uid="{00000000-0005-0000-0000-0000D2250000}"/>
    <cellStyle name="20 % - Markeringsfarve4 2 2 8 7 2" xfId="26842" xr:uid="{00000000-0005-0000-0000-0000D3250000}"/>
    <cellStyle name="20 % - Markeringsfarve4 2 2 8 8" xfId="22891" xr:uid="{00000000-0005-0000-0000-0000D4250000}"/>
    <cellStyle name="20 % - Markeringsfarve4 2 2 9" xfId="2477" xr:uid="{00000000-0005-0000-0000-0000D5250000}"/>
    <cellStyle name="20 % - Markeringsfarve4 2 2 9 2" xfId="12817" xr:uid="{00000000-0005-0000-0000-0000D6250000}"/>
    <cellStyle name="20 % - Markeringsfarve4 2 2 9 2 2" xfId="26848" xr:uid="{00000000-0005-0000-0000-0000D7250000}"/>
    <cellStyle name="20 % - Markeringsfarve4 2 2 9 3" xfId="22897" xr:uid="{00000000-0005-0000-0000-0000D8250000}"/>
    <cellStyle name="20 % - Markeringsfarve4 2 2_Budget" xfId="2478" xr:uid="{00000000-0005-0000-0000-0000D9250000}"/>
    <cellStyle name="20 % - Markeringsfarve4 2 3" xfId="2479" xr:uid="{00000000-0005-0000-0000-0000DA250000}"/>
    <cellStyle name="20 % - Markeringsfarve4 2 3 10" xfId="2480" xr:uid="{00000000-0005-0000-0000-0000DB250000}"/>
    <cellStyle name="20 % - Markeringsfarve4 2 3 10 2" xfId="12819" xr:uid="{00000000-0005-0000-0000-0000DC250000}"/>
    <cellStyle name="20 % - Markeringsfarve4 2 3 10 2 2" xfId="26850" xr:uid="{00000000-0005-0000-0000-0000DD250000}"/>
    <cellStyle name="20 % - Markeringsfarve4 2 3 10 3" xfId="22899" xr:uid="{00000000-0005-0000-0000-0000DE250000}"/>
    <cellStyle name="20 % - Markeringsfarve4 2 3 11" xfId="2481" xr:uid="{00000000-0005-0000-0000-0000DF250000}"/>
    <cellStyle name="20 % - Markeringsfarve4 2 3 11 2" xfId="12820" xr:uid="{00000000-0005-0000-0000-0000E0250000}"/>
    <cellStyle name="20 % - Markeringsfarve4 2 3 11 2 2" xfId="26851" xr:uid="{00000000-0005-0000-0000-0000E1250000}"/>
    <cellStyle name="20 % - Markeringsfarve4 2 3 11 3" xfId="22900" xr:uid="{00000000-0005-0000-0000-0000E2250000}"/>
    <cellStyle name="20 % - Markeringsfarve4 2 3 12" xfId="2482" xr:uid="{00000000-0005-0000-0000-0000E3250000}"/>
    <cellStyle name="20 % - Markeringsfarve4 2 3 12 2" xfId="12821" xr:uid="{00000000-0005-0000-0000-0000E4250000}"/>
    <cellStyle name="20 % - Markeringsfarve4 2 3 12 2 2" xfId="26852" xr:uid="{00000000-0005-0000-0000-0000E5250000}"/>
    <cellStyle name="20 % - Markeringsfarve4 2 3 12 3" xfId="22901" xr:uid="{00000000-0005-0000-0000-0000E6250000}"/>
    <cellStyle name="20 % - Markeringsfarve4 2 3 13" xfId="2483" xr:uid="{00000000-0005-0000-0000-0000E7250000}"/>
    <cellStyle name="20 % - Markeringsfarve4 2 3 14" xfId="12818" xr:uid="{00000000-0005-0000-0000-0000E8250000}"/>
    <cellStyle name="20 % - Markeringsfarve4 2 3 14 2" xfId="26849" xr:uid="{00000000-0005-0000-0000-0000E9250000}"/>
    <cellStyle name="20 % - Markeringsfarve4 2 3 15" xfId="22898" xr:uid="{00000000-0005-0000-0000-0000EA250000}"/>
    <cellStyle name="20 % - Markeringsfarve4 2 3 2" xfId="2484" xr:uid="{00000000-0005-0000-0000-0000EB250000}"/>
    <cellStyle name="20 % - Markeringsfarve4 2 3 2 10" xfId="2485" xr:uid="{00000000-0005-0000-0000-0000EC250000}"/>
    <cellStyle name="20 % - Markeringsfarve4 2 3 2 10 2" xfId="12823" xr:uid="{00000000-0005-0000-0000-0000ED250000}"/>
    <cellStyle name="20 % - Markeringsfarve4 2 3 2 10 2 2" xfId="26854" xr:uid="{00000000-0005-0000-0000-0000EE250000}"/>
    <cellStyle name="20 % - Markeringsfarve4 2 3 2 10 3" xfId="22903" xr:uid="{00000000-0005-0000-0000-0000EF250000}"/>
    <cellStyle name="20 % - Markeringsfarve4 2 3 2 11" xfId="2486" xr:uid="{00000000-0005-0000-0000-0000F0250000}"/>
    <cellStyle name="20 % - Markeringsfarve4 2 3 2 11 2" xfId="12824" xr:uid="{00000000-0005-0000-0000-0000F1250000}"/>
    <cellStyle name="20 % - Markeringsfarve4 2 3 2 11 2 2" xfId="26855" xr:uid="{00000000-0005-0000-0000-0000F2250000}"/>
    <cellStyle name="20 % - Markeringsfarve4 2 3 2 11 3" xfId="22904" xr:uid="{00000000-0005-0000-0000-0000F3250000}"/>
    <cellStyle name="20 % - Markeringsfarve4 2 3 2 12" xfId="12822" xr:uid="{00000000-0005-0000-0000-0000F4250000}"/>
    <cellStyle name="20 % - Markeringsfarve4 2 3 2 12 2" xfId="26853" xr:uid="{00000000-0005-0000-0000-0000F5250000}"/>
    <cellStyle name="20 % - Markeringsfarve4 2 3 2 13" xfId="22902" xr:uid="{00000000-0005-0000-0000-0000F6250000}"/>
    <cellStyle name="20 % - Markeringsfarve4 2 3 2 2" xfId="2487" xr:uid="{00000000-0005-0000-0000-0000F7250000}"/>
    <cellStyle name="20 % - Markeringsfarve4 2 3 2 2 10" xfId="2488" xr:uid="{00000000-0005-0000-0000-0000F8250000}"/>
    <cellStyle name="20 % - Markeringsfarve4 2 3 2 2 10 2" xfId="12826" xr:uid="{00000000-0005-0000-0000-0000F9250000}"/>
    <cellStyle name="20 % - Markeringsfarve4 2 3 2 2 10 2 2" xfId="26857" xr:uid="{00000000-0005-0000-0000-0000FA250000}"/>
    <cellStyle name="20 % - Markeringsfarve4 2 3 2 2 10 3" xfId="22906" xr:uid="{00000000-0005-0000-0000-0000FB250000}"/>
    <cellStyle name="20 % - Markeringsfarve4 2 3 2 2 11" xfId="12825" xr:uid="{00000000-0005-0000-0000-0000FC250000}"/>
    <cellStyle name="20 % - Markeringsfarve4 2 3 2 2 11 2" xfId="26856" xr:uid="{00000000-0005-0000-0000-0000FD250000}"/>
    <cellStyle name="20 % - Markeringsfarve4 2 3 2 2 12" xfId="22905" xr:uid="{00000000-0005-0000-0000-0000FE250000}"/>
    <cellStyle name="20 % - Markeringsfarve4 2 3 2 2 2" xfId="2489" xr:uid="{00000000-0005-0000-0000-0000FF250000}"/>
    <cellStyle name="20 % - Markeringsfarve4 2 3 2 2 2 2" xfId="2490" xr:uid="{00000000-0005-0000-0000-000000260000}"/>
    <cellStyle name="20 % - Markeringsfarve4 2 3 2 2 2 2 2" xfId="12828" xr:uid="{00000000-0005-0000-0000-000001260000}"/>
    <cellStyle name="20 % - Markeringsfarve4 2 3 2 2 2 2 2 2" xfId="26859" xr:uid="{00000000-0005-0000-0000-000002260000}"/>
    <cellStyle name="20 % - Markeringsfarve4 2 3 2 2 2 2 3" xfId="22908" xr:uid="{00000000-0005-0000-0000-000003260000}"/>
    <cellStyle name="20 % - Markeringsfarve4 2 3 2 2 2 3" xfId="2491" xr:uid="{00000000-0005-0000-0000-000004260000}"/>
    <cellStyle name="20 % - Markeringsfarve4 2 3 2 2 2 3 2" xfId="12829" xr:uid="{00000000-0005-0000-0000-000005260000}"/>
    <cellStyle name="20 % - Markeringsfarve4 2 3 2 2 2 3 2 2" xfId="26860" xr:uid="{00000000-0005-0000-0000-000006260000}"/>
    <cellStyle name="20 % - Markeringsfarve4 2 3 2 2 2 3 3" xfId="22909" xr:uid="{00000000-0005-0000-0000-000007260000}"/>
    <cellStyle name="20 % - Markeringsfarve4 2 3 2 2 2 4" xfId="2492" xr:uid="{00000000-0005-0000-0000-000008260000}"/>
    <cellStyle name="20 % - Markeringsfarve4 2 3 2 2 2 4 2" xfId="12830" xr:uid="{00000000-0005-0000-0000-000009260000}"/>
    <cellStyle name="20 % - Markeringsfarve4 2 3 2 2 2 4 2 2" xfId="26861" xr:uid="{00000000-0005-0000-0000-00000A260000}"/>
    <cellStyle name="20 % - Markeringsfarve4 2 3 2 2 2 4 3" xfId="22910" xr:uid="{00000000-0005-0000-0000-00000B260000}"/>
    <cellStyle name="20 % - Markeringsfarve4 2 3 2 2 2 5" xfId="2493" xr:uid="{00000000-0005-0000-0000-00000C260000}"/>
    <cellStyle name="20 % - Markeringsfarve4 2 3 2 2 2 5 2" xfId="12831" xr:uid="{00000000-0005-0000-0000-00000D260000}"/>
    <cellStyle name="20 % - Markeringsfarve4 2 3 2 2 2 5 2 2" xfId="26862" xr:uid="{00000000-0005-0000-0000-00000E260000}"/>
    <cellStyle name="20 % - Markeringsfarve4 2 3 2 2 2 5 3" xfId="22911" xr:uid="{00000000-0005-0000-0000-00000F260000}"/>
    <cellStyle name="20 % - Markeringsfarve4 2 3 2 2 2 6" xfId="2494" xr:uid="{00000000-0005-0000-0000-000010260000}"/>
    <cellStyle name="20 % - Markeringsfarve4 2 3 2 2 2 6 2" xfId="12832" xr:uid="{00000000-0005-0000-0000-000011260000}"/>
    <cellStyle name="20 % - Markeringsfarve4 2 3 2 2 2 6 2 2" xfId="26863" xr:uid="{00000000-0005-0000-0000-000012260000}"/>
    <cellStyle name="20 % - Markeringsfarve4 2 3 2 2 2 6 3" xfId="22912" xr:uid="{00000000-0005-0000-0000-000013260000}"/>
    <cellStyle name="20 % - Markeringsfarve4 2 3 2 2 2 7" xfId="12827" xr:uid="{00000000-0005-0000-0000-000014260000}"/>
    <cellStyle name="20 % - Markeringsfarve4 2 3 2 2 2 7 2" xfId="26858" xr:uid="{00000000-0005-0000-0000-000015260000}"/>
    <cellStyle name="20 % - Markeringsfarve4 2 3 2 2 2 8" xfId="22907" xr:uid="{00000000-0005-0000-0000-000016260000}"/>
    <cellStyle name="20 % - Markeringsfarve4 2 3 2 2 3" xfId="2495" xr:uid="{00000000-0005-0000-0000-000017260000}"/>
    <cellStyle name="20 % - Markeringsfarve4 2 3 2 2 3 2" xfId="2496" xr:uid="{00000000-0005-0000-0000-000018260000}"/>
    <cellStyle name="20 % - Markeringsfarve4 2 3 2 2 3 2 2" xfId="12834" xr:uid="{00000000-0005-0000-0000-000019260000}"/>
    <cellStyle name="20 % - Markeringsfarve4 2 3 2 2 3 2 2 2" xfId="26865" xr:uid="{00000000-0005-0000-0000-00001A260000}"/>
    <cellStyle name="20 % - Markeringsfarve4 2 3 2 2 3 2 3" xfId="22914" xr:uid="{00000000-0005-0000-0000-00001B260000}"/>
    <cellStyle name="20 % - Markeringsfarve4 2 3 2 2 3 3" xfId="2497" xr:uid="{00000000-0005-0000-0000-00001C260000}"/>
    <cellStyle name="20 % - Markeringsfarve4 2 3 2 2 3 3 2" xfId="12835" xr:uid="{00000000-0005-0000-0000-00001D260000}"/>
    <cellStyle name="20 % - Markeringsfarve4 2 3 2 2 3 3 2 2" xfId="26866" xr:uid="{00000000-0005-0000-0000-00001E260000}"/>
    <cellStyle name="20 % - Markeringsfarve4 2 3 2 2 3 3 3" xfId="22915" xr:uid="{00000000-0005-0000-0000-00001F260000}"/>
    <cellStyle name="20 % - Markeringsfarve4 2 3 2 2 3 4" xfId="2498" xr:uid="{00000000-0005-0000-0000-000020260000}"/>
    <cellStyle name="20 % - Markeringsfarve4 2 3 2 2 3 4 2" xfId="12836" xr:uid="{00000000-0005-0000-0000-000021260000}"/>
    <cellStyle name="20 % - Markeringsfarve4 2 3 2 2 3 4 2 2" xfId="26867" xr:uid="{00000000-0005-0000-0000-000022260000}"/>
    <cellStyle name="20 % - Markeringsfarve4 2 3 2 2 3 4 3" xfId="22916" xr:uid="{00000000-0005-0000-0000-000023260000}"/>
    <cellStyle name="20 % - Markeringsfarve4 2 3 2 2 3 5" xfId="2499" xr:uid="{00000000-0005-0000-0000-000024260000}"/>
    <cellStyle name="20 % - Markeringsfarve4 2 3 2 2 3 5 2" xfId="12837" xr:uid="{00000000-0005-0000-0000-000025260000}"/>
    <cellStyle name="20 % - Markeringsfarve4 2 3 2 2 3 5 2 2" xfId="26868" xr:uid="{00000000-0005-0000-0000-000026260000}"/>
    <cellStyle name="20 % - Markeringsfarve4 2 3 2 2 3 5 3" xfId="22917" xr:uid="{00000000-0005-0000-0000-000027260000}"/>
    <cellStyle name="20 % - Markeringsfarve4 2 3 2 2 3 6" xfId="2500" xr:uid="{00000000-0005-0000-0000-000028260000}"/>
    <cellStyle name="20 % - Markeringsfarve4 2 3 2 2 3 6 2" xfId="12838" xr:uid="{00000000-0005-0000-0000-000029260000}"/>
    <cellStyle name="20 % - Markeringsfarve4 2 3 2 2 3 6 2 2" xfId="26869" xr:uid="{00000000-0005-0000-0000-00002A260000}"/>
    <cellStyle name="20 % - Markeringsfarve4 2 3 2 2 3 6 3" xfId="22918" xr:uid="{00000000-0005-0000-0000-00002B260000}"/>
    <cellStyle name="20 % - Markeringsfarve4 2 3 2 2 3 7" xfId="12833" xr:uid="{00000000-0005-0000-0000-00002C260000}"/>
    <cellStyle name="20 % - Markeringsfarve4 2 3 2 2 3 7 2" xfId="26864" xr:uid="{00000000-0005-0000-0000-00002D260000}"/>
    <cellStyle name="20 % - Markeringsfarve4 2 3 2 2 3 8" xfId="22913" xr:uid="{00000000-0005-0000-0000-00002E260000}"/>
    <cellStyle name="20 % - Markeringsfarve4 2 3 2 2 4" xfId="2501" xr:uid="{00000000-0005-0000-0000-00002F260000}"/>
    <cellStyle name="20 % - Markeringsfarve4 2 3 2 2 4 2" xfId="2502" xr:uid="{00000000-0005-0000-0000-000030260000}"/>
    <cellStyle name="20 % - Markeringsfarve4 2 3 2 2 4 2 2" xfId="12840" xr:uid="{00000000-0005-0000-0000-000031260000}"/>
    <cellStyle name="20 % - Markeringsfarve4 2 3 2 2 4 2 2 2" xfId="26871" xr:uid="{00000000-0005-0000-0000-000032260000}"/>
    <cellStyle name="20 % - Markeringsfarve4 2 3 2 2 4 2 3" xfId="22920" xr:uid="{00000000-0005-0000-0000-000033260000}"/>
    <cellStyle name="20 % - Markeringsfarve4 2 3 2 2 4 3" xfId="2503" xr:uid="{00000000-0005-0000-0000-000034260000}"/>
    <cellStyle name="20 % - Markeringsfarve4 2 3 2 2 4 3 2" xfId="12841" xr:uid="{00000000-0005-0000-0000-000035260000}"/>
    <cellStyle name="20 % - Markeringsfarve4 2 3 2 2 4 3 2 2" xfId="26872" xr:uid="{00000000-0005-0000-0000-000036260000}"/>
    <cellStyle name="20 % - Markeringsfarve4 2 3 2 2 4 3 3" xfId="22921" xr:uid="{00000000-0005-0000-0000-000037260000}"/>
    <cellStyle name="20 % - Markeringsfarve4 2 3 2 2 4 4" xfId="2504" xr:uid="{00000000-0005-0000-0000-000038260000}"/>
    <cellStyle name="20 % - Markeringsfarve4 2 3 2 2 4 4 2" xfId="12842" xr:uid="{00000000-0005-0000-0000-000039260000}"/>
    <cellStyle name="20 % - Markeringsfarve4 2 3 2 2 4 4 2 2" xfId="26873" xr:uid="{00000000-0005-0000-0000-00003A260000}"/>
    <cellStyle name="20 % - Markeringsfarve4 2 3 2 2 4 4 3" xfId="22922" xr:uid="{00000000-0005-0000-0000-00003B260000}"/>
    <cellStyle name="20 % - Markeringsfarve4 2 3 2 2 4 5" xfId="2505" xr:uid="{00000000-0005-0000-0000-00003C260000}"/>
    <cellStyle name="20 % - Markeringsfarve4 2 3 2 2 4 5 2" xfId="12843" xr:uid="{00000000-0005-0000-0000-00003D260000}"/>
    <cellStyle name="20 % - Markeringsfarve4 2 3 2 2 4 5 2 2" xfId="26874" xr:uid="{00000000-0005-0000-0000-00003E260000}"/>
    <cellStyle name="20 % - Markeringsfarve4 2 3 2 2 4 5 3" xfId="22923" xr:uid="{00000000-0005-0000-0000-00003F260000}"/>
    <cellStyle name="20 % - Markeringsfarve4 2 3 2 2 4 6" xfId="2506" xr:uid="{00000000-0005-0000-0000-000040260000}"/>
    <cellStyle name="20 % - Markeringsfarve4 2 3 2 2 4 6 2" xfId="12844" xr:uid="{00000000-0005-0000-0000-000041260000}"/>
    <cellStyle name="20 % - Markeringsfarve4 2 3 2 2 4 6 2 2" xfId="26875" xr:uid="{00000000-0005-0000-0000-000042260000}"/>
    <cellStyle name="20 % - Markeringsfarve4 2 3 2 2 4 6 3" xfId="22924" xr:uid="{00000000-0005-0000-0000-000043260000}"/>
    <cellStyle name="20 % - Markeringsfarve4 2 3 2 2 4 7" xfId="12839" xr:uid="{00000000-0005-0000-0000-000044260000}"/>
    <cellStyle name="20 % - Markeringsfarve4 2 3 2 2 4 7 2" xfId="26870" xr:uid="{00000000-0005-0000-0000-000045260000}"/>
    <cellStyle name="20 % - Markeringsfarve4 2 3 2 2 4 8" xfId="22919" xr:uid="{00000000-0005-0000-0000-000046260000}"/>
    <cellStyle name="20 % - Markeringsfarve4 2 3 2 2 5" xfId="2507" xr:uid="{00000000-0005-0000-0000-000047260000}"/>
    <cellStyle name="20 % - Markeringsfarve4 2 3 2 2 5 2" xfId="2508" xr:uid="{00000000-0005-0000-0000-000048260000}"/>
    <cellStyle name="20 % - Markeringsfarve4 2 3 2 2 5 2 2" xfId="12846" xr:uid="{00000000-0005-0000-0000-000049260000}"/>
    <cellStyle name="20 % - Markeringsfarve4 2 3 2 2 5 2 2 2" xfId="26877" xr:uid="{00000000-0005-0000-0000-00004A260000}"/>
    <cellStyle name="20 % - Markeringsfarve4 2 3 2 2 5 2 3" xfId="22926" xr:uid="{00000000-0005-0000-0000-00004B260000}"/>
    <cellStyle name="20 % - Markeringsfarve4 2 3 2 2 5 3" xfId="2509" xr:uid="{00000000-0005-0000-0000-00004C260000}"/>
    <cellStyle name="20 % - Markeringsfarve4 2 3 2 2 5 3 2" xfId="12847" xr:uid="{00000000-0005-0000-0000-00004D260000}"/>
    <cellStyle name="20 % - Markeringsfarve4 2 3 2 2 5 3 2 2" xfId="26878" xr:uid="{00000000-0005-0000-0000-00004E260000}"/>
    <cellStyle name="20 % - Markeringsfarve4 2 3 2 2 5 3 3" xfId="22927" xr:uid="{00000000-0005-0000-0000-00004F260000}"/>
    <cellStyle name="20 % - Markeringsfarve4 2 3 2 2 5 4" xfId="2510" xr:uid="{00000000-0005-0000-0000-000050260000}"/>
    <cellStyle name="20 % - Markeringsfarve4 2 3 2 2 5 4 2" xfId="12848" xr:uid="{00000000-0005-0000-0000-000051260000}"/>
    <cellStyle name="20 % - Markeringsfarve4 2 3 2 2 5 4 2 2" xfId="26879" xr:uid="{00000000-0005-0000-0000-000052260000}"/>
    <cellStyle name="20 % - Markeringsfarve4 2 3 2 2 5 4 3" xfId="22928" xr:uid="{00000000-0005-0000-0000-000053260000}"/>
    <cellStyle name="20 % - Markeringsfarve4 2 3 2 2 5 5" xfId="2511" xr:uid="{00000000-0005-0000-0000-000054260000}"/>
    <cellStyle name="20 % - Markeringsfarve4 2 3 2 2 5 5 2" xfId="12849" xr:uid="{00000000-0005-0000-0000-000055260000}"/>
    <cellStyle name="20 % - Markeringsfarve4 2 3 2 2 5 5 2 2" xfId="26880" xr:uid="{00000000-0005-0000-0000-000056260000}"/>
    <cellStyle name="20 % - Markeringsfarve4 2 3 2 2 5 5 3" xfId="22929" xr:uid="{00000000-0005-0000-0000-000057260000}"/>
    <cellStyle name="20 % - Markeringsfarve4 2 3 2 2 5 6" xfId="2512" xr:uid="{00000000-0005-0000-0000-000058260000}"/>
    <cellStyle name="20 % - Markeringsfarve4 2 3 2 2 5 6 2" xfId="12850" xr:uid="{00000000-0005-0000-0000-000059260000}"/>
    <cellStyle name="20 % - Markeringsfarve4 2 3 2 2 5 6 2 2" xfId="26881" xr:uid="{00000000-0005-0000-0000-00005A260000}"/>
    <cellStyle name="20 % - Markeringsfarve4 2 3 2 2 5 6 3" xfId="22930" xr:uid="{00000000-0005-0000-0000-00005B260000}"/>
    <cellStyle name="20 % - Markeringsfarve4 2 3 2 2 5 7" xfId="12845" xr:uid="{00000000-0005-0000-0000-00005C260000}"/>
    <cellStyle name="20 % - Markeringsfarve4 2 3 2 2 5 7 2" xfId="26876" xr:uid="{00000000-0005-0000-0000-00005D260000}"/>
    <cellStyle name="20 % - Markeringsfarve4 2 3 2 2 5 8" xfId="22925" xr:uid="{00000000-0005-0000-0000-00005E260000}"/>
    <cellStyle name="20 % - Markeringsfarve4 2 3 2 2 6" xfId="2513" xr:uid="{00000000-0005-0000-0000-00005F260000}"/>
    <cellStyle name="20 % - Markeringsfarve4 2 3 2 2 6 2" xfId="12851" xr:uid="{00000000-0005-0000-0000-000060260000}"/>
    <cellStyle name="20 % - Markeringsfarve4 2 3 2 2 6 2 2" xfId="26882" xr:uid="{00000000-0005-0000-0000-000061260000}"/>
    <cellStyle name="20 % - Markeringsfarve4 2 3 2 2 6 3" xfId="22931" xr:uid="{00000000-0005-0000-0000-000062260000}"/>
    <cellStyle name="20 % - Markeringsfarve4 2 3 2 2 7" xfId="2514" xr:uid="{00000000-0005-0000-0000-000063260000}"/>
    <cellStyle name="20 % - Markeringsfarve4 2 3 2 2 7 2" xfId="12852" xr:uid="{00000000-0005-0000-0000-000064260000}"/>
    <cellStyle name="20 % - Markeringsfarve4 2 3 2 2 7 2 2" xfId="26883" xr:uid="{00000000-0005-0000-0000-000065260000}"/>
    <cellStyle name="20 % - Markeringsfarve4 2 3 2 2 7 3" xfId="22932" xr:uid="{00000000-0005-0000-0000-000066260000}"/>
    <cellStyle name="20 % - Markeringsfarve4 2 3 2 2 8" xfId="2515" xr:uid="{00000000-0005-0000-0000-000067260000}"/>
    <cellStyle name="20 % - Markeringsfarve4 2 3 2 2 8 2" xfId="12853" xr:uid="{00000000-0005-0000-0000-000068260000}"/>
    <cellStyle name="20 % - Markeringsfarve4 2 3 2 2 8 2 2" xfId="26884" xr:uid="{00000000-0005-0000-0000-000069260000}"/>
    <cellStyle name="20 % - Markeringsfarve4 2 3 2 2 8 3" xfId="22933" xr:uid="{00000000-0005-0000-0000-00006A260000}"/>
    <cellStyle name="20 % - Markeringsfarve4 2 3 2 2 9" xfId="2516" xr:uid="{00000000-0005-0000-0000-00006B260000}"/>
    <cellStyle name="20 % - Markeringsfarve4 2 3 2 2 9 2" xfId="12854" xr:uid="{00000000-0005-0000-0000-00006C260000}"/>
    <cellStyle name="20 % - Markeringsfarve4 2 3 2 2 9 2 2" xfId="26885" xr:uid="{00000000-0005-0000-0000-00006D260000}"/>
    <cellStyle name="20 % - Markeringsfarve4 2 3 2 2 9 3" xfId="22934" xr:uid="{00000000-0005-0000-0000-00006E260000}"/>
    <cellStyle name="20 % - Markeringsfarve4 2 3 2 3" xfId="2517" xr:uid="{00000000-0005-0000-0000-00006F260000}"/>
    <cellStyle name="20 % - Markeringsfarve4 2 3 2 3 2" xfId="2518" xr:uid="{00000000-0005-0000-0000-000070260000}"/>
    <cellStyle name="20 % - Markeringsfarve4 2 3 2 3 2 2" xfId="12856" xr:uid="{00000000-0005-0000-0000-000071260000}"/>
    <cellStyle name="20 % - Markeringsfarve4 2 3 2 3 2 2 2" xfId="26887" xr:uid="{00000000-0005-0000-0000-000072260000}"/>
    <cellStyle name="20 % - Markeringsfarve4 2 3 2 3 2 3" xfId="22936" xr:uid="{00000000-0005-0000-0000-000073260000}"/>
    <cellStyle name="20 % - Markeringsfarve4 2 3 2 3 3" xfId="2519" xr:uid="{00000000-0005-0000-0000-000074260000}"/>
    <cellStyle name="20 % - Markeringsfarve4 2 3 2 3 3 2" xfId="12857" xr:uid="{00000000-0005-0000-0000-000075260000}"/>
    <cellStyle name="20 % - Markeringsfarve4 2 3 2 3 3 2 2" xfId="26888" xr:uid="{00000000-0005-0000-0000-000076260000}"/>
    <cellStyle name="20 % - Markeringsfarve4 2 3 2 3 3 3" xfId="22937" xr:uid="{00000000-0005-0000-0000-000077260000}"/>
    <cellStyle name="20 % - Markeringsfarve4 2 3 2 3 4" xfId="2520" xr:uid="{00000000-0005-0000-0000-000078260000}"/>
    <cellStyle name="20 % - Markeringsfarve4 2 3 2 3 4 2" xfId="12858" xr:uid="{00000000-0005-0000-0000-000079260000}"/>
    <cellStyle name="20 % - Markeringsfarve4 2 3 2 3 4 2 2" xfId="26889" xr:uid="{00000000-0005-0000-0000-00007A260000}"/>
    <cellStyle name="20 % - Markeringsfarve4 2 3 2 3 4 3" xfId="22938" xr:uid="{00000000-0005-0000-0000-00007B260000}"/>
    <cellStyle name="20 % - Markeringsfarve4 2 3 2 3 5" xfId="2521" xr:uid="{00000000-0005-0000-0000-00007C260000}"/>
    <cellStyle name="20 % - Markeringsfarve4 2 3 2 3 5 2" xfId="12859" xr:uid="{00000000-0005-0000-0000-00007D260000}"/>
    <cellStyle name="20 % - Markeringsfarve4 2 3 2 3 5 2 2" xfId="26890" xr:uid="{00000000-0005-0000-0000-00007E260000}"/>
    <cellStyle name="20 % - Markeringsfarve4 2 3 2 3 5 3" xfId="22939" xr:uid="{00000000-0005-0000-0000-00007F260000}"/>
    <cellStyle name="20 % - Markeringsfarve4 2 3 2 3 6" xfId="2522" xr:uid="{00000000-0005-0000-0000-000080260000}"/>
    <cellStyle name="20 % - Markeringsfarve4 2 3 2 3 6 2" xfId="12860" xr:uid="{00000000-0005-0000-0000-000081260000}"/>
    <cellStyle name="20 % - Markeringsfarve4 2 3 2 3 6 2 2" xfId="26891" xr:uid="{00000000-0005-0000-0000-000082260000}"/>
    <cellStyle name="20 % - Markeringsfarve4 2 3 2 3 6 3" xfId="22940" xr:uid="{00000000-0005-0000-0000-000083260000}"/>
    <cellStyle name="20 % - Markeringsfarve4 2 3 2 3 7" xfId="12855" xr:uid="{00000000-0005-0000-0000-000084260000}"/>
    <cellStyle name="20 % - Markeringsfarve4 2 3 2 3 7 2" xfId="26886" xr:uid="{00000000-0005-0000-0000-000085260000}"/>
    <cellStyle name="20 % - Markeringsfarve4 2 3 2 3 8" xfId="22935" xr:uid="{00000000-0005-0000-0000-000086260000}"/>
    <cellStyle name="20 % - Markeringsfarve4 2 3 2 4" xfId="2523" xr:uid="{00000000-0005-0000-0000-000087260000}"/>
    <cellStyle name="20 % - Markeringsfarve4 2 3 2 4 2" xfId="2524" xr:uid="{00000000-0005-0000-0000-000088260000}"/>
    <cellStyle name="20 % - Markeringsfarve4 2 3 2 4 2 2" xfId="12862" xr:uid="{00000000-0005-0000-0000-000089260000}"/>
    <cellStyle name="20 % - Markeringsfarve4 2 3 2 4 2 2 2" xfId="26893" xr:uid="{00000000-0005-0000-0000-00008A260000}"/>
    <cellStyle name="20 % - Markeringsfarve4 2 3 2 4 2 3" xfId="22942" xr:uid="{00000000-0005-0000-0000-00008B260000}"/>
    <cellStyle name="20 % - Markeringsfarve4 2 3 2 4 3" xfId="2525" xr:uid="{00000000-0005-0000-0000-00008C260000}"/>
    <cellStyle name="20 % - Markeringsfarve4 2 3 2 4 3 2" xfId="12863" xr:uid="{00000000-0005-0000-0000-00008D260000}"/>
    <cellStyle name="20 % - Markeringsfarve4 2 3 2 4 3 2 2" xfId="26894" xr:uid="{00000000-0005-0000-0000-00008E260000}"/>
    <cellStyle name="20 % - Markeringsfarve4 2 3 2 4 3 3" xfId="22943" xr:uid="{00000000-0005-0000-0000-00008F260000}"/>
    <cellStyle name="20 % - Markeringsfarve4 2 3 2 4 4" xfId="2526" xr:uid="{00000000-0005-0000-0000-000090260000}"/>
    <cellStyle name="20 % - Markeringsfarve4 2 3 2 4 4 2" xfId="12864" xr:uid="{00000000-0005-0000-0000-000091260000}"/>
    <cellStyle name="20 % - Markeringsfarve4 2 3 2 4 4 2 2" xfId="26895" xr:uid="{00000000-0005-0000-0000-000092260000}"/>
    <cellStyle name="20 % - Markeringsfarve4 2 3 2 4 4 3" xfId="22944" xr:uid="{00000000-0005-0000-0000-000093260000}"/>
    <cellStyle name="20 % - Markeringsfarve4 2 3 2 4 5" xfId="2527" xr:uid="{00000000-0005-0000-0000-000094260000}"/>
    <cellStyle name="20 % - Markeringsfarve4 2 3 2 4 5 2" xfId="12865" xr:uid="{00000000-0005-0000-0000-000095260000}"/>
    <cellStyle name="20 % - Markeringsfarve4 2 3 2 4 5 2 2" xfId="26896" xr:uid="{00000000-0005-0000-0000-000096260000}"/>
    <cellStyle name="20 % - Markeringsfarve4 2 3 2 4 5 3" xfId="22945" xr:uid="{00000000-0005-0000-0000-000097260000}"/>
    <cellStyle name="20 % - Markeringsfarve4 2 3 2 4 6" xfId="2528" xr:uid="{00000000-0005-0000-0000-000098260000}"/>
    <cellStyle name="20 % - Markeringsfarve4 2 3 2 4 6 2" xfId="12866" xr:uid="{00000000-0005-0000-0000-000099260000}"/>
    <cellStyle name="20 % - Markeringsfarve4 2 3 2 4 6 2 2" xfId="26897" xr:uid="{00000000-0005-0000-0000-00009A260000}"/>
    <cellStyle name="20 % - Markeringsfarve4 2 3 2 4 6 3" xfId="22946" xr:uid="{00000000-0005-0000-0000-00009B260000}"/>
    <cellStyle name="20 % - Markeringsfarve4 2 3 2 4 7" xfId="12861" xr:uid="{00000000-0005-0000-0000-00009C260000}"/>
    <cellStyle name="20 % - Markeringsfarve4 2 3 2 4 7 2" xfId="26892" xr:uid="{00000000-0005-0000-0000-00009D260000}"/>
    <cellStyle name="20 % - Markeringsfarve4 2 3 2 4 8" xfId="22941" xr:uid="{00000000-0005-0000-0000-00009E260000}"/>
    <cellStyle name="20 % - Markeringsfarve4 2 3 2 5" xfId="2529" xr:uid="{00000000-0005-0000-0000-00009F260000}"/>
    <cellStyle name="20 % - Markeringsfarve4 2 3 2 5 2" xfId="2530" xr:uid="{00000000-0005-0000-0000-0000A0260000}"/>
    <cellStyle name="20 % - Markeringsfarve4 2 3 2 5 2 2" xfId="12868" xr:uid="{00000000-0005-0000-0000-0000A1260000}"/>
    <cellStyle name="20 % - Markeringsfarve4 2 3 2 5 2 2 2" xfId="26899" xr:uid="{00000000-0005-0000-0000-0000A2260000}"/>
    <cellStyle name="20 % - Markeringsfarve4 2 3 2 5 2 3" xfId="22948" xr:uid="{00000000-0005-0000-0000-0000A3260000}"/>
    <cellStyle name="20 % - Markeringsfarve4 2 3 2 5 3" xfId="2531" xr:uid="{00000000-0005-0000-0000-0000A4260000}"/>
    <cellStyle name="20 % - Markeringsfarve4 2 3 2 5 3 2" xfId="12869" xr:uid="{00000000-0005-0000-0000-0000A5260000}"/>
    <cellStyle name="20 % - Markeringsfarve4 2 3 2 5 3 2 2" xfId="26900" xr:uid="{00000000-0005-0000-0000-0000A6260000}"/>
    <cellStyle name="20 % - Markeringsfarve4 2 3 2 5 3 3" xfId="22949" xr:uid="{00000000-0005-0000-0000-0000A7260000}"/>
    <cellStyle name="20 % - Markeringsfarve4 2 3 2 5 4" xfId="2532" xr:uid="{00000000-0005-0000-0000-0000A8260000}"/>
    <cellStyle name="20 % - Markeringsfarve4 2 3 2 5 4 2" xfId="12870" xr:uid="{00000000-0005-0000-0000-0000A9260000}"/>
    <cellStyle name="20 % - Markeringsfarve4 2 3 2 5 4 2 2" xfId="26901" xr:uid="{00000000-0005-0000-0000-0000AA260000}"/>
    <cellStyle name="20 % - Markeringsfarve4 2 3 2 5 4 3" xfId="22950" xr:uid="{00000000-0005-0000-0000-0000AB260000}"/>
    <cellStyle name="20 % - Markeringsfarve4 2 3 2 5 5" xfId="2533" xr:uid="{00000000-0005-0000-0000-0000AC260000}"/>
    <cellStyle name="20 % - Markeringsfarve4 2 3 2 5 5 2" xfId="12871" xr:uid="{00000000-0005-0000-0000-0000AD260000}"/>
    <cellStyle name="20 % - Markeringsfarve4 2 3 2 5 5 2 2" xfId="26902" xr:uid="{00000000-0005-0000-0000-0000AE260000}"/>
    <cellStyle name="20 % - Markeringsfarve4 2 3 2 5 5 3" xfId="22951" xr:uid="{00000000-0005-0000-0000-0000AF260000}"/>
    <cellStyle name="20 % - Markeringsfarve4 2 3 2 5 6" xfId="2534" xr:uid="{00000000-0005-0000-0000-0000B0260000}"/>
    <cellStyle name="20 % - Markeringsfarve4 2 3 2 5 6 2" xfId="12872" xr:uid="{00000000-0005-0000-0000-0000B1260000}"/>
    <cellStyle name="20 % - Markeringsfarve4 2 3 2 5 6 2 2" xfId="26903" xr:uid="{00000000-0005-0000-0000-0000B2260000}"/>
    <cellStyle name="20 % - Markeringsfarve4 2 3 2 5 6 3" xfId="22952" xr:uid="{00000000-0005-0000-0000-0000B3260000}"/>
    <cellStyle name="20 % - Markeringsfarve4 2 3 2 5 7" xfId="12867" xr:uid="{00000000-0005-0000-0000-0000B4260000}"/>
    <cellStyle name="20 % - Markeringsfarve4 2 3 2 5 7 2" xfId="26898" xr:uid="{00000000-0005-0000-0000-0000B5260000}"/>
    <cellStyle name="20 % - Markeringsfarve4 2 3 2 5 8" xfId="22947" xr:uid="{00000000-0005-0000-0000-0000B6260000}"/>
    <cellStyle name="20 % - Markeringsfarve4 2 3 2 6" xfId="2535" xr:uid="{00000000-0005-0000-0000-0000B7260000}"/>
    <cellStyle name="20 % - Markeringsfarve4 2 3 2 6 2" xfId="2536" xr:uid="{00000000-0005-0000-0000-0000B8260000}"/>
    <cellStyle name="20 % - Markeringsfarve4 2 3 2 6 2 2" xfId="12874" xr:uid="{00000000-0005-0000-0000-0000B9260000}"/>
    <cellStyle name="20 % - Markeringsfarve4 2 3 2 6 2 2 2" xfId="26905" xr:uid="{00000000-0005-0000-0000-0000BA260000}"/>
    <cellStyle name="20 % - Markeringsfarve4 2 3 2 6 2 3" xfId="22954" xr:uid="{00000000-0005-0000-0000-0000BB260000}"/>
    <cellStyle name="20 % - Markeringsfarve4 2 3 2 6 3" xfId="2537" xr:uid="{00000000-0005-0000-0000-0000BC260000}"/>
    <cellStyle name="20 % - Markeringsfarve4 2 3 2 6 3 2" xfId="12875" xr:uid="{00000000-0005-0000-0000-0000BD260000}"/>
    <cellStyle name="20 % - Markeringsfarve4 2 3 2 6 3 2 2" xfId="26906" xr:uid="{00000000-0005-0000-0000-0000BE260000}"/>
    <cellStyle name="20 % - Markeringsfarve4 2 3 2 6 3 3" xfId="22955" xr:uid="{00000000-0005-0000-0000-0000BF260000}"/>
    <cellStyle name="20 % - Markeringsfarve4 2 3 2 6 4" xfId="2538" xr:uid="{00000000-0005-0000-0000-0000C0260000}"/>
    <cellStyle name="20 % - Markeringsfarve4 2 3 2 6 4 2" xfId="12876" xr:uid="{00000000-0005-0000-0000-0000C1260000}"/>
    <cellStyle name="20 % - Markeringsfarve4 2 3 2 6 4 2 2" xfId="26907" xr:uid="{00000000-0005-0000-0000-0000C2260000}"/>
    <cellStyle name="20 % - Markeringsfarve4 2 3 2 6 4 3" xfId="22956" xr:uid="{00000000-0005-0000-0000-0000C3260000}"/>
    <cellStyle name="20 % - Markeringsfarve4 2 3 2 6 5" xfId="2539" xr:uid="{00000000-0005-0000-0000-0000C4260000}"/>
    <cellStyle name="20 % - Markeringsfarve4 2 3 2 6 5 2" xfId="12877" xr:uid="{00000000-0005-0000-0000-0000C5260000}"/>
    <cellStyle name="20 % - Markeringsfarve4 2 3 2 6 5 2 2" xfId="26908" xr:uid="{00000000-0005-0000-0000-0000C6260000}"/>
    <cellStyle name="20 % - Markeringsfarve4 2 3 2 6 5 3" xfId="22957" xr:uid="{00000000-0005-0000-0000-0000C7260000}"/>
    <cellStyle name="20 % - Markeringsfarve4 2 3 2 6 6" xfId="2540" xr:uid="{00000000-0005-0000-0000-0000C8260000}"/>
    <cellStyle name="20 % - Markeringsfarve4 2 3 2 6 6 2" xfId="12878" xr:uid="{00000000-0005-0000-0000-0000C9260000}"/>
    <cellStyle name="20 % - Markeringsfarve4 2 3 2 6 6 2 2" xfId="26909" xr:uid="{00000000-0005-0000-0000-0000CA260000}"/>
    <cellStyle name="20 % - Markeringsfarve4 2 3 2 6 6 3" xfId="22958" xr:uid="{00000000-0005-0000-0000-0000CB260000}"/>
    <cellStyle name="20 % - Markeringsfarve4 2 3 2 6 7" xfId="12873" xr:uid="{00000000-0005-0000-0000-0000CC260000}"/>
    <cellStyle name="20 % - Markeringsfarve4 2 3 2 6 7 2" xfId="26904" xr:uid="{00000000-0005-0000-0000-0000CD260000}"/>
    <cellStyle name="20 % - Markeringsfarve4 2 3 2 6 8" xfId="22953" xr:uid="{00000000-0005-0000-0000-0000CE260000}"/>
    <cellStyle name="20 % - Markeringsfarve4 2 3 2 7" xfId="2541" xr:uid="{00000000-0005-0000-0000-0000CF260000}"/>
    <cellStyle name="20 % - Markeringsfarve4 2 3 2 7 2" xfId="12879" xr:uid="{00000000-0005-0000-0000-0000D0260000}"/>
    <cellStyle name="20 % - Markeringsfarve4 2 3 2 7 2 2" xfId="26910" xr:uid="{00000000-0005-0000-0000-0000D1260000}"/>
    <cellStyle name="20 % - Markeringsfarve4 2 3 2 7 3" xfId="22959" xr:uid="{00000000-0005-0000-0000-0000D2260000}"/>
    <cellStyle name="20 % - Markeringsfarve4 2 3 2 8" xfId="2542" xr:uid="{00000000-0005-0000-0000-0000D3260000}"/>
    <cellStyle name="20 % - Markeringsfarve4 2 3 2 8 2" xfId="12880" xr:uid="{00000000-0005-0000-0000-0000D4260000}"/>
    <cellStyle name="20 % - Markeringsfarve4 2 3 2 8 2 2" xfId="26911" xr:uid="{00000000-0005-0000-0000-0000D5260000}"/>
    <cellStyle name="20 % - Markeringsfarve4 2 3 2 8 3" xfId="22960" xr:uid="{00000000-0005-0000-0000-0000D6260000}"/>
    <cellStyle name="20 % - Markeringsfarve4 2 3 2 9" xfId="2543" xr:uid="{00000000-0005-0000-0000-0000D7260000}"/>
    <cellStyle name="20 % - Markeringsfarve4 2 3 2 9 2" xfId="12881" xr:uid="{00000000-0005-0000-0000-0000D8260000}"/>
    <cellStyle name="20 % - Markeringsfarve4 2 3 2 9 2 2" xfId="26912" xr:uid="{00000000-0005-0000-0000-0000D9260000}"/>
    <cellStyle name="20 % - Markeringsfarve4 2 3 2 9 3" xfId="22961" xr:uid="{00000000-0005-0000-0000-0000DA260000}"/>
    <cellStyle name="20 % - Markeringsfarve4 2 3 3" xfId="2544" xr:uid="{00000000-0005-0000-0000-0000DB260000}"/>
    <cellStyle name="20 % - Markeringsfarve4 2 3 3 10" xfId="2545" xr:uid="{00000000-0005-0000-0000-0000DC260000}"/>
    <cellStyle name="20 % - Markeringsfarve4 2 3 3 10 2" xfId="12883" xr:uid="{00000000-0005-0000-0000-0000DD260000}"/>
    <cellStyle name="20 % - Markeringsfarve4 2 3 3 10 2 2" xfId="26914" xr:uid="{00000000-0005-0000-0000-0000DE260000}"/>
    <cellStyle name="20 % - Markeringsfarve4 2 3 3 10 3" xfId="22963" xr:uid="{00000000-0005-0000-0000-0000DF260000}"/>
    <cellStyle name="20 % - Markeringsfarve4 2 3 3 11" xfId="12882" xr:uid="{00000000-0005-0000-0000-0000E0260000}"/>
    <cellStyle name="20 % - Markeringsfarve4 2 3 3 11 2" xfId="26913" xr:uid="{00000000-0005-0000-0000-0000E1260000}"/>
    <cellStyle name="20 % - Markeringsfarve4 2 3 3 12" xfId="22962" xr:uid="{00000000-0005-0000-0000-0000E2260000}"/>
    <cellStyle name="20 % - Markeringsfarve4 2 3 3 2" xfId="2546" xr:uid="{00000000-0005-0000-0000-0000E3260000}"/>
    <cellStyle name="20 % - Markeringsfarve4 2 3 3 2 2" xfId="2547" xr:uid="{00000000-0005-0000-0000-0000E4260000}"/>
    <cellStyle name="20 % - Markeringsfarve4 2 3 3 2 2 2" xfId="12885" xr:uid="{00000000-0005-0000-0000-0000E5260000}"/>
    <cellStyle name="20 % - Markeringsfarve4 2 3 3 2 2 2 2" xfId="26916" xr:uid="{00000000-0005-0000-0000-0000E6260000}"/>
    <cellStyle name="20 % - Markeringsfarve4 2 3 3 2 2 3" xfId="22965" xr:uid="{00000000-0005-0000-0000-0000E7260000}"/>
    <cellStyle name="20 % - Markeringsfarve4 2 3 3 2 3" xfId="2548" xr:uid="{00000000-0005-0000-0000-0000E8260000}"/>
    <cellStyle name="20 % - Markeringsfarve4 2 3 3 2 3 2" xfId="12886" xr:uid="{00000000-0005-0000-0000-0000E9260000}"/>
    <cellStyle name="20 % - Markeringsfarve4 2 3 3 2 3 2 2" xfId="26917" xr:uid="{00000000-0005-0000-0000-0000EA260000}"/>
    <cellStyle name="20 % - Markeringsfarve4 2 3 3 2 3 3" xfId="22966" xr:uid="{00000000-0005-0000-0000-0000EB260000}"/>
    <cellStyle name="20 % - Markeringsfarve4 2 3 3 2 4" xfId="2549" xr:uid="{00000000-0005-0000-0000-0000EC260000}"/>
    <cellStyle name="20 % - Markeringsfarve4 2 3 3 2 4 2" xfId="12887" xr:uid="{00000000-0005-0000-0000-0000ED260000}"/>
    <cellStyle name="20 % - Markeringsfarve4 2 3 3 2 4 2 2" xfId="26918" xr:uid="{00000000-0005-0000-0000-0000EE260000}"/>
    <cellStyle name="20 % - Markeringsfarve4 2 3 3 2 4 3" xfId="22967" xr:uid="{00000000-0005-0000-0000-0000EF260000}"/>
    <cellStyle name="20 % - Markeringsfarve4 2 3 3 2 5" xfId="2550" xr:uid="{00000000-0005-0000-0000-0000F0260000}"/>
    <cellStyle name="20 % - Markeringsfarve4 2 3 3 2 5 2" xfId="12888" xr:uid="{00000000-0005-0000-0000-0000F1260000}"/>
    <cellStyle name="20 % - Markeringsfarve4 2 3 3 2 5 2 2" xfId="26919" xr:uid="{00000000-0005-0000-0000-0000F2260000}"/>
    <cellStyle name="20 % - Markeringsfarve4 2 3 3 2 5 3" xfId="22968" xr:uid="{00000000-0005-0000-0000-0000F3260000}"/>
    <cellStyle name="20 % - Markeringsfarve4 2 3 3 2 6" xfId="2551" xr:uid="{00000000-0005-0000-0000-0000F4260000}"/>
    <cellStyle name="20 % - Markeringsfarve4 2 3 3 2 6 2" xfId="12889" xr:uid="{00000000-0005-0000-0000-0000F5260000}"/>
    <cellStyle name="20 % - Markeringsfarve4 2 3 3 2 6 2 2" xfId="26920" xr:uid="{00000000-0005-0000-0000-0000F6260000}"/>
    <cellStyle name="20 % - Markeringsfarve4 2 3 3 2 6 3" xfId="22969" xr:uid="{00000000-0005-0000-0000-0000F7260000}"/>
    <cellStyle name="20 % - Markeringsfarve4 2 3 3 2 7" xfId="12884" xr:uid="{00000000-0005-0000-0000-0000F8260000}"/>
    <cellStyle name="20 % - Markeringsfarve4 2 3 3 2 7 2" xfId="26915" xr:uid="{00000000-0005-0000-0000-0000F9260000}"/>
    <cellStyle name="20 % - Markeringsfarve4 2 3 3 2 8" xfId="22964" xr:uid="{00000000-0005-0000-0000-0000FA260000}"/>
    <cellStyle name="20 % - Markeringsfarve4 2 3 3 3" xfId="2552" xr:uid="{00000000-0005-0000-0000-0000FB260000}"/>
    <cellStyle name="20 % - Markeringsfarve4 2 3 3 3 2" xfId="2553" xr:uid="{00000000-0005-0000-0000-0000FC260000}"/>
    <cellStyle name="20 % - Markeringsfarve4 2 3 3 3 2 2" xfId="12891" xr:uid="{00000000-0005-0000-0000-0000FD260000}"/>
    <cellStyle name="20 % - Markeringsfarve4 2 3 3 3 2 2 2" xfId="26922" xr:uid="{00000000-0005-0000-0000-0000FE260000}"/>
    <cellStyle name="20 % - Markeringsfarve4 2 3 3 3 2 3" xfId="22971" xr:uid="{00000000-0005-0000-0000-0000FF260000}"/>
    <cellStyle name="20 % - Markeringsfarve4 2 3 3 3 3" xfId="2554" xr:uid="{00000000-0005-0000-0000-000000270000}"/>
    <cellStyle name="20 % - Markeringsfarve4 2 3 3 3 3 2" xfId="12892" xr:uid="{00000000-0005-0000-0000-000001270000}"/>
    <cellStyle name="20 % - Markeringsfarve4 2 3 3 3 3 2 2" xfId="26923" xr:uid="{00000000-0005-0000-0000-000002270000}"/>
    <cellStyle name="20 % - Markeringsfarve4 2 3 3 3 3 3" xfId="22972" xr:uid="{00000000-0005-0000-0000-000003270000}"/>
    <cellStyle name="20 % - Markeringsfarve4 2 3 3 3 4" xfId="2555" xr:uid="{00000000-0005-0000-0000-000004270000}"/>
    <cellStyle name="20 % - Markeringsfarve4 2 3 3 3 4 2" xfId="12893" xr:uid="{00000000-0005-0000-0000-000005270000}"/>
    <cellStyle name="20 % - Markeringsfarve4 2 3 3 3 4 2 2" xfId="26924" xr:uid="{00000000-0005-0000-0000-000006270000}"/>
    <cellStyle name="20 % - Markeringsfarve4 2 3 3 3 4 3" xfId="22973" xr:uid="{00000000-0005-0000-0000-000007270000}"/>
    <cellStyle name="20 % - Markeringsfarve4 2 3 3 3 5" xfId="2556" xr:uid="{00000000-0005-0000-0000-000008270000}"/>
    <cellStyle name="20 % - Markeringsfarve4 2 3 3 3 5 2" xfId="12894" xr:uid="{00000000-0005-0000-0000-000009270000}"/>
    <cellStyle name="20 % - Markeringsfarve4 2 3 3 3 5 2 2" xfId="26925" xr:uid="{00000000-0005-0000-0000-00000A270000}"/>
    <cellStyle name="20 % - Markeringsfarve4 2 3 3 3 5 3" xfId="22974" xr:uid="{00000000-0005-0000-0000-00000B270000}"/>
    <cellStyle name="20 % - Markeringsfarve4 2 3 3 3 6" xfId="2557" xr:uid="{00000000-0005-0000-0000-00000C270000}"/>
    <cellStyle name="20 % - Markeringsfarve4 2 3 3 3 6 2" xfId="12895" xr:uid="{00000000-0005-0000-0000-00000D270000}"/>
    <cellStyle name="20 % - Markeringsfarve4 2 3 3 3 6 2 2" xfId="26926" xr:uid="{00000000-0005-0000-0000-00000E270000}"/>
    <cellStyle name="20 % - Markeringsfarve4 2 3 3 3 6 3" xfId="22975" xr:uid="{00000000-0005-0000-0000-00000F270000}"/>
    <cellStyle name="20 % - Markeringsfarve4 2 3 3 3 7" xfId="12890" xr:uid="{00000000-0005-0000-0000-000010270000}"/>
    <cellStyle name="20 % - Markeringsfarve4 2 3 3 3 7 2" xfId="26921" xr:uid="{00000000-0005-0000-0000-000011270000}"/>
    <cellStyle name="20 % - Markeringsfarve4 2 3 3 3 8" xfId="22970" xr:uid="{00000000-0005-0000-0000-000012270000}"/>
    <cellStyle name="20 % - Markeringsfarve4 2 3 3 4" xfId="2558" xr:uid="{00000000-0005-0000-0000-000013270000}"/>
    <cellStyle name="20 % - Markeringsfarve4 2 3 3 4 2" xfId="2559" xr:uid="{00000000-0005-0000-0000-000014270000}"/>
    <cellStyle name="20 % - Markeringsfarve4 2 3 3 4 2 2" xfId="12897" xr:uid="{00000000-0005-0000-0000-000015270000}"/>
    <cellStyle name="20 % - Markeringsfarve4 2 3 3 4 2 2 2" xfId="26928" xr:uid="{00000000-0005-0000-0000-000016270000}"/>
    <cellStyle name="20 % - Markeringsfarve4 2 3 3 4 2 3" xfId="22977" xr:uid="{00000000-0005-0000-0000-000017270000}"/>
    <cellStyle name="20 % - Markeringsfarve4 2 3 3 4 3" xfId="2560" xr:uid="{00000000-0005-0000-0000-000018270000}"/>
    <cellStyle name="20 % - Markeringsfarve4 2 3 3 4 3 2" xfId="12898" xr:uid="{00000000-0005-0000-0000-000019270000}"/>
    <cellStyle name="20 % - Markeringsfarve4 2 3 3 4 3 2 2" xfId="26929" xr:uid="{00000000-0005-0000-0000-00001A270000}"/>
    <cellStyle name="20 % - Markeringsfarve4 2 3 3 4 3 3" xfId="22978" xr:uid="{00000000-0005-0000-0000-00001B270000}"/>
    <cellStyle name="20 % - Markeringsfarve4 2 3 3 4 4" xfId="2561" xr:uid="{00000000-0005-0000-0000-00001C270000}"/>
    <cellStyle name="20 % - Markeringsfarve4 2 3 3 4 4 2" xfId="12899" xr:uid="{00000000-0005-0000-0000-00001D270000}"/>
    <cellStyle name="20 % - Markeringsfarve4 2 3 3 4 4 2 2" xfId="26930" xr:uid="{00000000-0005-0000-0000-00001E270000}"/>
    <cellStyle name="20 % - Markeringsfarve4 2 3 3 4 4 3" xfId="22979" xr:uid="{00000000-0005-0000-0000-00001F270000}"/>
    <cellStyle name="20 % - Markeringsfarve4 2 3 3 4 5" xfId="2562" xr:uid="{00000000-0005-0000-0000-000020270000}"/>
    <cellStyle name="20 % - Markeringsfarve4 2 3 3 4 5 2" xfId="12900" xr:uid="{00000000-0005-0000-0000-000021270000}"/>
    <cellStyle name="20 % - Markeringsfarve4 2 3 3 4 5 2 2" xfId="26931" xr:uid="{00000000-0005-0000-0000-000022270000}"/>
    <cellStyle name="20 % - Markeringsfarve4 2 3 3 4 5 3" xfId="22980" xr:uid="{00000000-0005-0000-0000-000023270000}"/>
    <cellStyle name="20 % - Markeringsfarve4 2 3 3 4 6" xfId="2563" xr:uid="{00000000-0005-0000-0000-000024270000}"/>
    <cellStyle name="20 % - Markeringsfarve4 2 3 3 4 6 2" xfId="12901" xr:uid="{00000000-0005-0000-0000-000025270000}"/>
    <cellStyle name="20 % - Markeringsfarve4 2 3 3 4 6 2 2" xfId="26932" xr:uid="{00000000-0005-0000-0000-000026270000}"/>
    <cellStyle name="20 % - Markeringsfarve4 2 3 3 4 6 3" xfId="22981" xr:uid="{00000000-0005-0000-0000-000027270000}"/>
    <cellStyle name="20 % - Markeringsfarve4 2 3 3 4 7" xfId="12896" xr:uid="{00000000-0005-0000-0000-000028270000}"/>
    <cellStyle name="20 % - Markeringsfarve4 2 3 3 4 7 2" xfId="26927" xr:uid="{00000000-0005-0000-0000-000029270000}"/>
    <cellStyle name="20 % - Markeringsfarve4 2 3 3 4 8" xfId="22976" xr:uid="{00000000-0005-0000-0000-00002A270000}"/>
    <cellStyle name="20 % - Markeringsfarve4 2 3 3 5" xfId="2564" xr:uid="{00000000-0005-0000-0000-00002B270000}"/>
    <cellStyle name="20 % - Markeringsfarve4 2 3 3 5 2" xfId="2565" xr:uid="{00000000-0005-0000-0000-00002C270000}"/>
    <cellStyle name="20 % - Markeringsfarve4 2 3 3 5 2 2" xfId="12903" xr:uid="{00000000-0005-0000-0000-00002D270000}"/>
    <cellStyle name="20 % - Markeringsfarve4 2 3 3 5 2 2 2" xfId="26934" xr:uid="{00000000-0005-0000-0000-00002E270000}"/>
    <cellStyle name="20 % - Markeringsfarve4 2 3 3 5 2 3" xfId="22983" xr:uid="{00000000-0005-0000-0000-00002F270000}"/>
    <cellStyle name="20 % - Markeringsfarve4 2 3 3 5 3" xfId="2566" xr:uid="{00000000-0005-0000-0000-000030270000}"/>
    <cellStyle name="20 % - Markeringsfarve4 2 3 3 5 3 2" xfId="12904" xr:uid="{00000000-0005-0000-0000-000031270000}"/>
    <cellStyle name="20 % - Markeringsfarve4 2 3 3 5 3 2 2" xfId="26935" xr:uid="{00000000-0005-0000-0000-000032270000}"/>
    <cellStyle name="20 % - Markeringsfarve4 2 3 3 5 3 3" xfId="22984" xr:uid="{00000000-0005-0000-0000-000033270000}"/>
    <cellStyle name="20 % - Markeringsfarve4 2 3 3 5 4" xfId="2567" xr:uid="{00000000-0005-0000-0000-000034270000}"/>
    <cellStyle name="20 % - Markeringsfarve4 2 3 3 5 4 2" xfId="12905" xr:uid="{00000000-0005-0000-0000-000035270000}"/>
    <cellStyle name="20 % - Markeringsfarve4 2 3 3 5 4 2 2" xfId="26936" xr:uid="{00000000-0005-0000-0000-000036270000}"/>
    <cellStyle name="20 % - Markeringsfarve4 2 3 3 5 4 3" xfId="22985" xr:uid="{00000000-0005-0000-0000-000037270000}"/>
    <cellStyle name="20 % - Markeringsfarve4 2 3 3 5 5" xfId="2568" xr:uid="{00000000-0005-0000-0000-000038270000}"/>
    <cellStyle name="20 % - Markeringsfarve4 2 3 3 5 5 2" xfId="12906" xr:uid="{00000000-0005-0000-0000-000039270000}"/>
    <cellStyle name="20 % - Markeringsfarve4 2 3 3 5 5 2 2" xfId="26937" xr:uid="{00000000-0005-0000-0000-00003A270000}"/>
    <cellStyle name="20 % - Markeringsfarve4 2 3 3 5 5 3" xfId="22986" xr:uid="{00000000-0005-0000-0000-00003B270000}"/>
    <cellStyle name="20 % - Markeringsfarve4 2 3 3 5 6" xfId="2569" xr:uid="{00000000-0005-0000-0000-00003C270000}"/>
    <cellStyle name="20 % - Markeringsfarve4 2 3 3 5 6 2" xfId="12907" xr:uid="{00000000-0005-0000-0000-00003D270000}"/>
    <cellStyle name="20 % - Markeringsfarve4 2 3 3 5 6 2 2" xfId="26938" xr:uid="{00000000-0005-0000-0000-00003E270000}"/>
    <cellStyle name="20 % - Markeringsfarve4 2 3 3 5 6 3" xfId="22987" xr:uid="{00000000-0005-0000-0000-00003F270000}"/>
    <cellStyle name="20 % - Markeringsfarve4 2 3 3 5 7" xfId="12902" xr:uid="{00000000-0005-0000-0000-000040270000}"/>
    <cellStyle name="20 % - Markeringsfarve4 2 3 3 5 7 2" xfId="26933" xr:uid="{00000000-0005-0000-0000-000041270000}"/>
    <cellStyle name="20 % - Markeringsfarve4 2 3 3 5 8" xfId="22982" xr:uid="{00000000-0005-0000-0000-000042270000}"/>
    <cellStyle name="20 % - Markeringsfarve4 2 3 3 6" xfId="2570" xr:uid="{00000000-0005-0000-0000-000043270000}"/>
    <cellStyle name="20 % - Markeringsfarve4 2 3 3 6 2" xfId="12908" xr:uid="{00000000-0005-0000-0000-000044270000}"/>
    <cellStyle name="20 % - Markeringsfarve4 2 3 3 6 2 2" xfId="26939" xr:uid="{00000000-0005-0000-0000-000045270000}"/>
    <cellStyle name="20 % - Markeringsfarve4 2 3 3 6 3" xfId="22988" xr:uid="{00000000-0005-0000-0000-000046270000}"/>
    <cellStyle name="20 % - Markeringsfarve4 2 3 3 7" xfId="2571" xr:uid="{00000000-0005-0000-0000-000047270000}"/>
    <cellStyle name="20 % - Markeringsfarve4 2 3 3 7 2" xfId="12909" xr:uid="{00000000-0005-0000-0000-000048270000}"/>
    <cellStyle name="20 % - Markeringsfarve4 2 3 3 7 2 2" xfId="26940" xr:uid="{00000000-0005-0000-0000-000049270000}"/>
    <cellStyle name="20 % - Markeringsfarve4 2 3 3 7 3" xfId="22989" xr:uid="{00000000-0005-0000-0000-00004A270000}"/>
    <cellStyle name="20 % - Markeringsfarve4 2 3 3 8" xfId="2572" xr:uid="{00000000-0005-0000-0000-00004B270000}"/>
    <cellStyle name="20 % - Markeringsfarve4 2 3 3 8 2" xfId="12910" xr:uid="{00000000-0005-0000-0000-00004C270000}"/>
    <cellStyle name="20 % - Markeringsfarve4 2 3 3 8 2 2" xfId="26941" xr:uid="{00000000-0005-0000-0000-00004D270000}"/>
    <cellStyle name="20 % - Markeringsfarve4 2 3 3 8 3" xfId="22990" xr:uid="{00000000-0005-0000-0000-00004E270000}"/>
    <cellStyle name="20 % - Markeringsfarve4 2 3 3 9" xfId="2573" xr:uid="{00000000-0005-0000-0000-00004F270000}"/>
    <cellStyle name="20 % - Markeringsfarve4 2 3 3 9 2" xfId="12911" xr:uid="{00000000-0005-0000-0000-000050270000}"/>
    <cellStyle name="20 % - Markeringsfarve4 2 3 3 9 2 2" xfId="26942" xr:uid="{00000000-0005-0000-0000-000051270000}"/>
    <cellStyle name="20 % - Markeringsfarve4 2 3 3 9 3" xfId="22991" xr:uid="{00000000-0005-0000-0000-000052270000}"/>
    <cellStyle name="20 % - Markeringsfarve4 2 3 4" xfId="2574" xr:uid="{00000000-0005-0000-0000-000053270000}"/>
    <cellStyle name="20 % - Markeringsfarve4 2 3 4 2" xfId="2575" xr:uid="{00000000-0005-0000-0000-000054270000}"/>
    <cellStyle name="20 % - Markeringsfarve4 2 3 4 2 2" xfId="12913" xr:uid="{00000000-0005-0000-0000-000055270000}"/>
    <cellStyle name="20 % - Markeringsfarve4 2 3 4 2 2 2" xfId="26944" xr:uid="{00000000-0005-0000-0000-000056270000}"/>
    <cellStyle name="20 % - Markeringsfarve4 2 3 4 2 3" xfId="22993" xr:uid="{00000000-0005-0000-0000-000057270000}"/>
    <cellStyle name="20 % - Markeringsfarve4 2 3 4 3" xfId="2576" xr:uid="{00000000-0005-0000-0000-000058270000}"/>
    <cellStyle name="20 % - Markeringsfarve4 2 3 4 3 2" xfId="12914" xr:uid="{00000000-0005-0000-0000-000059270000}"/>
    <cellStyle name="20 % - Markeringsfarve4 2 3 4 3 2 2" xfId="26945" xr:uid="{00000000-0005-0000-0000-00005A270000}"/>
    <cellStyle name="20 % - Markeringsfarve4 2 3 4 3 3" xfId="22994" xr:uid="{00000000-0005-0000-0000-00005B270000}"/>
    <cellStyle name="20 % - Markeringsfarve4 2 3 4 4" xfId="2577" xr:uid="{00000000-0005-0000-0000-00005C270000}"/>
    <cellStyle name="20 % - Markeringsfarve4 2 3 4 4 2" xfId="12915" xr:uid="{00000000-0005-0000-0000-00005D270000}"/>
    <cellStyle name="20 % - Markeringsfarve4 2 3 4 4 2 2" xfId="26946" xr:uid="{00000000-0005-0000-0000-00005E270000}"/>
    <cellStyle name="20 % - Markeringsfarve4 2 3 4 4 3" xfId="22995" xr:uid="{00000000-0005-0000-0000-00005F270000}"/>
    <cellStyle name="20 % - Markeringsfarve4 2 3 4 5" xfId="2578" xr:uid="{00000000-0005-0000-0000-000060270000}"/>
    <cellStyle name="20 % - Markeringsfarve4 2 3 4 5 2" xfId="12916" xr:uid="{00000000-0005-0000-0000-000061270000}"/>
    <cellStyle name="20 % - Markeringsfarve4 2 3 4 5 2 2" xfId="26947" xr:uid="{00000000-0005-0000-0000-000062270000}"/>
    <cellStyle name="20 % - Markeringsfarve4 2 3 4 5 3" xfId="22996" xr:uid="{00000000-0005-0000-0000-000063270000}"/>
    <cellStyle name="20 % - Markeringsfarve4 2 3 4 6" xfId="2579" xr:uid="{00000000-0005-0000-0000-000064270000}"/>
    <cellStyle name="20 % - Markeringsfarve4 2 3 4 6 2" xfId="12917" xr:uid="{00000000-0005-0000-0000-000065270000}"/>
    <cellStyle name="20 % - Markeringsfarve4 2 3 4 6 2 2" xfId="26948" xr:uid="{00000000-0005-0000-0000-000066270000}"/>
    <cellStyle name="20 % - Markeringsfarve4 2 3 4 6 3" xfId="22997" xr:uid="{00000000-0005-0000-0000-000067270000}"/>
    <cellStyle name="20 % - Markeringsfarve4 2 3 4 7" xfId="12912" xr:uid="{00000000-0005-0000-0000-000068270000}"/>
    <cellStyle name="20 % - Markeringsfarve4 2 3 4 7 2" xfId="26943" xr:uid="{00000000-0005-0000-0000-000069270000}"/>
    <cellStyle name="20 % - Markeringsfarve4 2 3 4 8" xfId="22992" xr:uid="{00000000-0005-0000-0000-00006A270000}"/>
    <cellStyle name="20 % - Markeringsfarve4 2 3 5" xfId="2580" xr:uid="{00000000-0005-0000-0000-00006B270000}"/>
    <cellStyle name="20 % - Markeringsfarve4 2 3 5 2" xfId="2581" xr:uid="{00000000-0005-0000-0000-00006C270000}"/>
    <cellStyle name="20 % - Markeringsfarve4 2 3 5 2 2" xfId="12919" xr:uid="{00000000-0005-0000-0000-00006D270000}"/>
    <cellStyle name="20 % - Markeringsfarve4 2 3 5 2 2 2" xfId="26950" xr:uid="{00000000-0005-0000-0000-00006E270000}"/>
    <cellStyle name="20 % - Markeringsfarve4 2 3 5 2 3" xfId="22999" xr:uid="{00000000-0005-0000-0000-00006F270000}"/>
    <cellStyle name="20 % - Markeringsfarve4 2 3 5 3" xfId="2582" xr:uid="{00000000-0005-0000-0000-000070270000}"/>
    <cellStyle name="20 % - Markeringsfarve4 2 3 5 3 2" xfId="12920" xr:uid="{00000000-0005-0000-0000-000071270000}"/>
    <cellStyle name="20 % - Markeringsfarve4 2 3 5 3 2 2" xfId="26951" xr:uid="{00000000-0005-0000-0000-000072270000}"/>
    <cellStyle name="20 % - Markeringsfarve4 2 3 5 3 3" xfId="23000" xr:uid="{00000000-0005-0000-0000-000073270000}"/>
    <cellStyle name="20 % - Markeringsfarve4 2 3 5 4" xfId="2583" xr:uid="{00000000-0005-0000-0000-000074270000}"/>
    <cellStyle name="20 % - Markeringsfarve4 2 3 5 4 2" xfId="12921" xr:uid="{00000000-0005-0000-0000-000075270000}"/>
    <cellStyle name="20 % - Markeringsfarve4 2 3 5 4 2 2" xfId="26952" xr:uid="{00000000-0005-0000-0000-000076270000}"/>
    <cellStyle name="20 % - Markeringsfarve4 2 3 5 4 3" xfId="23001" xr:uid="{00000000-0005-0000-0000-000077270000}"/>
    <cellStyle name="20 % - Markeringsfarve4 2 3 5 5" xfId="2584" xr:uid="{00000000-0005-0000-0000-000078270000}"/>
    <cellStyle name="20 % - Markeringsfarve4 2 3 5 5 2" xfId="12922" xr:uid="{00000000-0005-0000-0000-000079270000}"/>
    <cellStyle name="20 % - Markeringsfarve4 2 3 5 5 2 2" xfId="26953" xr:uid="{00000000-0005-0000-0000-00007A270000}"/>
    <cellStyle name="20 % - Markeringsfarve4 2 3 5 5 3" xfId="23002" xr:uid="{00000000-0005-0000-0000-00007B270000}"/>
    <cellStyle name="20 % - Markeringsfarve4 2 3 5 6" xfId="2585" xr:uid="{00000000-0005-0000-0000-00007C270000}"/>
    <cellStyle name="20 % - Markeringsfarve4 2 3 5 6 2" xfId="12923" xr:uid="{00000000-0005-0000-0000-00007D270000}"/>
    <cellStyle name="20 % - Markeringsfarve4 2 3 5 6 2 2" xfId="26954" xr:uid="{00000000-0005-0000-0000-00007E270000}"/>
    <cellStyle name="20 % - Markeringsfarve4 2 3 5 6 3" xfId="23003" xr:uid="{00000000-0005-0000-0000-00007F270000}"/>
    <cellStyle name="20 % - Markeringsfarve4 2 3 5 7" xfId="12918" xr:uid="{00000000-0005-0000-0000-000080270000}"/>
    <cellStyle name="20 % - Markeringsfarve4 2 3 5 7 2" xfId="26949" xr:uid="{00000000-0005-0000-0000-000081270000}"/>
    <cellStyle name="20 % - Markeringsfarve4 2 3 5 8" xfId="22998" xr:uid="{00000000-0005-0000-0000-000082270000}"/>
    <cellStyle name="20 % - Markeringsfarve4 2 3 6" xfId="2586" xr:uid="{00000000-0005-0000-0000-000083270000}"/>
    <cellStyle name="20 % - Markeringsfarve4 2 3 6 2" xfId="2587" xr:uid="{00000000-0005-0000-0000-000084270000}"/>
    <cellStyle name="20 % - Markeringsfarve4 2 3 6 2 2" xfId="12925" xr:uid="{00000000-0005-0000-0000-000085270000}"/>
    <cellStyle name="20 % - Markeringsfarve4 2 3 6 2 2 2" xfId="26956" xr:uid="{00000000-0005-0000-0000-000086270000}"/>
    <cellStyle name="20 % - Markeringsfarve4 2 3 6 2 3" xfId="23005" xr:uid="{00000000-0005-0000-0000-000087270000}"/>
    <cellStyle name="20 % - Markeringsfarve4 2 3 6 3" xfId="2588" xr:uid="{00000000-0005-0000-0000-000088270000}"/>
    <cellStyle name="20 % - Markeringsfarve4 2 3 6 3 2" xfId="12926" xr:uid="{00000000-0005-0000-0000-000089270000}"/>
    <cellStyle name="20 % - Markeringsfarve4 2 3 6 3 2 2" xfId="26957" xr:uid="{00000000-0005-0000-0000-00008A270000}"/>
    <cellStyle name="20 % - Markeringsfarve4 2 3 6 3 3" xfId="23006" xr:uid="{00000000-0005-0000-0000-00008B270000}"/>
    <cellStyle name="20 % - Markeringsfarve4 2 3 6 4" xfId="2589" xr:uid="{00000000-0005-0000-0000-00008C270000}"/>
    <cellStyle name="20 % - Markeringsfarve4 2 3 6 4 2" xfId="12927" xr:uid="{00000000-0005-0000-0000-00008D270000}"/>
    <cellStyle name="20 % - Markeringsfarve4 2 3 6 4 2 2" xfId="26958" xr:uid="{00000000-0005-0000-0000-00008E270000}"/>
    <cellStyle name="20 % - Markeringsfarve4 2 3 6 4 3" xfId="23007" xr:uid="{00000000-0005-0000-0000-00008F270000}"/>
    <cellStyle name="20 % - Markeringsfarve4 2 3 6 5" xfId="2590" xr:uid="{00000000-0005-0000-0000-000090270000}"/>
    <cellStyle name="20 % - Markeringsfarve4 2 3 6 5 2" xfId="12928" xr:uid="{00000000-0005-0000-0000-000091270000}"/>
    <cellStyle name="20 % - Markeringsfarve4 2 3 6 5 2 2" xfId="26959" xr:uid="{00000000-0005-0000-0000-000092270000}"/>
    <cellStyle name="20 % - Markeringsfarve4 2 3 6 5 3" xfId="23008" xr:uid="{00000000-0005-0000-0000-000093270000}"/>
    <cellStyle name="20 % - Markeringsfarve4 2 3 6 6" xfId="2591" xr:uid="{00000000-0005-0000-0000-000094270000}"/>
    <cellStyle name="20 % - Markeringsfarve4 2 3 6 6 2" xfId="12929" xr:uid="{00000000-0005-0000-0000-000095270000}"/>
    <cellStyle name="20 % - Markeringsfarve4 2 3 6 6 2 2" xfId="26960" xr:uid="{00000000-0005-0000-0000-000096270000}"/>
    <cellStyle name="20 % - Markeringsfarve4 2 3 6 6 3" xfId="23009" xr:uid="{00000000-0005-0000-0000-000097270000}"/>
    <cellStyle name="20 % - Markeringsfarve4 2 3 6 7" xfId="12924" xr:uid="{00000000-0005-0000-0000-000098270000}"/>
    <cellStyle name="20 % - Markeringsfarve4 2 3 6 7 2" xfId="26955" xr:uid="{00000000-0005-0000-0000-000099270000}"/>
    <cellStyle name="20 % - Markeringsfarve4 2 3 6 8" xfId="23004" xr:uid="{00000000-0005-0000-0000-00009A270000}"/>
    <cellStyle name="20 % - Markeringsfarve4 2 3 7" xfId="2592" xr:uid="{00000000-0005-0000-0000-00009B270000}"/>
    <cellStyle name="20 % - Markeringsfarve4 2 3 7 2" xfId="2593" xr:uid="{00000000-0005-0000-0000-00009C270000}"/>
    <cellStyle name="20 % - Markeringsfarve4 2 3 7 2 2" xfId="12931" xr:uid="{00000000-0005-0000-0000-00009D270000}"/>
    <cellStyle name="20 % - Markeringsfarve4 2 3 7 2 2 2" xfId="26962" xr:uid="{00000000-0005-0000-0000-00009E270000}"/>
    <cellStyle name="20 % - Markeringsfarve4 2 3 7 2 3" xfId="23011" xr:uid="{00000000-0005-0000-0000-00009F270000}"/>
    <cellStyle name="20 % - Markeringsfarve4 2 3 7 3" xfId="2594" xr:uid="{00000000-0005-0000-0000-0000A0270000}"/>
    <cellStyle name="20 % - Markeringsfarve4 2 3 7 3 2" xfId="12932" xr:uid="{00000000-0005-0000-0000-0000A1270000}"/>
    <cellStyle name="20 % - Markeringsfarve4 2 3 7 3 2 2" xfId="26963" xr:uid="{00000000-0005-0000-0000-0000A2270000}"/>
    <cellStyle name="20 % - Markeringsfarve4 2 3 7 3 3" xfId="23012" xr:uid="{00000000-0005-0000-0000-0000A3270000}"/>
    <cellStyle name="20 % - Markeringsfarve4 2 3 7 4" xfId="2595" xr:uid="{00000000-0005-0000-0000-0000A4270000}"/>
    <cellStyle name="20 % - Markeringsfarve4 2 3 7 4 2" xfId="12933" xr:uid="{00000000-0005-0000-0000-0000A5270000}"/>
    <cellStyle name="20 % - Markeringsfarve4 2 3 7 4 2 2" xfId="26964" xr:uid="{00000000-0005-0000-0000-0000A6270000}"/>
    <cellStyle name="20 % - Markeringsfarve4 2 3 7 4 3" xfId="23013" xr:uid="{00000000-0005-0000-0000-0000A7270000}"/>
    <cellStyle name="20 % - Markeringsfarve4 2 3 7 5" xfId="2596" xr:uid="{00000000-0005-0000-0000-0000A8270000}"/>
    <cellStyle name="20 % - Markeringsfarve4 2 3 7 5 2" xfId="12934" xr:uid="{00000000-0005-0000-0000-0000A9270000}"/>
    <cellStyle name="20 % - Markeringsfarve4 2 3 7 5 2 2" xfId="26965" xr:uid="{00000000-0005-0000-0000-0000AA270000}"/>
    <cellStyle name="20 % - Markeringsfarve4 2 3 7 5 3" xfId="23014" xr:uid="{00000000-0005-0000-0000-0000AB270000}"/>
    <cellStyle name="20 % - Markeringsfarve4 2 3 7 6" xfId="2597" xr:uid="{00000000-0005-0000-0000-0000AC270000}"/>
    <cellStyle name="20 % - Markeringsfarve4 2 3 7 6 2" xfId="12935" xr:uid="{00000000-0005-0000-0000-0000AD270000}"/>
    <cellStyle name="20 % - Markeringsfarve4 2 3 7 6 2 2" xfId="26966" xr:uid="{00000000-0005-0000-0000-0000AE270000}"/>
    <cellStyle name="20 % - Markeringsfarve4 2 3 7 6 3" xfId="23015" xr:uid="{00000000-0005-0000-0000-0000AF270000}"/>
    <cellStyle name="20 % - Markeringsfarve4 2 3 7 7" xfId="12930" xr:uid="{00000000-0005-0000-0000-0000B0270000}"/>
    <cellStyle name="20 % - Markeringsfarve4 2 3 7 7 2" xfId="26961" xr:uid="{00000000-0005-0000-0000-0000B1270000}"/>
    <cellStyle name="20 % - Markeringsfarve4 2 3 7 8" xfId="23010" xr:uid="{00000000-0005-0000-0000-0000B2270000}"/>
    <cellStyle name="20 % - Markeringsfarve4 2 3 8" xfId="2598" xr:uid="{00000000-0005-0000-0000-0000B3270000}"/>
    <cellStyle name="20 % - Markeringsfarve4 2 3 8 2" xfId="12936" xr:uid="{00000000-0005-0000-0000-0000B4270000}"/>
    <cellStyle name="20 % - Markeringsfarve4 2 3 8 2 2" xfId="26967" xr:uid="{00000000-0005-0000-0000-0000B5270000}"/>
    <cellStyle name="20 % - Markeringsfarve4 2 3 8 3" xfId="23016" xr:uid="{00000000-0005-0000-0000-0000B6270000}"/>
    <cellStyle name="20 % - Markeringsfarve4 2 3 9" xfId="2599" xr:uid="{00000000-0005-0000-0000-0000B7270000}"/>
    <cellStyle name="20 % - Markeringsfarve4 2 3 9 2" xfId="12937" xr:uid="{00000000-0005-0000-0000-0000B8270000}"/>
    <cellStyle name="20 % - Markeringsfarve4 2 3 9 2 2" xfId="26968" xr:uid="{00000000-0005-0000-0000-0000B9270000}"/>
    <cellStyle name="20 % - Markeringsfarve4 2 3 9 3" xfId="23017" xr:uid="{00000000-0005-0000-0000-0000BA270000}"/>
    <cellStyle name="20 % - Markeringsfarve4 2 4" xfId="2600" xr:uid="{00000000-0005-0000-0000-0000BB270000}"/>
    <cellStyle name="20 % - Markeringsfarve4 2 4 10" xfId="2601" xr:uid="{00000000-0005-0000-0000-0000BC270000}"/>
    <cellStyle name="20 % - Markeringsfarve4 2 4 10 2" xfId="12939" xr:uid="{00000000-0005-0000-0000-0000BD270000}"/>
    <cellStyle name="20 % - Markeringsfarve4 2 4 10 2 2" xfId="26970" xr:uid="{00000000-0005-0000-0000-0000BE270000}"/>
    <cellStyle name="20 % - Markeringsfarve4 2 4 10 3" xfId="23019" xr:uid="{00000000-0005-0000-0000-0000BF270000}"/>
    <cellStyle name="20 % - Markeringsfarve4 2 4 11" xfId="2602" xr:uid="{00000000-0005-0000-0000-0000C0270000}"/>
    <cellStyle name="20 % - Markeringsfarve4 2 4 11 2" xfId="12940" xr:uid="{00000000-0005-0000-0000-0000C1270000}"/>
    <cellStyle name="20 % - Markeringsfarve4 2 4 11 2 2" xfId="26971" xr:uid="{00000000-0005-0000-0000-0000C2270000}"/>
    <cellStyle name="20 % - Markeringsfarve4 2 4 11 3" xfId="23020" xr:uid="{00000000-0005-0000-0000-0000C3270000}"/>
    <cellStyle name="20 % - Markeringsfarve4 2 4 12" xfId="12938" xr:uid="{00000000-0005-0000-0000-0000C4270000}"/>
    <cellStyle name="20 % - Markeringsfarve4 2 4 12 2" xfId="26969" xr:uid="{00000000-0005-0000-0000-0000C5270000}"/>
    <cellStyle name="20 % - Markeringsfarve4 2 4 13" xfId="23018" xr:uid="{00000000-0005-0000-0000-0000C6270000}"/>
    <cellStyle name="20 % - Markeringsfarve4 2 4 2" xfId="2603" xr:uid="{00000000-0005-0000-0000-0000C7270000}"/>
    <cellStyle name="20 % - Markeringsfarve4 2 4 2 10" xfId="2604" xr:uid="{00000000-0005-0000-0000-0000C8270000}"/>
    <cellStyle name="20 % - Markeringsfarve4 2 4 2 10 2" xfId="12942" xr:uid="{00000000-0005-0000-0000-0000C9270000}"/>
    <cellStyle name="20 % - Markeringsfarve4 2 4 2 10 2 2" xfId="26973" xr:uid="{00000000-0005-0000-0000-0000CA270000}"/>
    <cellStyle name="20 % - Markeringsfarve4 2 4 2 10 3" xfId="23022" xr:uid="{00000000-0005-0000-0000-0000CB270000}"/>
    <cellStyle name="20 % - Markeringsfarve4 2 4 2 11" xfId="12941" xr:uid="{00000000-0005-0000-0000-0000CC270000}"/>
    <cellStyle name="20 % - Markeringsfarve4 2 4 2 11 2" xfId="26972" xr:uid="{00000000-0005-0000-0000-0000CD270000}"/>
    <cellStyle name="20 % - Markeringsfarve4 2 4 2 12" xfId="23021" xr:uid="{00000000-0005-0000-0000-0000CE270000}"/>
    <cellStyle name="20 % - Markeringsfarve4 2 4 2 2" xfId="2605" xr:uid="{00000000-0005-0000-0000-0000CF270000}"/>
    <cellStyle name="20 % - Markeringsfarve4 2 4 2 2 10" xfId="12943" xr:uid="{00000000-0005-0000-0000-0000D0270000}"/>
    <cellStyle name="20 % - Markeringsfarve4 2 4 2 2 10 2" xfId="26974" xr:uid="{00000000-0005-0000-0000-0000D1270000}"/>
    <cellStyle name="20 % - Markeringsfarve4 2 4 2 2 11" xfId="23023" xr:uid="{00000000-0005-0000-0000-0000D2270000}"/>
    <cellStyle name="20 % - Markeringsfarve4 2 4 2 2 2" xfId="2606" xr:uid="{00000000-0005-0000-0000-0000D3270000}"/>
    <cellStyle name="20 % - Markeringsfarve4 2 4 2 2 2 2" xfId="2607" xr:uid="{00000000-0005-0000-0000-0000D4270000}"/>
    <cellStyle name="20 % - Markeringsfarve4 2 4 2 2 2 2 2" xfId="12945" xr:uid="{00000000-0005-0000-0000-0000D5270000}"/>
    <cellStyle name="20 % - Markeringsfarve4 2 4 2 2 2 2 2 2" xfId="26976" xr:uid="{00000000-0005-0000-0000-0000D6270000}"/>
    <cellStyle name="20 % - Markeringsfarve4 2 4 2 2 2 2 3" xfId="23025" xr:uid="{00000000-0005-0000-0000-0000D7270000}"/>
    <cellStyle name="20 % - Markeringsfarve4 2 4 2 2 2 3" xfId="2608" xr:uid="{00000000-0005-0000-0000-0000D8270000}"/>
    <cellStyle name="20 % - Markeringsfarve4 2 4 2 2 2 3 2" xfId="12946" xr:uid="{00000000-0005-0000-0000-0000D9270000}"/>
    <cellStyle name="20 % - Markeringsfarve4 2 4 2 2 2 3 2 2" xfId="26977" xr:uid="{00000000-0005-0000-0000-0000DA270000}"/>
    <cellStyle name="20 % - Markeringsfarve4 2 4 2 2 2 3 3" xfId="23026" xr:uid="{00000000-0005-0000-0000-0000DB270000}"/>
    <cellStyle name="20 % - Markeringsfarve4 2 4 2 2 2 4" xfId="2609" xr:uid="{00000000-0005-0000-0000-0000DC270000}"/>
    <cellStyle name="20 % - Markeringsfarve4 2 4 2 2 2 4 2" xfId="12947" xr:uid="{00000000-0005-0000-0000-0000DD270000}"/>
    <cellStyle name="20 % - Markeringsfarve4 2 4 2 2 2 4 2 2" xfId="26978" xr:uid="{00000000-0005-0000-0000-0000DE270000}"/>
    <cellStyle name="20 % - Markeringsfarve4 2 4 2 2 2 4 3" xfId="23027" xr:uid="{00000000-0005-0000-0000-0000DF270000}"/>
    <cellStyle name="20 % - Markeringsfarve4 2 4 2 2 2 5" xfId="2610" xr:uid="{00000000-0005-0000-0000-0000E0270000}"/>
    <cellStyle name="20 % - Markeringsfarve4 2 4 2 2 2 5 2" xfId="12948" xr:uid="{00000000-0005-0000-0000-0000E1270000}"/>
    <cellStyle name="20 % - Markeringsfarve4 2 4 2 2 2 5 2 2" xfId="26979" xr:uid="{00000000-0005-0000-0000-0000E2270000}"/>
    <cellStyle name="20 % - Markeringsfarve4 2 4 2 2 2 5 3" xfId="23028" xr:uid="{00000000-0005-0000-0000-0000E3270000}"/>
    <cellStyle name="20 % - Markeringsfarve4 2 4 2 2 2 6" xfId="2611" xr:uid="{00000000-0005-0000-0000-0000E4270000}"/>
    <cellStyle name="20 % - Markeringsfarve4 2 4 2 2 2 6 2" xfId="12949" xr:uid="{00000000-0005-0000-0000-0000E5270000}"/>
    <cellStyle name="20 % - Markeringsfarve4 2 4 2 2 2 6 2 2" xfId="26980" xr:uid="{00000000-0005-0000-0000-0000E6270000}"/>
    <cellStyle name="20 % - Markeringsfarve4 2 4 2 2 2 6 3" xfId="23029" xr:uid="{00000000-0005-0000-0000-0000E7270000}"/>
    <cellStyle name="20 % - Markeringsfarve4 2 4 2 2 2 7" xfId="12944" xr:uid="{00000000-0005-0000-0000-0000E8270000}"/>
    <cellStyle name="20 % - Markeringsfarve4 2 4 2 2 2 7 2" xfId="26975" xr:uid="{00000000-0005-0000-0000-0000E9270000}"/>
    <cellStyle name="20 % - Markeringsfarve4 2 4 2 2 2 8" xfId="23024" xr:uid="{00000000-0005-0000-0000-0000EA270000}"/>
    <cellStyle name="20 % - Markeringsfarve4 2 4 2 2 3" xfId="2612" xr:uid="{00000000-0005-0000-0000-0000EB270000}"/>
    <cellStyle name="20 % - Markeringsfarve4 2 4 2 2 3 2" xfId="2613" xr:uid="{00000000-0005-0000-0000-0000EC270000}"/>
    <cellStyle name="20 % - Markeringsfarve4 2 4 2 2 3 2 2" xfId="12951" xr:uid="{00000000-0005-0000-0000-0000ED270000}"/>
    <cellStyle name="20 % - Markeringsfarve4 2 4 2 2 3 2 2 2" xfId="26982" xr:uid="{00000000-0005-0000-0000-0000EE270000}"/>
    <cellStyle name="20 % - Markeringsfarve4 2 4 2 2 3 2 3" xfId="23031" xr:uid="{00000000-0005-0000-0000-0000EF270000}"/>
    <cellStyle name="20 % - Markeringsfarve4 2 4 2 2 3 3" xfId="2614" xr:uid="{00000000-0005-0000-0000-0000F0270000}"/>
    <cellStyle name="20 % - Markeringsfarve4 2 4 2 2 3 3 2" xfId="12952" xr:uid="{00000000-0005-0000-0000-0000F1270000}"/>
    <cellStyle name="20 % - Markeringsfarve4 2 4 2 2 3 3 2 2" xfId="26983" xr:uid="{00000000-0005-0000-0000-0000F2270000}"/>
    <cellStyle name="20 % - Markeringsfarve4 2 4 2 2 3 3 3" xfId="23032" xr:uid="{00000000-0005-0000-0000-0000F3270000}"/>
    <cellStyle name="20 % - Markeringsfarve4 2 4 2 2 3 4" xfId="2615" xr:uid="{00000000-0005-0000-0000-0000F4270000}"/>
    <cellStyle name="20 % - Markeringsfarve4 2 4 2 2 3 4 2" xfId="12953" xr:uid="{00000000-0005-0000-0000-0000F5270000}"/>
    <cellStyle name="20 % - Markeringsfarve4 2 4 2 2 3 4 2 2" xfId="26984" xr:uid="{00000000-0005-0000-0000-0000F6270000}"/>
    <cellStyle name="20 % - Markeringsfarve4 2 4 2 2 3 4 3" xfId="23033" xr:uid="{00000000-0005-0000-0000-0000F7270000}"/>
    <cellStyle name="20 % - Markeringsfarve4 2 4 2 2 3 5" xfId="2616" xr:uid="{00000000-0005-0000-0000-0000F8270000}"/>
    <cellStyle name="20 % - Markeringsfarve4 2 4 2 2 3 5 2" xfId="12954" xr:uid="{00000000-0005-0000-0000-0000F9270000}"/>
    <cellStyle name="20 % - Markeringsfarve4 2 4 2 2 3 5 2 2" xfId="26985" xr:uid="{00000000-0005-0000-0000-0000FA270000}"/>
    <cellStyle name="20 % - Markeringsfarve4 2 4 2 2 3 5 3" xfId="23034" xr:uid="{00000000-0005-0000-0000-0000FB270000}"/>
    <cellStyle name="20 % - Markeringsfarve4 2 4 2 2 3 6" xfId="2617" xr:uid="{00000000-0005-0000-0000-0000FC270000}"/>
    <cellStyle name="20 % - Markeringsfarve4 2 4 2 2 3 6 2" xfId="12955" xr:uid="{00000000-0005-0000-0000-0000FD270000}"/>
    <cellStyle name="20 % - Markeringsfarve4 2 4 2 2 3 6 2 2" xfId="26986" xr:uid="{00000000-0005-0000-0000-0000FE270000}"/>
    <cellStyle name="20 % - Markeringsfarve4 2 4 2 2 3 6 3" xfId="23035" xr:uid="{00000000-0005-0000-0000-0000FF270000}"/>
    <cellStyle name="20 % - Markeringsfarve4 2 4 2 2 3 7" xfId="12950" xr:uid="{00000000-0005-0000-0000-000000280000}"/>
    <cellStyle name="20 % - Markeringsfarve4 2 4 2 2 3 7 2" xfId="26981" xr:uid="{00000000-0005-0000-0000-000001280000}"/>
    <cellStyle name="20 % - Markeringsfarve4 2 4 2 2 3 8" xfId="23030" xr:uid="{00000000-0005-0000-0000-000002280000}"/>
    <cellStyle name="20 % - Markeringsfarve4 2 4 2 2 4" xfId="2618" xr:uid="{00000000-0005-0000-0000-000003280000}"/>
    <cellStyle name="20 % - Markeringsfarve4 2 4 2 2 4 2" xfId="2619" xr:uid="{00000000-0005-0000-0000-000004280000}"/>
    <cellStyle name="20 % - Markeringsfarve4 2 4 2 2 4 2 2" xfId="12957" xr:uid="{00000000-0005-0000-0000-000005280000}"/>
    <cellStyle name="20 % - Markeringsfarve4 2 4 2 2 4 2 2 2" xfId="26988" xr:uid="{00000000-0005-0000-0000-000006280000}"/>
    <cellStyle name="20 % - Markeringsfarve4 2 4 2 2 4 2 3" xfId="23037" xr:uid="{00000000-0005-0000-0000-000007280000}"/>
    <cellStyle name="20 % - Markeringsfarve4 2 4 2 2 4 3" xfId="2620" xr:uid="{00000000-0005-0000-0000-000008280000}"/>
    <cellStyle name="20 % - Markeringsfarve4 2 4 2 2 4 3 2" xfId="12958" xr:uid="{00000000-0005-0000-0000-000009280000}"/>
    <cellStyle name="20 % - Markeringsfarve4 2 4 2 2 4 3 2 2" xfId="26989" xr:uid="{00000000-0005-0000-0000-00000A280000}"/>
    <cellStyle name="20 % - Markeringsfarve4 2 4 2 2 4 3 3" xfId="23038" xr:uid="{00000000-0005-0000-0000-00000B280000}"/>
    <cellStyle name="20 % - Markeringsfarve4 2 4 2 2 4 4" xfId="2621" xr:uid="{00000000-0005-0000-0000-00000C280000}"/>
    <cellStyle name="20 % - Markeringsfarve4 2 4 2 2 4 4 2" xfId="12959" xr:uid="{00000000-0005-0000-0000-00000D280000}"/>
    <cellStyle name="20 % - Markeringsfarve4 2 4 2 2 4 4 2 2" xfId="26990" xr:uid="{00000000-0005-0000-0000-00000E280000}"/>
    <cellStyle name="20 % - Markeringsfarve4 2 4 2 2 4 4 3" xfId="23039" xr:uid="{00000000-0005-0000-0000-00000F280000}"/>
    <cellStyle name="20 % - Markeringsfarve4 2 4 2 2 4 5" xfId="2622" xr:uid="{00000000-0005-0000-0000-000010280000}"/>
    <cellStyle name="20 % - Markeringsfarve4 2 4 2 2 4 5 2" xfId="12960" xr:uid="{00000000-0005-0000-0000-000011280000}"/>
    <cellStyle name="20 % - Markeringsfarve4 2 4 2 2 4 5 2 2" xfId="26991" xr:uid="{00000000-0005-0000-0000-000012280000}"/>
    <cellStyle name="20 % - Markeringsfarve4 2 4 2 2 4 5 3" xfId="23040" xr:uid="{00000000-0005-0000-0000-000013280000}"/>
    <cellStyle name="20 % - Markeringsfarve4 2 4 2 2 4 6" xfId="2623" xr:uid="{00000000-0005-0000-0000-000014280000}"/>
    <cellStyle name="20 % - Markeringsfarve4 2 4 2 2 4 6 2" xfId="12961" xr:uid="{00000000-0005-0000-0000-000015280000}"/>
    <cellStyle name="20 % - Markeringsfarve4 2 4 2 2 4 6 2 2" xfId="26992" xr:uid="{00000000-0005-0000-0000-000016280000}"/>
    <cellStyle name="20 % - Markeringsfarve4 2 4 2 2 4 6 3" xfId="23041" xr:uid="{00000000-0005-0000-0000-000017280000}"/>
    <cellStyle name="20 % - Markeringsfarve4 2 4 2 2 4 7" xfId="12956" xr:uid="{00000000-0005-0000-0000-000018280000}"/>
    <cellStyle name="20 % - Markeringsfarve4 2 4 2 2 4 7 2" xfId="26987" xr:uid="{00000000-0005-0000-0000-000019280000}"/>
    <cellStyle name="20 % - Markeringsfarve4 2 4 2 2 4 8" xfId="23036" xr:uid="{00000000-0005-0000-0000-00001A280000}"/>
    <cellStyle name="20 % - Markeringsfarve4 2 4 2 2 5" xfId="2624" xr:uid="{00000000-0005-0000-0000-00001B280000}"/>
    <cellStyle name="20 % - Markeringsfarve4 2 4 2 2 5 2" xfId="12962" xr:uid="{00000000-0005-0000-0000-00001C280000}"/>
    <cellStyle name="20 % - Markeringsfarve4 2 4 2 2 5 2 2" xfId="26993" xr:uid="{00000000-0005-0000-0000-00001D280000}"/>
    <cellStyle name="20 % - Markeringsfarve4 2 4 2 2 5 3" xfId="23042" xr:uid="{00000000-0005-0000-0000-00001E280000}"/>
    <cellStyle name="20 % - Markeringsfarve4 2 4 2 2 6" xfId="2625" xr:uid="{00000000-0005-0000-0000-00001F280000}"/>
    <cellStyle name="20 % - Markeringsfarve4 2 4 2 2 6 2" xfId="12963" xr:uid="{00000000-0005-0000-0000-000020280000}"/>
    <cellStyle name="20 % - Markeringsfarve4 2 4 2 2 6 2 2" xfId="26994" xr:uid="{00000000-0005-0000-0000-000021280000}"/>
    <cellStyle name="20 % - Markeringsfarve4 2 4 2 2 6 3" xfId="23043" xr:uid="{00000000-0005-0000-0000-000022280000}"/>
    <cellStyle name="20 % - Markeringsfarve4 2 4 2 2 7" xfId="2626" xr:uid="{00000000-0005-0000-0000-000023280000}"/>
    <cellStyle name="20 % - Markeringsfarve4 2 4 2 2 7 2" xfId="12964" xr:uid="{00000000-0005-0000-0000-000024280000}"/>
    <cellStyle name="20 % - Markeringsfarve4 2 4 2 2 7 2 2" xfId="26995" xr:uid="{00000000-0005-0000-0000-000025280000}"/>
    <cellStyle name="20 % - Markeringsfarve4 2 4 2 2 7 3" xfId="23044" xr:uid="{00000000-0005-0000-0000-000026280000}"/>
    <cellStyle name="20 % - Markeringsfarve4 2 4 2 2 8" xfId="2627" xr:uid="{00000000-0005-0000-0000-000027280000}"/>
    <cellStyle name="20 % - Markeringsfarve4 2 4 2 2 8 2" xfId="12965" xr:uid="{00000000-0005-0000-0000-000028280000}"/>
    <cellStyle name="20 % - Markeringsfarve4 2 4 2 2 8 2 2" xfId="26996" xr:uid="{00000000-0005-0000-0000-000029280000}"/>
    <cellStyle name="20 % - Markeringsfarve4 2 4 2 2 8 3" xfId="23045" xr:uid="{00000000-0005-0000-0000-00002A280000}"/>
    <cellStyle name="20 % - Markeringsfarve4 2 4 2 2 9" xfId="2628" xr:uid="{00000000-0005-0000-0000-00002B280000}"/>
    <cellStyle name="20 % - Markeringsfarve4 2 4 2 2 9 2" xfId="12966" xr:uid="{00000000-0005-0000-0000-00002C280000}"/>
    <cellStyle name="20 % - Markeringsfarve4 2 4 2 2 9 2 2" xfId="26997" xr:uid="{00000000-0005-0000-0000-00002D280000}"/>
    <cellStyle name="20 % - Markeringsfarve4 2 4 2 2 9 3" xfId="23046" xr:uid="{00000000-0005-0000-0000-00002E280000}"/>
    <cellStyle name="20 % - Markeringsfarve4 2 4 2 3" xfId="2629" xr:uid="{00000000-0005-0000-0000-00002F280000}"/>
    <cellStyle name="20 % - Markeringsfarve4 2 4 2 3 2" xfId="2630" xr:uid="{00000000-0005-0000-0000-000030280000}"/>
    <cellStyle name="20 % - Markeringsfarve4 2 4 2 3 2 2" xfId="12968" xr:uid="{00000000-0005-0000-0000-000031280000}"/>
    <cellStyle name="20 % - Markeringsfarve4 2 4 2 3 2 2 2" xfId="26999" xr:uid="{00000000-0005-0000-0000-000032280000}"/>
    <cellStyle name="20 % - Markeringsfarve4 2 4 2 3 2 3" xfId="23048" xr:uid="{00000000-0005-0000-0000-000033280000}"/>
    <cellStyle name="20 % - Markeringsfarve4 2 4 2 3 3" xfId="2631" xr:uid="{00000000-0005-0000-0000-000034280000}"/>
    <cellStyle name="20 % - Markeringsfarve4 2 4 2 3 3 2" xfId="12969" xr:uid="{00000000-0005-0000-0000-000035280000}"/>
    <cellStyle name="20 % - Markeringsfarve4 2 4 2 3 3 2 2" xfId="27000" xr:uid="{00000000-0005-0000-0000-000036280000}"/>
    <cellStyle name="20 % - Markeringsfarve4 2 4 2 3 3 3" xfId="23049" xr:uid="{00000000-0005-0000-0000-000037280000}"/>
    <cellStyle name="20 % - Markeringsfarve4 2 4 2 3 4" xfId="2632" xr:uid="{00000000-0005-0000-0000-000038280000}"/>
    <cellStyle name="20 % - Markeringsfarve4 2 4 2 3 4 2" xfId="12970" xr:uid="{00000000-0005-0000-0000-000039280000}"/>
    <cellStyle name="20 % - Markeringsfarve4 2 4 2 3 4 2 2" xfId="27001" xr:uid="{00000000-0005-0000-0000-00003A280000}"/>
    <cellStyle name="20 % - Markeringsfarve4 2 4 2 3 4 3" xfId="23050" xr:uid="{00000000-0005-0000-0000-00003B280000}"/>
    <cellStyle name="20 % - Markeringsfarve4 2 4 2 3 5" xfId="2633" xr:uid="{00000000-0005-0000-0000-00003C280000}"/>
    <cellStyle name="20 % - Markeringsfarve4 2 4 2 3 5 2" xfId="12971" xr:uid="{00000000-0005-0000-0000-00003D280000}"/>
    <cellStyle name="20 % - Markeringsfarve4 2 4 2 3 5 2 2" xfId="27002" xr:uid="{00000000-0005-0000-0000-00003E280000}"/>
    <cellStyle name="20 % - Markeringsfarve4 2 4 2 3 5 3" xfId="23051" xr:uid="{00000000-0005-0000-0000-00003F280000}"/>
    <cellStyle name="20 % - Markeringsfarve4 2 4 2 3 6" xfId="2634" xr:uid="{00000000-0005-0000-0000-000040280000}"/>
    <cellStyle name="20 % - Markeringsfarve4 2 4 2 3 6 2" xfId="12972" xr:uid="{00000000-0005-0000-0000-000041280000}"/>
    <cellStyle name="20 % - Markeringsfarve4 2 4 2 3 6 2 2" xfId="27003" xr:uid="{00000000-0005-0000-0000-000042280000}"/>
    <cellStyle name="20 % - Markeringsfarve4 2 4 2 3 6 3" xfId="23052" xr:uid="{00000000-0005-0000-0000-000043280000}"/>
    <cellStyle name="20 % - Markeringsfarve4 2 4 2 3 7" xfId="12967" xr:uid="{00000000-0005-0000-0000-000044280000}"/>
    <cellStyle name="20 % - Markeringsfarve4 2 4 2 3 7 2" xfId="26998" xr:uid="{00000000-0005-0000-0000-000045280000}"/>
    <cellStyle name="20 % - Markeringsfarve4 2 4 2 3 8" xfId="23047" xr:uid="{00000000-0005-0000-0000-000046280000}"/>
    <cellStyle name="20 % - Markeringsfarve4 2 4 2 4" xfId="2635" xr:uid="{00000000-0005-0000-0000-000047280000}"/>
    <cellStyle name="20 % - Markeringsfarve4 2 4 2 4 2" xfId="2636" xr:uid="{00000000-0005-0000-0000-000048280000}"/>
    <cellStyle name="20 % - Markeringsfarve4 2 4 2 4 2 2" xfId="12974" xr:uid="{00000000-0005-0000-0000-000049280000}"/>
    <cellStyle name="20 % - Markeringsfarve4 2 4 2 4 2 2 2" xfId="27005" xr:uid="{00000000-0005-0000-0000-00004A280000}"/>
    <cellStyle name="20 % - Markeringsfarve4 2 4 2 4 2 3" xfId="23054" xr:uid="{00000000-0005-0000-0000-00004B280000}"/>
    <cellStyle name="20 % - Markeringsfarve4 2 4 2 4 3" xfId="2637" xr:uid="{00000000-0005-0000-0000-00004C280000}"/>
    <cellStyle name="20 % - Markeringsfarve4 2 4 2 4 3 2" xfId="12975" xr:uid="{00000000-0005-0000-0000-00004D280000}"/>
    <cellStyle name="20 % - Markeringsfarve4 2 4 2 4 3 2 2" xfId="27006" xr:uid="{00000000-0005-0000-0000-00004E280000}"/>
    <cellStyle name="20 % - Markeringsfarve4 2 4 2 4 3 3" xfId="23055" xr:uid="{00000000-0005-0000-0000-00004F280000}"/>
    <cellStyle name="20 % - Markeringsfarve4 2 4 2 4 4" xfId="2638" xr:uid="{00000000-0005-0000-0000-000050280000}"/>
    <cellStyle name="20 % - Markeringsfarve4 2 4 2 4 4 2" xfId="12976" xr:uid="{00000000-0005-0000-0000-000051280000}"/>
    <cellStyle name="20 % - Markeringsfarve4 2 4 2 4 4 2 2" xfId="27007" xr:uid="{00000000-0005-0000-0000-000052280000}"/>
    <cellStyle name="20 % - Markeringsfarve4 2 4 2 4 4 3" xfId="23056" xr:uid="{00000000-0005-0000-0000-000053280000}"/>
    <cellStyle name="20 % - Markeringsfarve4 2 4 2 4 5" xfId="2639" xr:uid="{00000000-0005-0000-0000-000054280000}"/>
    <cellStyle name="20 % - Markeringsfarve4 2 4 2 4 5 2" xfId="12977" xr:uid="{00000000-0005-0000-0000-000055280000}"/>
    <cellStyle name="20 % - Markeringsfarve4 2 4 2 4 5 2 2" xfId="27008" xr:uid="{00000000-0005-0000-0000-000056280000}"/>
    <cellStyle name="20 % - Markeringsfarve4 2 4 2 4 5 3" xfId="23057" xr:uid="{00000000-0005-0000-0000-000057280000}"/>
    <cellStyle name="20 % - Markeringsfarve4 2 4 2 4 6" xfId="2640" xr:uid="{00000000-0005-0000-0000-000058280000}"/>
    <cellStyle name="20 % - Markeringsfarve4 2 4 2 4 6 2" xfId="12978" xr:uid="{00000000-0005-0000-0000-000059280000}"/>
    <cellStyle name="20 % - Markeringsfarve4 2 4 2 4 6 2 2" xfId="27009" xr:uid="{00000000-0005-0000-0000-00005A280000}"/>
    <cellStyle name="20 % - Markeringsfarve4 2 4 2 4 6 3" xfId="23058" xr:uid="{00000000-0005-0000-0000-00005B280000}"/>
    <cellStyle name="20 % - Markeringsfarve4 2 4 2 4 7" xfId="12973" xr:uid="{00000000-0005-0000-0000-00005C280000}"/>
    <cellStyle name="20 % - Markeringsfarve4 2 4 2 4 7 2" xfId="27004" xr:uid="{00000000-0005-0000-0000-00005D280000}"/>
    <cellStyle name="20 % - Markeringsfarve4 2 4 2 4 8" xfId="23053" xr:uid="{00000000-0005-0000-0000-00005E280000}"/>
    <cellStyle name="20 % - Markeringsfarve4 2 4 2 5" xfId="2641" xr:uid="{00000000-0005-0000-0000-00005F280000}"/>
    <cellStyle name="20 % - Markeringsfarve4 2 4 2 5 2" xfId="2642" xr:uid="{00000000-0005-0000-0000-000060280000}"/>
    <cellStyle name="20 % - Markeringsfarve4 2 4 2 5 2 2" xfId="12980" xr:uid="{00000000-0005-0000-0000-000061280000}"/>
    <cellStyle name="20 % - Markeringsfarve4 2 4 2 5 2 2 2" xfId="27011" xr:uid="{00000000-0005-0000-0000-000062280000}"/>
    <cellStyle name="20 % - Markeringsfarve4 2 4 2 5 2 3" xfId="23060" xr:uid="{00000000-0005-0000-0000-000063280000}"/>
    <cellStyle name="20 % - Markeringsfarve4 2 4 2 5 3" xfId="2643" xr:uid="{00000000-0005-0000-0000-000064280000}"/>
    <cellStyle name="20 % - Markeringsfarve4 2 4 2 5 3 2" xfId="12981" xr:uid="{00000000-0005-0000-0000-000065280000}"/>
    <cellStyle name="20 % - Markeringsfarve4 2 4 2 5 3 2 2" xfId="27012" xr:uid="{00000000-0005-0000-0000-000066280000}"/>
    <cellStyle name="20 % - Markeringsfarve4 2 4 2 5 3 3" xfId="23061" xr:uid="{00000000-0005-0000-0000-000067280000}"/>
    <cellStyle name="20 % - Markeringsfarve4 2 4 2 5 4" xfId="2644" xr:uid="{00000000-0005-0000-0000-000068280000}"/>
    <cellStyle name="20 % - Markeringsfarve4 2 4 2 5 4 2" xfId="12982" xr:uid="{00000000-0005-0000-0000-000069280000}"/>
    <cellStyle name="20 % - Markeringsfarve4 2 4 2 5 4 2 2" xfId="27013" xr:uid="{00000000-0005-0000-0000-00006A280000}"/>
    <cellStyle name="20 % - Markeringsfarve4 2 4 2 5 4 3" xfId="23062" xr:uid="{00000000-0005-0000-0000-00006B280000}"/>
    <cellStyle name="20 % - Markeringsfarve4 2 4 2 5 5" xfId="2645" xr:uid="{00000000-0005-0000-0000-00006C280000}"/>
    <cellStyle name="20 % - Markeringsfarve4 2 4 2 5 5 2" xfId="12983" xr:uid="{00000000-0005-0000-0000-00006D280000}"/>
    <cellStyle name="20 % - Markeringsfarve4 2 4 2 5 5 2 2" xfId="27014" xr:uid="{00000000-0005-0000-0000-00006E280000}"/>
    <cellStyle name="20 % - Markeringsfarve4 2 4 2 5 5 3" xfId="23063" xr:uid="{00000000-0005-0000-0000-00006F280000}"/>
    <cellStyle name="20 % - Markeringsfarve4 2 4 2 5 6" xfId="2646" xr:uid="{00000000-0005-0000-0000-000070280000}"/>
    <cellStyle name="20 % - Markeringsfarve4 2 4 2 5 6 2" xfId="12984" xr:uid="{00000000-0005-0000-0000-000071280000}"/>
    <cellStyle name="20 % - Markeringsfarve4 2 4 2 5 6 2 2" xfId="27015" xr:uid="{00000000-0005-0000-0000-000072280000}"/>
    <cellStyle name="20 % - Markeringsfarve4 2 4 2 5 6 3" xfId="23064" xr:uid="{00000000-0005-0000-0000-000073280000}"/>
    <cellStyle name="20 % - Markeringsfarve4 2 4 2 5 7" xfId="12979" xr:uid="{00000000-0005-0000-0000-000074280000}"/>
    <cellStyle name="20 % - Markeringsfarve4 2 4 2 5 7 2" xfId="27010" xr:uid="{00000000-0005-0000-0000-000075280000}"/>
    <cellStyle name="20 % - Markeringsfarve4 2 4 2 5 8" xfId="23059" xr:uid="{00000000-0005-0000-0000-000076280000}"/>
    <cellStyle name="20 % - Markeringsfarve4 2 4 2 6" xfId="2647" xr:uid="{00000000-0005-0000-0000-000077280000}"/>
    <cellStyle name="20 % - Markeringsfarve4 2 4 2 6 2" xfId="12985" xr:uid="{00000000-0005-0000-0000-000078280000}"/>
    <cellStyle name="20 % - Markeringsfarve4 2 4 2 6 2 2" xfId="27016" xr:uid="{00000000-0005-0000-0000-000079280000}"/>
    <cellStyle name="20 % - Markeringsfarve4 2 4 2 6 3" xfId="23065" xr:uid="{00000000-0005-0000-0000-00007A280000}"/>
    <cellStyle name="20 % - Markeringsfarve4 2 4 2 7" xfId="2648" xr:uid="{00000000-0005-0000-0000-00007B280000}"/>
    <cellStyle name="20 % - Markeringsfarve4 2 4 2 7 2" xfId="12986" xr:uid="{00000000-0005-0000-0000-00007C280000}"/>
    <cellStyle name="20 % - Markeringsfarve4 2 4 2 7 2 2" xfId="27017" xr:uid="{00000000-0005-0000-0000-00007D280000}"/>
    <cellStyle name="20 % - Markeringsfarve4 2 4 2 7 3" xfId="23066" xr:uid="{00000000-0005-0000-0000-00007E280000}"/>
    <cellStyle name="20 % - Markeringsfarve4 2 4 2 8" xfId="2649" xr:uid="{00000000-0005-0000-0000-00007F280000}"/>
    <cellStyle name="20 % - Markeringsfarve4 2 4 2 8 2" xfId="12987" xr:uid="{00000000-0005-0000-0000-000080280000}"/>
    <cellStyle name="20 % - Markeringsfarve4 2 4 2 8 2 2" xfId="27018" xr:uid="{00000000-0005-0000-0000-000081280000}"/>
    <cellStyle name="20 % - Markeringsfarve4 2 4 2 8 3" xfId="23067" xr:uid="{00000000-0005-0000-0000-000082280000}"/>
    <cellStyle name="20 % - Markeringsfarve4 2 4 2 9" xfId="2650" xr:uid="{00000000-0005-0000-0000-000083280000}"/>
    <cellStyle name="20 % - Markeringsfarve4 2 4 2 9 2" xfId="12988" xr:uid="{00000000-0005-0000-0000-000084280000}"/>
    <cellStyle name="20 % - Markeringsfarve4 2 4 2 9 2 2" xfId="27019" xr:uid="{00000000-0005-0000-0000-000085280000}"/>
    <cellStyle name="20 % - Markeringsfarve4 2 4 2 9 3" xfId="23068" xr:uid="{00000000-0005-0000-0000-000086280000}"/>
    <cellStyle name="20 % - Markeringsfarve4 2 4 3" xfId="2651" xr:uid="{00000000-0005-0000-0000-000087280000}"/>
    <cellStyle name="20 % - Markeringsfarve4 2 4 3 10" xfId="12989" xr:uid="{00000000-0005-0000-0000-000088280000}"/>
    <cellStyle name="20 % - Markeringsfarve4 2 4 3 10 2" xfId="27020" xr:uid="{00000000-0005-0000-0000-000089280000}"/>
    <cellStyle name="20 % - Markeringsfarve4 2 4 3 11" xfId="23069" xr:uid="{00000000-0005-0000-0000-00008A280000}"/>
    <cellStyle name="20 % - Markeringsfarve4 2 4 3 2" xfId="2652" xr:uid="{00000000-0005-0000-0000-00008B280000}"/>
    <cellStyle name="20 % - Markeringsfarve4 2 4 3 2 2" xfId="2653" xr:uid="{00000000-0005-0000-0000-00008C280000}"/>
    <cellStyle name="20 % - Markeringsfarve4 2 4 3 2 2 2" xfId="12991" xr:uid="{00000000-0005-0000-0000-00008D280000}"/>
    <cellStyle name="20 % - Markeringsfarve4 2 4 3 2 2 2 2" xfId="27022" xr:uid="{00000000-0005-0000-0000-00008E280000}"/>
    <cellStyle name="20 % - Markeringsfarve4 2 4 3 2 2 3" xfId="23071" xr:uid="{00000000-0005-0000-0000-00008F280000}"/>
    <cellStyle name="20 % - Markeringsfarve4 2 4 3 2 3" xfId="2654" xr:uid="{00000000-0005-0000-0000-000090280000}"/>
    <cellStyle name="20 % - Markeringsfarve4 2 4 3 2 3 2" xfId="12992" xr:uid="{00000000-0005-0000-0000-000091280000}"/>
    <cellStyle name="20 % - Markeringsfarve4 2 4 3 2 3 2 2" xfId="27023" xr:uid="{00000000-0005-0000-0000-000092280000}"/>
    <cellStyle name="20 % - Markeringsfarve4 2 4 3 2 3 3" xfId="23072" xr:uid="{00000000-0005-0000-0000-000093280000}"/>
    <cellStyle name="20 % - Markeringsfarve4 2 4 3 2 4" xfId="2655" xr:uid="{00000000-0005-0000-0000-000094280000}"/>
    <cellStyle name="20 % - Markeringsfarve4 2 4 3 2 4 2" xfId="12993" xr:uid="{00000000-0005-0000-0000-000095280000}"/>
    <cellStyle name="20 % - Markeringsfarve4 2 4 3 2 4 2 2" xfId="27024" xr:uid="{00000000-0005-0000-0000-000096280000}"/>
    <cellStyle name="20 % - Markeringsfarve4 2 4 3 2 4 3" xfId="23073" xr:uid="{00000000-0005-0000-0000-000097280000}"/>
    <cellStyle name="20 % - Markeringsfarve4 2 4 3 2 5" xfId="2656" xr:uid="{00000000-0005-0000-0000-000098280000}"/>
    <cellStyle name="20 % - Markeringsfarve4 2 4 3 2 5 2" xfId="12994" xr:uid="{00000000-0005-0000-0000-000099280000}"/>
    <cellStyle name="20 % - Markeringsfarve4 2 4 3 2 5 2 2" xfId="27025" xr:uid="{00000000-0005-0000-0000-00009A280000}"/>
    <cellStyle name="20 % - Markeringsfarve4 2 4 3 2 5 3" xfId="23074" xr:uid="{00000000-0005-0000-0000-00009B280000}"/>
    <cellStyle name="20 % - Markeringsfarve4 2 4 3 2 6" xfId="2657" xr:uid="{00000000-0005-0000-0000-00009C280000}"/>
    <cellStyle name="20 % - Markeringsfarve4 2 4 3 2 6 2" xfId="12995" xr:uid="{00000000-0005-0000-0000-00009D280000}"/>
    <cellStyle name="20 % - Markeringsfarve4 2 4 3 2 6 2 2" xfId="27026" xr:uid="{00000000-0005-0000-0000-00009E280000}"/>
    <cellStyle name="20 % - Markeringsfarve4 2 4 3 2 6 3" xfId="23075" xr:uid="{00000000-0005-0000-0000-00009F280000}"/>
    <cellStyle name="20 % - Markeringsfarve4 2 4 3 2 7" xfId="12990" xr:uid="{00000000-0005-0000-0000-0000A0280000}"/>
    <cellStyle name="20 % - Markeringsfarve4 2 4 3 2 7 2" xfId="27021" xr:uid="{00000000-0005-0000-0000-0000A1280000}"/>
    <cellStyle name="20 % - Markeringsfarve4 2 4 3 2 8" xfId="23070" xr:uid="{00000000-0005-0000-0000-0000A2280000}"/>
    <cellStyle name="20 % - Markeringsfarve4 2 4 3 3" xfId="2658" xr:uid="{00000000-0005-0000-0000-0000A3280000}"/>
    <cellStyle name="20 % - Markeringsfarve4 2 4 3 3 2" xfId="2659" xr:uid="{00000000-0005-0000-0000-0000A4280000}"/>
    <cellStyle name="20 % - Markeringsfarve4 2 4 3 3 2 2" xfId="12997" xr:uid="{00000000-0005-0000-0000-0000A5280000}"/>
    <cellStyle name="20 % - Markeringsfarve4 2 4 3 3 2 2 2" xfId="27028" xr:uid="{00000000-0005-0000-0000-0000A6280000}"/>
    <cellStyle name="20 % - Markeringsfarve4 2 4 3 3 2 3" xfId="23077" xr:uid="{00000000-0005-0000-0000-0000A7280000}"/>
    <cellStyle name="20 % - Markeringsfarve4 2 4 3 3 3" xfId="2660" xr:uid="{00000000-0005-0000-0000-0000A8280000}"/>
    <cellStyle name="20 % - Markeringsfarve4 2 4 3 3 3 2" xfId="12998" xr:uid="{00000000-0005-0000-0000-0000A9280000}"/>
    <cellStyle name="20 % - Markeringsfarve4 2 4 3 3 3 2 2" xfId="27029" xr:uid="{00000000-0005-0000-0000-0000AA280000}"/>
    <cellStyle name="20 % - Markeringsfarve4 2 4 3 3 3 3" xfId="23078" xr:uid="{00000000-0005-0000-0000-0000AB280000}"/>
    <cellStyle name="20 % - Markeringsfarve4 2 4 3 3 4" xfId="2661" xr:uid="{00000000-0005-0000-0000-0000AC280000}"/>
    <cellStyle name="20 % - Markeringsfarve4 2 4 3 3 4 2" xfId="12999" xr:uid="{00000000-0005-0000-0000-0000AD280000}"/>
    <cellStyle name="20 % - Markeringsfarve4 2 4 3 3 4 2 2" xfId="27030" xr:uid="{00000000-0005-0000-0000-0000AE280000}"/>
    <cellStyle name="20 % - Markeringsfarve4 2 4 3 3 4 3" xfId="23079" xr:uid="{00000000-0005-0000-0000-0000AF280000}"/>
    <cellStyle name="20 % - Markeringsfarve4 2 4 3 3 5" xfId="2662" xr:uid="{00000000-0005-0000-0000-0000B0280000}"/>
    <cellStyle name="20 % - Markeringsfarve4 2 4 3 3 5 2" xfId="13000" xr:uid="{00000000-0005-0000-0000-0000B1280000}"/>
    <cellStyle name="20 % - Markeringsfarve4 2 4 3 3 5 2 2" xfId="27031" xr:uid="{00000000-0005-0000-0000-0000B2280000}"/>
    <cellStyle name="20 % - Markeringsfarve4 2 4 3 3 5 3" xfId="23080" xr:uid="{00000000-0005-0000-0000-0000B3280000}"/>
    <cellStyle name="20 % - Markeringsfarve4 2 4 3 3 6" xfId="2663" xr:uid="{00000000-0005-0000-0000-0000B4280000}"/>
    <cellStyle name="20 % - Markeringsfarve4 2 4 3 3 6 2" xfId="13001" xr:uid="{00000000-0005-0000-0000-0000B5280000}"/>
    <cellStyle name="20 % - Markeringsfarve4 2 4 3 3 6 2 2" xfId="27032" xr:uid="{00000000-0005-0000-0000-0000B6280000}"/>
    <cellStyle name="20 % - Markeringsfarve4 2 4 3 3 6 3" xfId="23081" xr:uid="{00000000-0005-0000-0000-0000B7280000}"/>
    <cellStyle name="20 % - Markeringsfarve4 2 4 3 3 7" xfId="12996" xr:uid="{00000000-0005-0000-0000-0000B8280000}"/>
    <cellStyle name="20 % - Markeringsfarve4 2 4 3 3 7 2" xfId="27027" xr:uid="{00000000-0005-0000-0000-0000B9280000}"/>
    <cellStyle name="20 % - Markeringsfarve4 2 4 3 3 8" xfId="23076" xr:uid="{00000000-0005-0000-0000-0000BA280000}"/>
    <cellStyle name="20 % - Markeringsfarve4 2 4 3 4" xfId="2664" xr:uid="{00000000-0005-0000-0000-0000BB280000}"/>
    <cellStyle name="20 % - Markeringsfarve4 2 4 3 4 2" xfId="2665" xr:uid="{00000000-0005-0000-0000-0000BC280000}"/>
    <cellStyle name="20 % - Markeringsfarve4 2 4 3 4 2 2" xfId="13003" xr:uid="{00000000-0005-0000-0000-0000BD280000}"/>
    <cellStyle name="20 % - Markeringsfarve4 2 4 3 4 2 2 2" xfId="27034" xr:uid="{00000000-0005-0000-0000-0000BE280000}"/>
    <cellStyle name="20 % - Markeringsfarve4 2 4 3 4 2 3" xfId="23083" xr:uid="{00000000-0005-0000-0000-0000BF280000}"/>
    <cellStyle name="20 % - Markeringsfarve4 2 4 3 4 3" xfId="2666" xr:uid="{00000000-0005-0000-0000-0000C0280000}"/>
    <cellStyle name="20 % - Markeringsfarve4 2 4 3 4 3 2" xfId="13004" xr:uid="{00000000-0005-0000-0000-0000C1280000}"/>
    <cellStyle name="20 % - Markeringsfarve4 2 4 3 4 3 2 2" xfId="27035" xr:uid="{00000000-0005-0000-0000-0000C2280000}"/>
    <cellStyle name="20 % - Markeringsfarve4 2 4 3 4 3 3" xfId="23084" xr:uid="{00000000-0005-0000-0000-0000C3280000}"/>
    <cellStyle name="20 % - Markeringsfarve4 2 4 3 4 4" xfId="2667" xr:uid="{00000000-0005-0000-0000-0000C4280000}"/>
    <cellStyle name="20 % - Markeringsfarve4 2 4 3 4 4 2" xfId="13005" xr:uid="{00000000-0005-0000-0000-0000C5280000}"/>
    <cellStyle name="20 % - Markeringsfarve4 2 4 3 4 4 2 2" xfId="27036" xr:uid="{00000000-0005-0000-0000-0000C6280000}"/>
    <cellStyle name="20 % - Markeringsfarve4 2 4 3 4 4 3" xfId="23085" xr:uid="{00000000-0005-0000-0000-0000C7280000}"/>
    <cellStyle name="20 % - Markeringsfarve4 2 4 3 4 5" xfId="2668" xr:uid="{00000000-0005-0000-0000-0000C8280000}"/>
    <cellStyle name="20 % - Markeringsfarve4 2 4 3 4 5 2" xfId="13006" xr:uid="{00000000-0005-0000-0000-0000C9280000}"/>
    <cellStyle name="20 % - Markeringsfarve4 2 4 3 4 5 2 2" xfId="27037" xr:uid="{00000000-0005-0000-0000-0000CA280000}"/>
    <cellStyle name="20 % - Markeringsfarve4 2 4 3 4 5 3" xfId="23086" xr:uid="{00000000-0005-0000-0000-0000CB280000}"/>
    <cellStyle name="20 % - Markeringsfarve4 2 4 3 4 6" xfId="2669" xr:uid="{00000000-0005-0000-0000-0000CC280000}"/>
    <cellStyle name="20 % - Markeringsfarve4 2 4 3 4 6 2" xfId="13007" xr:uid="{00000000-0005-0000-0000-0000CD280000}"/>
    <cellStyle name="20 % - Markeringsfarve4 2 4 3 4 6 2 2" xfId="27038" xr:uid="{00000000-0005-0000-0000-0000CE280000}"/>
    <cellStyle name="20 % - Markeringsfarve4 2 4 3 4 6 3" xfId="23087" xr:uid="{00000000-0005-0000-0000-0000CF280000}"/>
    <cellStyle name="20 % - Markeringsfarve4 2 4 3 4 7" xfId="13002" xr:uid="{00000000-0005-0000-0000-0000D0280000}"/>
    <cellStyle name="20 % - Markeringsfarve4 2 4 3 4 7 2" xfId="27033" xr:uid="{00000000-0005-0000-0000-0000D1280000}"/>
    <cellStyle name="20 % - Markeringsfarve4 2 4 3 4 8" xfId="23082" xr:uid="{00000000-0005-0000-0000-0000D2280000}"/>
    <cellStyle name="20 % - Markeringsfarve4 2 4 3 5" xfId="2670" xr:uid="{00000000-0005-0000-0000-0000D3280000}"/>
    <cellStyle name="20 % - Markeringsfarve4 2 4 3 5 2" xfId="13008" xr:uid="{00000000-0005-0000-0000-0000D4280000}"/>
    <cellStyle name="20 % - Markeringsfarve4 2 4 3 5 2 2" xfId="27039" xr:uid="{00000000-0005-0000-0000-0000D5280000}"/>
    <cellStyle name="20 % - Markeringsfarve4 2 4 3 5 3" xfId="23088" xr:uid="{00000000-0005-0000-0000-0000D6280000}"/>
    <cellStyle name="20 % - Markeringsfarve4 2 4 3 6" xfId="2671" xr:uid="{00000000-0005-0000-0000-0000D7280000}"/>
    <cellStyle name="20 % - Markeringsfarve4 2 4 3 6 2" xfId="13009" xr:uid="{00000000-0005-0000-0000-0000D8280000}"/>
    <cellStyle name="20 % - Markeringsfarve4 2 4 3 6 2 2" xfId="27040" xr:uid="{00000000-0005-0000-0000-0000D9280000}"/>
    <cellStyle name="20 % - Markeringsfarve4 2 4 3 6 3" xfId="23089" xr:uid="{00000000-0005-0000-0000-0000DA280000}"/>
    <cellStyle name="20 % - Markeringsfarve4 2 4 3 7" xfId="2672" xr:uid="{00000000-0005-0000-0000-0000DB280000}"/>
    <cellStyle name="20 % - Markeringsfarve4 2 4 3 7 2" xfId="13010" xr:uid="{00000000-0005-0000-0000-0000DC280000}"/>
    <cellStyle name="20 % - Markeringsfarve4 2 4 3 7 2 2" xfId="27041" xr:uid="{00000000-0005-0000-0000-0000DD280000}"/>
    <cellStyle name="20 % - Markeringsfarve4 2 4 3 7 3" xfId="23090" xr:uid="{00000000-0005-0000-0000-0000DE280000}"/>
    <cellStyle name="20 % - Markeringsfarve4 2 4 3 8" xfId="2673" xr:uid="{00000000-0005-0000-0000-0000DF280000}"/>
    <cellStyle name="20 % - Markeringsfarve4 2 4 3 8 2" xfId="13011" xr:uid="{00000000-0005-0000-0000-0000E0280000}"/>
    <cellStyle name="20 % - Markeringsfarve4 2 4 3 8 2 2" xfId="27042" xr:uid="{00000000-0005-0000-0000-0000E1280000}"/>
    <cellStyle name="20 % - Markeringsfarve4 2 4 3 8 3" xfId="23091" xr:uid="{00000000-0005-0000-0000-0000E2280000}"/>
    <cellStyle name="20 % - Markeringsfarve4 2 4 3 9" xfId="2674" xr:uid="{00000000-0005-0000-0000-0000E3280000}"/>
    <cellStyle name="20 % - Markeringsfarve4 2 4 3 9 2" xfId="13012" xr:uid="{00000000-0005-0000-0000-0000E4280000}"/>
    <cellStyle name="20 % - Markeringsfarve4 2 4 3 9 2 2" xfId="27043" xr:uid="{00000000-0005-0000-0000-0000E5280000}"/>
    <cellStyle name="20 % - Markeringsfarve4 2 4 3 9 3" xfId="23092" xr:uid="{00000000-0005-0000-0000-0000E6280000}"/>
    <cellStyle name="20 % - Markeringsfarve4 2 4 4" xfId="2675" xr:uid="{00000000-0005-0000-0000-0000E7280000}"/>
    <cellStyle name="20 % - Markeringsfarve4 2 4 4 2" xfId="2676" xr:uid="{00000000-0005-0000-0000-0000E8280000}"/>
    <cellStyle name="20 % - Markeringsfarve4 2 4 4 2 2" xfId="13014" xr:uid="{00000000-0005-0000-0000-0000E9280000}"/>
    <cellStyle name="20 % - Markeringsfarve4 2 4 4 2 2 2" xfId="27045" xr:uid="{00000000-0005-0000-0000-0000EA280000}"/>
    <cellStyle name="20 % - Markeringsfarve4 2 4 4 2 3" xfId="23094" xr:uid="{00000000-0005-0000-0000-0000EB280000}"/>
    <cellStyle name="20 % - Markeringsfarve4 2 4 4 3" xfId="2677" xr:uid="{00000000-0005-0000-0000-0000EC280000}"/>
    <cellStyle name="20 % - Markeringsfarve4 2 4 4 3 2" xfId="13015" xr:uid="{00000000-0005-0000-0000-0000ED280000}"/>
    <cellStyle name="20 % - Markeringsfarve4 2 4 4 3 2 2" xfId="27046" xr:uid="{00000000-0005-0000-0000-0000EE280000}"/>
    <cellStyle name="20 % - Markeringsfarve4 2 4 4 3 3" xfId="23095" xr:uid="{00000000-0005-0000-0000-0000EF280000}"/>
    <cellStyle name="20 % - Markeringsfarve4 2 4 4 4" xfId="2678" xr:uid="{00000000-0005-0000-0000-0000F0280000}"/>
    <cellStyle name="20 % - Markeringsfarve4 2 4 4 4 2" xfId="13016" xr:uid="{00000000-0005-0000-0000-0000F1280000}"/>
    <cellStyle name="20 % - Markeringsfarve4 2 4 4 4 2 2" xfId="27047" xr:uid="{00000000-0005-0000-0000-0000F2280000}"/>
    <cellStyle name="20 % - Markeringsfarve4 2 4 4 4 3" xfId="23096" xr:uid="{00000000-0005-0000-0000-0000F3280000}"/>
    <cellStyle name="20 % - Markeringsfarve4 2 4 4 5" xfId="2679" xr:uid="{00000000-0005-0000-0000-0000F4280000}"/>
    <cellStyle name="20 % - Markeringsfarve4 2 4 4 5 2" xfId="13017" xr:uid="{00000000-0005-0000-0000-0000F5280000}"/>
    <cellStyle name="20 % - Markeringsfarve4 2 4 4 5 2 2" xfId="27048" xr:uid="{00000000-0005-0000-0000-0000F6280000}"/>
    <cellStyle name="20 % - Markeringsfarve4 2 4 4 5 3" xfId="23097" xr:uid="{00000000-0005-0000-0000-0000F7280000}"/>
    <cellStyle name="20 % - Markeringsfarve4 2 4 4 6" xfId="2680" xr:uid="{00000000-0005-0000-0000-0000F8280000}"/>
    <cellStyle name="20 % - Markeringsfarve4 2 4 4 6 2" xfId="13018" xr:uid="{00000000-0005-0000-0000-0000F9280000}"/>
    <cellStyle name="20 % - Markeringsfarve4 2 4 4 6 2 2" xfId="27049" xr:uid="{00000000-0005-0000-0000-0000FA280000}"/>
    <cellStyle name="20 % - Markeringsfarve4 2 4 4 6 3" xfId="23098" xr:uid="{00000000-0005-0000-0000-0000FB280000}"/>
    <cellStyle name="20 % - Markeringsfarve4 2 4 4 7" xfId="13013" xr:uid="{00000000-0005-0000-0000-0000FC280000}"/>
    <cellStyle name="20 % - Markeringsfarve4 2 4 4 7 2" xfId="27044" xr:uid="{00000000-0005-0000-0000-0000FD280000}"/>
    <cellStyle name="20 % - Markeringsfarve4 2 4 4 8" xfId="23093" xr:uid="{00000000-0005-0000-0000-0000FE280000}"/>
    <cellStyle name="20 % - Markeringsfarve4 2 4 5" xfId="2681" xr:uid="{00000000-0005-0000-0000-0000FF280000}"/>
    <cellStyle name="20 % - Markeringsfarve4 2 4 5 2" xfId="2682" xr:uid="{00000000-0005-0000-0000-000000290000}"/>
    <cellStyle name="20 % - Markeringsfarve4 2 4 5 2 2" xfId="13020" xr:uid="{00000000-0005-0000-0000-000001290000}"/>
    <cellStyle name="20 % - Markeringsfarve4 2 4 5 2 2 2" xfId="27051" xr:uid="{00000000-0005-0000-0000-000002290000}"/>
    <cellStyle name="20 % - Markeringsfarve4 2 4 5 2 3" xfId="23100" xr:uid="{00000000-0005-0000-0000-000003290000}"/>
    <cellStyle name="20 % - Markeringsfarve4 2 4 5 3" xfId="2683" xr:uid="{00000000-0005-0000-0000-000004290000}"/>
    <cellStyle name="20 % - Markeringsfarve4 2 4 5 3 2" xfId="13021" xr:uid="{00000000-0005-0000-0000-000005290000}"/>
    <cellStyle name="20 % - Markeringsfarve4 2 4 5 3 2 2" xfId="27052" xr:uid="{00000000-0005-0000-0000-000006290000}"/>
    <cellStyle name="20 % - Markeringsfarve4 2 4 5 3 3" xfId="23101" xr:uid="{00000000-0005-0000-0000-000007290000}"/>
    <cellStyle name="20 % - Markeringsfarve4 2 4 5 4" xfId="2684" xr:uid="{00000000-0005-0000-0000-000008290000}"/>
    <cellStyle name="20 % - Markeringsfarve4 2 4 5 4 2" xfId="13022" xr:uid="{00000000-0005-0000-0000-000009290000}"/>
    <cellStyle name="20 % - Markeringsfarve4 2 4 5 4 2 2" xfId="27053" xr:uid="{00000000-0005-0000-0000-00000A290000}"/>
    <cellStyle name="20 % - Markeringsfarve4 2 4 5 4 3" xfId="23102" xr:uid="{00000000-0005-0000-0000-00000B290000}"/>
    <cellStyle name="20 % - Markeringsfarve4 2 4 5 5" xfId="2685" xr:uid="{00000000-0005-0000-0000-00000C290000}"/>
    <cellStyle name="20 % - Markeringsfarve4 2 4 5 5 2" xfId="13023" xr:uid="{00000000-0005-0000-0000-00000D290000}"/>
    <cellStyle name="20 % - Markeringsfarve4 2 4 5 5 2 2" xfId="27054" xr:uid="{00000000-0005-0000-0000-00000E290000}"/>
    <cellStyle name="20 % - Markeringsfarve4 2 4 5 5 3" xfId="23103" xr:uid="{00000000-0005-0000-0000-00000F290000}"/>
    <cellStyle name="20 % - Markeringsfarve4 2 4 5 6" xfId="2686" xr:uid="{00000000-0005-0000-0000-000010290000}"/>
    <cellStyle name="20 % - Markeringsfarve4 2 4 5 6 2" xfId="13024" xr:uid="{00000000-0005-0000-0000-000011290000}"/>
    <cellStyle name="20 % - Markeringsfarve4 2 4 5 6 2 2" xfId="27055" xr:uid="{00000000-0005-0000-0000-000012290000}"/>
    <cellStyle name="20 % - Markeringsfarve4 2 4 5 6 3" xfId="23104" xr:uid="{00000000-0005-0000-0000-000013290000}"/>
    <cellStyle name="20 % - Markeringsfarve4 2 4 5 7" xfId="13019" xr:uid="{00000000-0005-0000-0000-000014290000}"/>
    <cellStyle name="20 % - Markeringsfarve4 2 4 5 7 2" xfId="27050" xr:uid="{00000000-0005-0000-0000-000015290000}"/>
    <cellStyle name="20 % - Markeringsfarve4 2 4 5 8" xfId="23099" xr:uid="{00000000-0005-0000-0000-000016290000}"/>
    <cellStyle name="20 % - Markeringsfarve4 2 4 6" xfId="2687" xr:uid="{00000000-0005-0000-0000-000017290000}"/>
    <cellStyle name="20 % - Markeringsfarve4 2 4 6 2" xfId="2688" xr:uid="{00000000-0005-0000-0000-000018290000}"/>
    <cellStyle name="20 % - Markeringsfarve4 2 4 6 2 2" xfId="13026" xr:uid="{00000000-0005-0000-0000-000019290000}"/>
    <cellStyle name="20 % - Markeringsfarve4 2 4 6 2 2 2" xfId="27057" xr:uid="{00000000-0005-0000-0000-00001A290000}"/>
    <cellStyle name="20 % - Markeringsfarve4 2 4 6 2 3" xfId="23106" xr:uid="{00000000-0005-0000-0000-00001B290000}"/>
    <cellStyle name="20 % - Markeringsfarve4 2 4 6 3" xfId="2689" xr:uid="{00000000-0005-0000-0000-00001C290000}"/>
    <cellStyle name="20 % - Markeringsfarve4 2 4 6 3 2" xfId="13027" xr:uid="{00000000-0005-0000-0000-00001D290000}"/>
    <cellStyle name="20 % - Markeringsfarve4 2 4 6 3 2 2" xfId="27058" xr:uid="{00000000-0005-0000-0000-00001E290000}"/>
    <cellStyle name="20 % - Markeringsfarve4 2 4 6 3 3" xfId="23107" xr:uid="{00000000-0005-0000-0000-00001F290000}"/>
    <cellStyle name="20 % - Markeringsfarve4 2 4 6 4" xfId="2690" xr:uid="{00000000-0005-0000-0000-000020290000}"/>
    <cellStyle name="20 % - Markeringsfarve4 2 4 6 4 2" xfId="13028" xr:uid="{00000000-0005-0000-0000-000021290000}"/>
    <cellStyle name="20 % - Markeringsfarve4 2 4 6 4 2 2" xfId="27059" xr:uid="{00000000-0005-0000-0000-000022290000}"/>
    <cellStyle name="20 % - Markeringsfarve4 2 4 6 4 3" xfId="23108" xr:uid="{00000000-0005-0000-0000-000023290000}"/>
    <cellStyle name="20 % - Markeringsfarve4 2 4 6 5" xfId="2691" xr:uid="{00000000-0005-0000-0000-000024290000}"/>
    <cellStyle name="20 % - Markeringsfarve4 2 4 6 5 2" xfId="13029" xr:uid="{00000000-0005-0000-0000-000025290000}"/>
    <cellStyle name="20 % - Markeringsfarve4 2 4 6 5 2 2" xfId="27060" xr:uid="{00000000-0005-0000-0000-000026290000}"/>
    <cellStyle name="20 % - Markeringsfarve4 2 4 6 5 3" xfId="23109" xr:uid="{00000000-0005-0000-0000-000027290000}"/>
    <cellStyle name="20 % - Markeringsfarve4 2 4 6 6" xfId="2692" xr:uid="{00000000-0005-0000-0000-000028290000}"/>
    <cellStyle name="20 % - Markeringsfarve4 2 4 6 6 2" xfId="13030" xr:uid="{00000000-0005-0000-0000-000029290000}"/>
    <cellStyle name="20 % - Markeringsfarve4 2 4 6 6 2 2" xfId="27061" xr:uid="{00000000-0005-0000-0000-00002A290000}"/>
    <cellStyle name="20 % - Markeringsfarve4 2 4 6 6 3" xfId="23110" xr:uid="{00000000-0005-0000-0000-00002B290000}"/>
    <cellStyle name="20 % - Markeringsfarve4 2 4 6 7" xfId="13025" xr:uid="{00000000-0005-0000-0000-00002C290000}"/>
    <cellStyle name="20 % - Markeringsfarve4 2 4 6 7 2" xfId="27056" xr:uid="{00000000-0005-0000-0000-00002D290000}"/>
    <cellStyle name="20 % - Markeringsfarve4 2 4 6 8" xfId="23105" xr:uid="{00000000-0005-0000-0000-00002E290000}"/>
    <cellStyle name="20 % - Markeringsfarve4 2 4 7" xfId="2693" xr:uid="{00000000-0005-0000-0000-00002F290000}"/>
    <cellStyle name="20 % - Markeringsfarve4 2 4 7 2" xfId="13031" xr:uid="{00000000-0005-0000-0000-000030290000}"/>
    <cellStyle name="20 % - Markeringsfarve4 2 4 7 2 2" xfId="27062" xr:uid="{00000000-0005-0000-0000-000031290000}"/>
    <cellStyle name="20 % - Markeringsfarve4 2 4 7 3" xfId="23111" xr:uid="{00000000-0005-0000-0000-000032290000}"/>
    <cellStyle name="20 % - Markeringsfarve4 2 4 8" xfId="2694" xr:uid="{00000000-0005-0000-0000-000033290000}"/>
    <cellStyle name="20 % - Markeringsfarve4 2 4 8 2" xfId="13032" xr:uid="{00000000-0005-0000-0000-000034290000}"/>
    <cellStyle name="20 % - Markeringsfarve4 2 4 8 2 2" xfId="27063" xr:uid="{00000000-0005-0000-0000-000035290000}"/>
    <cellStyle name="20 % - Markeringsfarve4 2 4 8 3" xfId="23112" xr:uid="{00000000-0005-0000-0000-000036290000}"/>
    <cellStyle name="20 % - Markeringsfarve4 2 4 9" xfId="2695" xr:uid="{00000000-0005-0000-0000-000037290000}"/>
    <cellStyle name="20 % - Markeringsfarve4 2 4 9 2" xfId="13033" xr:uid="{00000000-0005-0000-0000-000038290000}"/>
    <cellStyle name="20 % - Markeringsfarve4 2 4 9 2 2" xfId="27064" xr:uid="{00000000-0005-0000-0000-000039290000}"/>
    <cellStyle name="20 % - Markeringsfarve4 2 4 9 3" xfId="23113" xr:uid="{00000000-0005-0000-0000-00003A290000}"/>
    <cellStyle name="20 % - Markeringsfarve4 2 5" xfId="2696" xr:uid="{00000000-0005-0000-0000-00003B290000}"/>
    <cellStyle name="20 % - Markeringsfarve4 2 5 10" xfId="2697" xr:uid="{00000000-0005-0000-0000-00003C290000}"/>
    <cellStyle name="20 % - Markeringsfarve4 2 5 10 2" xfId="13035" xr:uid="{00000000-0005-0000-0000-00003D290000}"/>
    <cellStyle name="20 % - Markeringsfarve4 2 5 10 2 2" xfId="27066" xr:uid="{00000000-0005-0000-0000-00003E290000}"/>
    <cellStyle name="20 % - Markeringsfarve4 2 5 10 3" xfId="23115" xr:uid="{00000000-0005-0000-0000-00003F290000}"/>
    <cellStyle name="20 % - Markeringsfarve4 2 5 11" xfId="13034" xr:uid="{00000000-0005-0000-0000-000040290000}"/>
    <cellStyle name="20 % - Markeringsfarve4 2 5 11 2" xfId="27065" xr:uid="{00000000-0005-0000-0000-000041290000}"/>
    <cellStyle name="20 % - Markeringsfarve4 2 5 12" xfId="23114" xr:uid="{00000000-0005-0000-0000-000042290000}"/>
    <cellStyle name="20 % - Markeringsfarve4 2 5 2" xfId="2698" xr:uid="{00000000-0005-0000-0000-000043290000}"/>
    <cellStyle name="20 % - Markeringsfarve4 2 5 2 10" xfId="13036" xr:uid="{00000000-0005-0000-0000-000044290000}"/>
    <cellStyle name="20 % - Markeringsfarve4 2 5 2 10 2" xfId="27067" xr:uid="{00000000-0005-0000-0000-000045290000}"/>
    <cellStyle name="20 % - Markeringsfarve4 2 5 2 11" xfId="23116" xr:uid="{00000000-0005-0000-0000-000046290000}"/>
    <cellStyle name="20 % - Markeringsfarve4 2 5 2 2" xfId="2699" xr:uid="{00000000-0005-0000-0000-000047290000}"/>
    <cellStyle name="20 % - Markeringsfarve4 2 5 2 2 2" xfId="2700" xr:uid="{00000000-0005-0000-0000-000048290000}"/>
    <cellStyle name="20 % - Markeringsfarve4 2 5 2 2 2 2" xfId="13038" xr:uid="{00000000-0005-0000-0000-000049290000}"/>
    <cellStyle name="20 % - Markeringsfarve4 2 5 2 2 2 2 2" xfId="27069" xr:uid="{00000000-0005-0000-0000-00004A290000}"/>
    <cellStyle name="20 % - Markeringsfarve4 2 5 2 2 2 3" xfId="23118" xr:uid="{00000000-0005-0000-0000-00004B290000}"/>
    <cellStyle name="20 % - Markeringsfarve4 2 5 2 2 3" xfId="2701" xr:uid="{00000000-0005-0000-0000-00004C290000}"/>
    <cellStyle name="20 % - Markeringsfarve4 2 5 2 2 3 2" xfId="13039" xr:uid="{00000000-0005-0000-0000-00004D290000}"/>
    <cellStyle name="20 % - Markeringsfarve4 2 5 2 2 3 2 2" xfId="27070" xr:uid="{00000000-0005-0000-0000-00004E290000}"/>
    <cellStyle name="20 % - Markeringsfarve4 2 5 2 2 3 3" xfId="23119" xr:uid="{00000000-0005-0000-0000-00004F290000}"/>
    <cellStyle name="20 % - Markeringsfarve4 2 5 2 2 4" xfId="2702" xr:uid="{00000000-0005-0000-0000-000050290000}"/>
    <cellStyle name="20 % - Markeringsfarve4 2 5 2 2 4 2" xfId="13040" xr:uid="{00000000-0005-0000-0000-000051290000}"/>
    <cellStyle name="20 % - Markeringsfarve4 2 5 2 2 4 2 2" xfId="27071" xr:uid="{00000000-0005-0000-0000-000052290000}"/>
    <cellStyle name="20 % - Markeringsfarve4 2 5 2 2 4 3" xfId="23120" xr:uid="{00000000-0005-0000-0000-000053290000}"/>
    <cellStyle name="20 % - Markeringsfarve4 2 5 2 2 5" xfId="2703" xr:uid="{00000000-0005-0000-0000-000054290000}"/>
    <cellStyle name="20 % - Markeringsfarve4 2 5 2 2 5 2" xfId="13041" xr:uid="{00000000-0005-0000-0000-000055290000}"/>
    <cellStyle name="20 % - Markeringsfarve4 2 5 2 2 5 2 2" xfId="27072" xr:uid="{00000000-0005-0000-0000-000056290000}"/>
    <cellStyle name="20 % - Markeringsfarve4 2 5 2 2 5 3" xfId="23121" xr:uid="{00000000-0005-0000-0000-000057290000}"/>
    <cellStyle name="20 % - Markeringsfarve4 2 5 2 2 6" xfId="2704" xr:uid="{00000000-0005-0000-0000-000058290000}"/>
    <cellStyle name="20 % - Markeringsfarve4 2 5 2 2 6 2" xfId="13042" xr:uid="{00000000-0005-0000-0000-000059290000}"/>
    <cellStyle name="20 % - Markeringsfarve4 2 5 2 2 6 2 2" xfId="27073" xr:uid="{00000000-0005-0000-0000-00005A290000}"/>
    <cellStyle name="20 % - Markeringsfarve4 2 5 2 2 6 3" xfId="23122" xr:uid="{00000000-0005-0000-0000-00005B290000}"/>
    <cellStyle name="20 % - Markeringsfarve4 2 5 2 2 7" xfId="13037" xr:uid="{00000000-0005-0000-0000-00005C290000}"/>
    <cellStyle name="20 % - Markeringsfarve4 2 5 2 2 7 2" xfId="27068" xr:uid="{00000000-0005-0000-0000-00005D290000}"/>
    <cellStyle name="20 % - Markeringsfarve4 2 5 2 2 8" xfId="23117" xr:uid="{00000000-0005-0000-0000-00005E290000}"/>
    <cellStyle name="20 % - Markeringsfarve4 2 5 2 3" xfId="2705" xr:uid="{00000000-0005-0000-0000-00005F290000}"/>
    <cellStyle name="20 % - Markeringsfarve4 2 5 2 3 2" xfId="2706" xr:uid="{00000000-0005-0000-0000-000060290000}"/>
    <cellStyle name="20 % - Markeringsfarve4 2 5 2 3 2 2" xfId="13044" xr:uid="{00000000-0005-0000-0000-000061290000}"/>
    <cellStyle name="20 % - Markeringsfarve4 2 5 2 3 2 2 2" xfId="27075" xr:uid="{00000000-0005-0000-0000-000062290000}"/>
    <cellStyle name="20 % - Markeringsfarve4 2 5 2 3 2 3" xfId="23124" xr:uid="{00000000-0005-0000-0000-000063290000}"/>
    <cellStyle name="20 % - Markeringsfarve4 2 5 2 3 3" xfId="2707" xr:uid="{00000000-0005-0000-0000-000064290000}"/>
    <cellStyle name="20 % - Markeringsfarve4 2 5 2 3 3 2" xfId="13045" xr:uid="{00000000-0005-0000-0000-000065290000}"/>
    <cellStyle name="20 % - Markeringsfarve4 2 5 2 3 3 2 2" xfId="27076" xr:uid="{00000000-0005-0000-0000-000066290000}"/>
    <cellStyle name="20 % - Markeringsfarve4 2 5 2 3 3 3" xfId="23125" xr:uid="{00000000-0005-0000-0000-000067290000}"/>
    <cellStyle name="20 % - Markeringsfarve4 2 5 2 3 4" xfId="2708" xr:uid="{00000000-0005-0000-0000-000068290000}"/>
    <cellStyle name="20 % - Markeringsfarve4 2 5 2 3 4 2" xfId="13046" xr:uid="{00000000-0005-0000-0000-000069290000}"/>
    <cellStyle name="20 % - Markeringsfarve4 2 5 2 3 4 2 2" xfId="27077" xr:uid="{00000000-0005-0000-0000-00006A290000}"/>
    <cellStyle name="20 % - Markeringsfarve4 2 5 2 3 4 3" xfId="23126" xr:uid="{00000000-0005-0000-0000-00006B290000}"/>
    <cellStyle name="20 % - Markeringsfarve4 2 5 2 3 5" xfId="2709" xr:uid="{00000000-0005-0000-0000-00006C290000}"/>
    <cellStyle name="20 % - Markeringsfarve4 2 5 2 3 5 2" xfId="13047" xr:uid="{00000000-0005-0000-0000-00006D290000}"/>
    <cellStyle name="20 % - Markeringsfarve4 2 5 2 3 5 2 2" xfId="27078" xr:uid="{00000000-0005-0000-0000-00006E290000}"/>
    <cellStyle name="20 % - Markeringsfarve4 2 5 2 3 5 3" xfId="23127" xr:uid="{00000000-0005-0000-0000-00006F290000}"/>
    <cellStyle name="20 % - Markeringsfarve4 2 5 2 3 6" xfId="2710" xr:uid="{00000000-0005-0000-0000-000070290000}"/>
    <cellStyle name="20 % - Markeringsfarve4 2 5 2 3 6 2" xfId="13048" xr:uid="{00000000-0005-0000-0000-000071290000}"/>
    <cellStyle name="20 % - Markeringsfarve4 2 5 2 3 6 2 2" xfId="27079" xr:uid="{00000000-0005-0000-0000-000072290000}"/>
    <cellStyle name="20 % - Markeringsfarve4 2 5 2 3 6 3" xfId="23128" xr:uid="{00000000-0005-0000-0000-000073290000}"/>
    <cellStyle name="20 % - Markeringsfarve4 2 5 2 3 7" xfId="13043" xr:uid="{00000000-0005-0000-0000-000074290000}"/>
    <cellStyle name="20 % - Markeringsfarve4 2 5 2 3 7 2" xfId="27074" xr:uid="{00000000-0005-0000-0000-000075290000}"/>
    <cellStyle name="20 % - Markeringsfarve4 2 5 2 3 8" xfId="23123" xr:uid="{00000000-0005-0000-0000-000076290000}"/>
    <cellStyle name="20 % - Markeringsfarve4 2 5 2 4" xfId="2711" xr:uid="{00000000-0005-0000-0000-000077290000}"/>
    <cellStyle name="20 % - Markeringsfarve4 2 5 2 4 2" xfId="2712" xr:uid="{00000000-0005-0000-0000-000078290000}"/>
    <cellStyle name="20 % - Markeringsfarve4 2 5 2 4 2 2" xfId="13050" xr:uid="{00000000-0005-0000-0000-000079290000}"/>
    <cellStyle name="20 % - Markeringsfarve4 2 5 2 4 2 2 2" xfId="27081" xr:uid="{00000000-0005-0000-0000-00007A290000}"/>
    <cellStyle name="20 % - Markeringsfarve4 2 5 2 4 2 3" xfId="23130" xr:uid="{00000000-0005-0000-0000-00007B290000}"/>
    <cellStyle name="20 % - Markeringsfarve4 2 5 2 4 3" xfId="2713" xr:uid="{00000000-0005-0000-0000-00007C290000}"/>
    <cellStyle name="20 % - Markeringsfarve4 2 5 2 4 3 2" xfId="13051" xr:uid="{00000000-0005-0000-0000-00007D290000}"/>
    <cellStyle name="20 % - Markeringsfarve4 2 5 2 4 3 2 2" xfId="27082" xr:uid="{00000000-0005-0000-0000-00007E290000}"/>
    <cellStyle name="20 % - Markeringsfarve4 2 5 2 4 3 3" xfId="23131" xr:uid="{00000000-0005-0000-0000-00007F290000}"/>
    <cellStyle name="20 % - Markeringsfarve4 2 5 2 4 4" xfId="2714" xr:uid="{00000000-0005-0000-0000-000080290000}"/>
    <cellStyle name="20 % - Markeringsfarve4 2 5 2 4 4 2" xfId="13052" xr:uid="{00000000-0005-0000-0000-000081290000}"/>
    <cellStyle name="20 % - Markeringsfarve4 2 5 2 4 4 2 2" xfId="27083" xr:uid="{00000000-0005-0000-0000-000082290000}"/>
    <cellStyle name="20 % - Markeringsfarve4 2 5 2 4 4 3" xfId="23132" xr:uid="{00000000-0005-0000-0000-000083290000}"/>
    <cellStyle name="20 % - Markeringsfarve4 2 5 2 4 5" xfId="2715" xr:uid="{00000000-0005-0000-0000-000084290000}"/>
    <cellStyle name="20 % - Markeringsfarve4 2 5 2 4 5 2" xfId="13053" xr:uid="{00000000-0005-0000-0000-000085290000}"/>
    <cellStyle name="20 % - Markeringsfarve4 2 5 2 4 5 2 2" xfId="27084" xr:uid="{00000000-0005-0000-0000-000086290000}"/>
    <cellStyle name="20 % - Markeringsfarve4 2 5 2 4 5 3" xfId="23133" xr:uid="{00000000-0005-0000-0000-000087290000}"/>
    <cellStyle name="20 % - Markeringsfarve4 2 5 2 4 6" xfId="2716" xr:uid="{00000000-0005-0000-0000-000088290000}"/>
    <cellStyle name="20 % - Markeringsfarve4 2 5 2 4 6 2" xfId="13054" xr:uid="{00000000-0005-0000-0000-000089290000}"/>
    <cellStyle name="20 % - Markeringsfarve4 2 5 2 4 6 2 2" xfId="27085" xr:uid="{00000000-0005-0000-0000-00008A290000}"/>
    <cellStyle name="20 % - Markeringsfarve4 2 5 2 4 6 3" xfId="23134" xr:uid="{00000000-0005-0000-0000-00008B290000}"/>
    <cellStyle name="20 % - Markeringsfarve4 2 5 2 4 7" xfId="13049" xr:uid="{00000000-0005-0000-0000-00008C290000}"/>
    <cellStyle name="20 % - Markeringsfarve4 2 5 2 4 7 2" xfId="27080" xr:uid="{00000000-0005-0000-0000-00008D290000}"/>
    <cellStyle name="20 % - Markeringsfarve4 2 5 2 4 8" xfId="23129" xr:uid="{00000000-0005-0000-0000-00008E290000}"/>
    <cellStyle name="20 % - Markeringsfarve4 2 5 2 5" xfId="2717" xr:uid="{00000000-0005-0000-0000-00008F290000}"/>
    <cellStyle name="20 % - Markeringsfarve4 2 5 2 5 2" xfId="13055" xr:uid="{00000000-0005-0000-0000-000090290000}"/>
    <cellStyle name="20 % - Markeringsfarve4 2 5 2 5 2 2" xfId="27086" xr:uid="{00000000-0005-0000-0000-000091290000}"/>
    <cellStyle name="20 % - Markeringsfarve4 2 5 2 5 3" xfId="23135" xr:uid="{00000000-0005-0000-0000-000092290000}"/>
    <cellStyle name="20 % - Markeringsfarve4 2 5 2 6" xfId="2718" xr:uid="{00000000-0005-0000-0000-000093290000}"/>
    <cellStyle name="20 % - Markeringsfarve4 2 5 2 6 2" xfId="13056" xr:uid="{00000000-0005-0000-0000-000094290000}"/>
    <cellStyle name="20 % - Markeringsfarve4 2 5 2 6 2 2" xfId="27087" xr:uid="{00000000-0005-0000-0000-000095290000}"/>
    <cellStyle name="20 % - Markeringsfarve4 2 5 2 6 3" xfId="23136" xr:uid="{00000000-0005-0000-0000-000096290000}"/>
    <cellStyle name="20 % - Markeringsfarve4 2 5 2 7" xfId="2719" xr:uid="{00000000-0005-0000-0000-000097290000}"/>
    <cellStyle name="20 % - Markeringsfarve4 2 5 2 7 2" xfId="13057" xr:uid="{00000000-0005-0000-0000-000098290000}"/>
    <cellStyle name="20 % - Markeringsfarve4 2 5 2 7 2 2" xfId="27088" xr:uid="{00000000-0005-0000-0000-000099290000}"/>
    <cellStyle name="20 % - Markeringsfarve4 2 5 2 7 3" xfId="23137" xr:uid="{00000000-0005-0000-0000-00009A290000}"/>
    <cellStyle name="20 % - Markeringsfarve4 2 5 2 8" xfId="2720" xr:uid="{00000000-0005-0000-0000-00009B290000}"/>
    <cellStyle name="20 % - Markeringsfarve4 2 5 2 8 2" xfId="13058" xr:uid="{00000000-0005-0000-0000-00009C290000}"/>
    <cellStyle name="20 % - Markeringsfarve4 2 5 2 8 2 2" xfId="27089" xr:uid="{00000000-0005-0000-0000-00009D290000}"/>
    <cellStyle name="20 % - Markeringsfarve4 2 5 2 8 3" xfId="23138" xr:uid="{00000000-0005-0000-0000-00009E290000}"/>
    <cellStyle name="20 % - Markeringsfarve4 2 5 2 9" xfId="2721" xr:uid="{00000000-0005-0000-0000-00009F290000}"/>
    <cellStyle name="20 % - Markeringsfarve4 2 5 2 9 2" xfId="13059" xr:uid="{00000000-0005-0000-0000-0000A0290000}"/>
    <cellStyle name="20 % - Markeringsfarve4 2 5 2 9 2 2" xfId="27090" xr:uid="{00000000-0005-0000-0000-0000A1290000}"/>
    <cellStyle name="20 % - Markeringsfarve4 2 5 2 9 3" xfId="23139" xr:uid="{00000000-0005-0000-0000-0000A2290000}"/>
    <cellStyle name="20 % - Markeringsfarve4 2 5 3" xfId="2722" xr:uid="{00000000-0005-0000-0000-0000A3290000}"/>
    <cellStyle name="20 % - Markeringsfarve4 2 5 3 2" xfId="2723" xr:uid="{00000000-0005-0000-0000-0000A4290000}"/>
    <cellStyle name="20 % - Markeringsfarve4 2 5 3 2 2" xfId="13061" xr:uid="{00000000-0005-0000-0000-0000A5290000}"/>
    <cellStyle name="20 % - Markeringsfarve4 2 5 3 2 2 2" xfId="27092" xr:uid="{00000000-0005-0000-0000-0000A6290000}"/>
    <cellStyle name="20 % - Markeringsfarve4 2 5 3 2 3" xfId="23141" xr:uid="{00000000-0005-0000-0000-0000A7290000}"/>
    <cellStyle name="20 % - Markeringsfarve4 2 5 3 3" xfId="2724" xr:uid="{00000000-0005-0000-0000-0000A8290000}"/>
    <cellStyle name="20 % - Markeringsfarve4 2 5 3 3 2" xfId="13062" xr:uid="{00000000-0005-0000-0000-0000A9290000}"/>
    <cellStyle name="20 % - Markeringsfarve4 2 5 3 3 2 2" xfId="27093" xr:uid="{00000000-0005-0000-0000-0000AA290000}"/>
    <cellStyle name="20 % - Markeringsfarve4 2 5 3 3 3" xfId="23142" xr:uid="{00000000-0005-0000-0000-0000AB290000}"/>
    <cellStyle name="20 % - Markeringsfarve4 2 5 3 4" xfId="2725" xr:uid="{00000000-0005-0000-0000-0000AC290000}"/>
    <cellStyle name="20 % - Markeringsfarve4 2 5 3 4 2" xfId="13063" xr:uid="{00000000-0005-0000-0000-0000AD290000}"/>
    <cellStyle name="20 % - Markeringsfarve4 2 5 3 4 2 2" xfId="27094" xr:uid="{00000000-0005-0000-0000-0000AE290000}"/>
    <cellStyle name="20 % - Markeringsfarve4 2 5 3 4 3" xfId="23143" xr:uid="{00000000-0005-0000-0000-0000AF290000}"/>
    <cellStyle name="20 % - Markeringsfarve4 2 5 3 5" xfId="2726" xr:uid="{00000000-0005-0000-0000-0000B0290000}"/>
    <cellStyle name="20 % - Markeringsfarve4 2 5 3 5 2" xfId="13064" xr:uid="{00000000-0005-0000-0000-0000B1290000}"/>
    <cellStyle name="20 % - Markeringsfarve4 2 5 3 5 2 2" xfId="27095" xr:uid="{00000000-0005-0000-0000-0000B2290000}"/>
    <cellStyle name="20 % - Markeringsfarve4 2 5 3 5 3" xfId="23144" xr:uid="{00000000-0005-0000-0000-0000B3290000}"/>
    <cellStyle name="20 % - Markeringsfarve4 2 5 3 6" xfId="2727" xr:uid="{00000000-0005-0000-0000-0000B4290000}"/>
    <cellStyle name="20 % - Markeringsfarve4 2 5 3 6 2" xfId="13065" xr:uid="{00000000-0005-0000-0000-0000B5290000}"/>
    <cellStyle name="20 % - Markeringsfarve4 2 5 3 6 2 2" xfId="27096" xr:uid="{00000000-0005-0000-0000-0000B6290000}"/>
    <cellStyle name="20 % - Markeringsfarve4 2 5 3 6 3" xfId="23145" xr:uid="{00000000-0005-0000-0000-0000B7290000}"/>
    <cellStyle name="20 % - Markeringsfarve4 2 5 3 7" xfId="13060" xr:uid="{00000000-0005-0000-0000-0000B8290000}"/>
    <cellStyle name="20 % - Markeringsfarve4 2 5 3 7 2" xfId="27091" xr:uid="{00000000-0005-0000-0000-0000B9290000}"/>
    <cellStyle name="20 % - Markeringsfarve4 2 5 3 8" xfId="23140" xr:uid="{00000000-0005-0000-0000-0000BA290000}"/>
    <cellStyle name="20 % - Markeringsfarve4 2 5 4" xfId="2728" xr:uid="{00000000-0005-0000-0000-0000BB290000}"/>
    <cellStyle name="20 % - Markeringsfarve4 2 5 4 2" xfId="2729" xr:uid="{00000000-0005-0000-0000-0000BC290000}"/>
    <cellStyle name="20 % - Markeringsfarve4 2 5 4 2 2" xfId="13067" xr:uid="{00000000-0005-0000-0000-0000BD290000}"/>
    <cellStyle name="20 % - Markeringsfarve4 2 5 4 2 2 2" xfId="27098" xr:uid="{00000000-0005-0000-0000-0000BE290000}"/>
    <cellStyle name="20 % - Markeringsfarve4 2 5 4 2 3" xfId="23147" xr:uid="{00000000-0005-0000-0000-0000BF290000}"/>
    <cellStyle name="20 % - Markeringsfarve4 2 5 4 3" xfId="2730" xr:uid="{00000000-0005-0000-0000-0000C0290000}"/>
    <cellStyle name="20 % - Markeringsfarve4 2 5 4 3 2" xfId="13068" xr:uid="{00000000-0005-0000-0000-0000C1290000}"/>
    <cellStyle name="20 % - Markeringsfarve4 2 5 4 3 2 2" xfId="27099" xr:uid="{00000000-0005-0000-0000-0000C2290000}"/>
    <cellStyle name="20 % - Markeringsfarve4 2 5 4 3 3" xfId="23148" xr:uid="{00000000-0005-0000-0000-0000C3290000}"/>
    <cellStyle name="20 % - Markeringsfarve4 2 5 4 4" xfId="2731" xr:uid="{00000000-0005-0000-0000-0000C4290000}"/>
    <cellStyle name="20 % - Markeringsfarve4 2 5 4 4 2" xfId="13069" xr:uid="{00000000-0005-0000-0000-0000C5290000}"/>
    <cellStyle name="20 % - Markeringsfarve4 2 5 4 4 2 2" xfId="27100" xr:uid="{00000000-0005-0000-0000-0000C6290000}"/>
    <cellStyle name="20 % - Markeringsfarve4 2 5 4 4 3" xfId="23149" xr:uid="{00000000-0005-0000-0000-0000C7290000}"/>
    <cellStyle name="20 % - Markeringsfarve4 2 5 4 5" xfId="2732" xr:uid="{00000000-0005-0000-0000-0000C8290000}"/>
    <cellStyle name="20 % - Markeringsfarve4 2 5 4 5 2" xfId="13070" xr:uid="{00000000-0005-0000-0000-0000C9290000}"/>
    <cellStyle name="20 % - Markeringsfarve4 2 5 4 5 2 2" xfId="27101" xr:uid="{00000000-0005-0000-0000-0000CA290000}"/>
    <cellStyle name="20 % - Markeringsfarve4 2 5 4 5 3" xfId="23150" xr:uid="{00000000-0005-0000-0000-0000CB290000}"/>
    <cellStyle name="20 % - Markeringsfarve4 2 5 4 6" xfId="2733" xr:uid="{00000000-0005-0000-0000-0000CC290000}"/>
    <cellStyle name="20 % - Markeringsfarve4 2 5 4 6 2" xfId="13071" xr:uid="{00000000-0005-0000-0000-0000CD290000}"/>
    <cellStyle name="20 % - Markeringsfarve4 2 5 4 6 2 2" xfId="27102" xr:uid="{00000000-0005-0000-0000-0000CE290000}"/>
    <cellStyle name="20 % - Markeringsfarve4 2 5 4 6 3" xfId="23151" xr:uid="{00000000-0005-0000-0000-0000CF290000}"/>
    <cellStyle name="20 % - Markeringsfarve4 2 5 4 7" xfId="13066" xr:uid="{00000000-0005-0000-0000-0000D0290000}"/>
    <cellStyle name="20 % - Markeringsfarve4 2 5 4 7 2" xfId="27097" xr:uid="{00000000-0005-0000-0000-0000D1290000}"/>
    <cellStyle name="20 % - Markeringsfarve4 2 5 4 8" xfId="23146" xr:uid="{00000000-0005-0000-0000-0000D2290000}"/>
    <cellStyle name="20 % - Markeringsfarve4 2 5 5" xfId="2734" xr:uid="{00000000-0005-0000-0000-0000D3290000}"/>
    <cellStyle name="20 % - Markeringsfarve4 2 5 5 2" xfId="2735" xr:uid="{00000000-0005-0000-0000-0000D4290000}"/>
    <cellStyle name="20 % - Markeringsfarve4 2 5 5 2 2" xfId="13073" xr:uid="{00000000-0005-0000-0000-0000D5290000}"/>
    <cellStyle name="20 % - Markeringsfarve4 2 5 5 2 2 2" xfId="27104" xr:uid="{00000000-0005-0000-0000-0000D6290000}"/>
    <cellStyle name="20 % - Markeringsfarve4 2 5 5 2 3" xfId="23153" xr:uid="{00000000-0005-0000-0000-0000D7290000}"/>
    <cellStyle name="20 % - Markeringsfarve4 2 5 5 3" xfId="2736" xr:uid="{00000000-0005-0000-0000-0000D8290000}"/>
    <cellStyle name="20 % - Markeringsfarve4 2 5 5 3 2" xfId="13074" xr:uid="{00000000-0005-0000-0000-0000D9290000}"/>
    <cellStyle name="20 % - Markeringsfarve4 2 5 5 3 2 2" xfId="27105" xr:uid="{00000000-0005-0000-0000-0000DA290000}"/>
    <cellStyle name="20 % - Markeringsfarve4 2 5 5 3 3" xfId="23154" xr:uid="{00000000-0005-0000-0000-0000DB290000}"/>
    <cellStyle name="20 % - Markeringsfarve4 2 5 5 4" xfId="2737" xr:uid="{00000000-0005-0000-0000-0000DC290000}"/>
    <cellStyle name="20 % - Markeringsfarve4 2 5 5 4 2" xfId="13075" xr:uid="{00000000-0005-0000-0000-0000DD290000}"/>
    <cellStyle name="20 % - Markeringsfarve4 2 5 5 4 2 2" xfId="27106" xr:uid="{00000000-0005-0000-0000-0000DE290000}"/>
    <cellStyle name="20 % - Markeringsfarve4 2 5 5 4 3" xfId="23155" xr:uid="{00000000-0005-0000-0000-0000DF290000}"/>
    <cellStyle name="20 % - Markeringsfarve4 2 5 5 5" xfId="2738" xr:uid="{00000000-0005-0000-0000-0000E0290000}"/>
    <cellStyle name="20 % - Markeringsfarve4 2 5 5 5 2" xfId="13076" xr:uid="{00000000-0005-0000-0000-0000E1290000}"/>
    <cellStyle name="20 % - Markeringsfarve4 2 5 5 5 2 2" xfId="27107" xr:uid="{00000000-0005-0000-0000-0000E2290000}"/>
    <cellStyle name="20 % - Markeringsfarve4 2 5 5 5 3" xfId="23156" xr:uid="{00000000-0005-0000-0000-0000E3290000}"/>
    <cellStyle name="20 % - Markeringsfarve4 2 5 5 6" xfId="2739" xr:uid="{00000000-0005-0000-0000-0000E4290000}"/>
    <cellStyle name="20 % - Markeringsfarve4 2 5 5 6 2" xfId="13077" xr:uid="{00000000-0005-0000-0000-0000E5290000}"/>
    <cellStyle name="20 % - Markeringsfarve4 2 5 5 6 2 2" xfId="27108" xr:uid="{00000000-0005-0000-0000-0000E6290000}"/>
    <cellStyle name="20 % - Markeringsfarve4 2 5 5 6 3" xfId="23157" xr:uid="{00000000-0005-0000-0000-0000E7290000}"/>
    <cellStyle name="20 % - Markeringsfarve4 2 5 5 7" xfId="13072" xr:uid="{00000000-0005-0000-0000-0000E8290000}"/>
    <cellStyle name="20 % - Markeringsfarve4 2 5 5 7 2" xfId="27103" xr:uid="{00000000-0005-0000-0000-0000E9290000}"/>
    <cellStyle name="20 % - Markeringsfarve4 2 5 5 8" xfId="23152" xr:uid="{00000000-0005-0000-0000-0000EA290000}"/>
    <cellStyle name="20 % - Markeringsfarve4 2 5 6" xfId="2740" xr:uid="{00000000-0005-0000-0000-0000EB290000}"/>
    <cellStyle name="20 % - Markeringsfarve4 2 5 6 2" xfId="13078" xr:uid="{00000000-0005-0000-0000-0000EC290000}"/>
    <cellStyle name="20 % - Markeringsfarve4 2 5 6 2 2" xfId="27109" xr:uid="{00000000-0005-0000-0000-0000ED290000}"/>
    <cellStyle name="20 % - Markeringsfarve4 2 5 6 3" xfId="23158" xr:uid="{00000000-0005-0000-0000-0000EE290000}"/>
    <cellStyle name="20 % - Markeringsfarve4 2 5 7" xfId="2741" xr:uid="{00000000-0005-0000-0000-0000EF290000}"/>
    <cellStyle name="20 % - Markeringsfarve4 2 5 7 2" xfId="13079" xr:uid="{00000000-0005-0000-0000-0000F0290000}"/>
    <cellStyle name="20 % - Markeringsfarve4 2 5 7 2 2" xfId="27110" xr:uid="{00000000-0005-0000-0000-0000F1290000}"/>
    <cellStyle name="20 % - Markeringsfarve4 2 5 7 3" xfId="23159" xr:uid="{00000000-0005-0000-0000-0000F2290000}"/>
    <cellStyle name="20 % - Markeringsfarve4 2 5 8" xfId="2742" xr:uid="{00000000-0005-0000-0000-0000F3290000}"/>
    <cellStyle name="20 % - Markeringsfarve4 2 5 8 2" xfId="13080" xr:uid="{00000000-0005-0000-0000-0000F4290000}"/>
    <cellStyle name="20 % - Markeringsfarve4 2 5 8 2 2" xfId="27111" xr:uid="{00000000-0005-0000-0000-0000F5290000}"/>
    <cellStyle name="20 % - Markeringsfarve4 2 5 8 3" xfId="23160" xr:uid="{00000000-0005-0000-0000-0000F6290000}"/>
    <cellStyle name="20 % - Markeringsfarve4 2 5 9" xfId="2743" xr:uid="{00000000-0005-0000-0000-0000F7290000}"/>
    <cellStyle name="20 % - Markeringsfarve4 2 5 9 2" xfId="13081" xr:uid="{00000000-0005-0000-0000-0000F8290000}"/>
    <cellStyle name="20 % - Markeringsfarve4 2 5 9 2 2" xfId="27112" xr:uid="{00000000-0005-0000-0000-0000F9290000}"/>
    <cellStyle name="20 % - Markeringsfarve4 2 5 9 3" xfId="23161" xr:uid="{00000000-0005-0000-0000-0000FA290000}"/>
    <cellStyle name="20 % - Markeringsfarve4 2 6" xfId="2744" xr:uid="{00000000-0005-0000-0000-0000FB290000}"/>
    <cellStyle name="20 % - Markeringsfarve4 2 6 10" xfId="13082" xr:uid="{00000000-0005-0000-0000-0000FC290000}"/>
    <cellStyle name="20 % - Markeringsfarve4 2 6 10 2" xfId="27113" xr:uid="{00000000-0005-0000-0000-0000FD290000}"/>
    <cellStyle name="20 % - Markeringsfarve4 2 6 11" xfId="23162" xr:uid="{00000000-0005-0000-0000-0000FE290000}"/>
    <cellStyle name="20 % - Markeringsfarve4 2 6 2" xfId="2745" xr:uid="{00000000-0005-0000-0000-0000FF290000}"/>
    <cellStyle name="20 % - Markeringsfarve4 2 6 2 2" xfId="2746" xr:uid="{00000000-0005-0000-0000-0000002A0000}"/>
    <cellStyle name="20 % - Markeringsfarve4 2 6 2 2 2" xfId="13084" xr:uid="{00000000-0005-0000-0000-0000012A0000}"/>
    <cellStyle name="20 % - Markeringsfarve4 2 6 2 2 2 2" xfId="27115" xr:uid="{00000000-0005-0000-0000-0000022A0000}"/>
    <cellStyle name="20 % - Markeringsfarve4 2 6 2 2 3" xfId="23164" xr:uid="{00000000-0005-0000-0000-0000032A0000}"/>
    <cellStyle name="20 % - Markeringsfarve4 2 6 2 3" xfId="2747" xr:uid="{00000000-0005-0000-0000-0000042A0000}"/>
    <cellStyle name="20 % - Markeringsfarve4 2 6 2 3 2" xfId="13085" xr:uid="{00000000-0005-0000-0000-0000052A0000}"/>
    <cellStyle name="20 % - Markeringsfarve4 2 6 2 3 2 2" xfId="27116" xr:uid="{00000000-0005-0000-0000-0000062A0000}"/>
    <cellStyle name="20 % - Markeringsfarve4 2 6 2 3 3" xfId="23165" xr:uid="{00000000-0005-0000-0000-0000072A0000}"/>
    <cellStyle name="20 % - Markeringsfarve4 2 6 2 4" xfId="2748" xr:uid="{00000000-0005-0000-0000-0000082A0000}"/>
    <cellStyle name="20 % - Markeringsfarve4 2 6 2 4 2" xfId="13086" xr:uid="{00000000-0005-0000-0000-0000092A0000}"/>
    <cellStyle name="20 % - Markeringsfarve4 2 6 2 4 2 2" xfId="27117" xr:uid="{00000000-0005-0000-0000-00000A2A0000}"/>
    <cellStyle name="20 % - Markeringsfarve4 2 6 2 4 3" xfId="23166" xr:uid="{00000000-0005-0000-0000-00000B2A0000}"/>
    <cellStyle name="20 % - Markeringsfarve4 2 6 2 5" xfId="2749" xr:uid="{00000000-0005-0000-0000-00000C2A0000}"/>
    <cellStyle name="20 % - Markeringsfarve4 2 6 2 5 2" xfId="13087" xr:uid="{00000000-0005-0000-0000-00000D2A0000}"/>
    <cellStyle name="20 % - Markeringsfarve4 2 6 2 5 2 2" xfId="27118" xr:uid="{00000000-0005-0000-0000-00000E2A0000}"/>
    <cellStyle name="20 % - Markeringsfarve4 2 6 2 5 3" xfId="23167" xr:uid="{00000000-0005-0000-0000-00000F2A0000}"/>
    <cellStyle name="20 % - Markeringsfarve4 2 6 2 6" xfId="2750" xr:uid="{00000000-0005-0000-0000-0000102A0000}"/>
    <cellStyle name="20 % - Markeringsfarve4 2 6 2 6 2" xfId="13088" xr:uid="{00000000-0005-0000-0000-0000112A0000}"/>
    <cellStyle name="20 % - Markeringsfarve4 2 6 2 6 2 2" xfId="27119" xr:uid="{00000000-0005-0000-0000-0000122A0000}"/>
    <cellStyle name="20 % - Markeringsfarve4 2 6 2 6 3" xfId="23168" xr:uid="{00000000-0005-0000-0000-0000132A0000}"/>
    <cellStyle name="20 % - Markeringsfarve4 2 6 2 7" xfId="13083" xr:uid="{00000000-0005-0000-0000-0000142A0000}"/>
    <cellStyle name="20 % - Markeringsfarve4 2 6 2 7 2" xfId="27114" xr:uid="{00000000-0005-0000-0000-0000152A0000}"/>
    <cellStyle name="20 % - Markeringsfarve4 2 6 2 8" xfId="23163" xr:uid="{00000000-0005-0000-0000-0000162A0000}"/>
    <cellStyle name="20 % - Markeringsfarve4 2 6 3" xfId="2751" xr:uid="{00000000-0005-0000-0000-0000172A0000}"/>
    <cellStyle name="20 % - Markeringsfarve4 2 6 3 2" xfId="2752" xr:uid="{00000000-0005-0000-0000-0000182A0000}"/>
    <cellStyle name="20 % - Markeringsfarve4 2 6 3 2 2" xfId="13090" xr:uid="{00000000-0005-0000-0000-0000192A0000}"/>
    <cellStyle name="20 % - Markeringsfarve4 2 6 3 2 2 2" xfId="27121" xr:uid="{00000000-0005-0000-0000-00001A2A0000}"/>
    <cellStyle name="20 % - Markeringsfarve4 2 6 3 2 3" xfId="23170" xr:uid="{00000000-0005-0000-0000-00001B2A0000}"/>
    <cellStyle name="20 % - Markeringsfarve4 2 6 3 3" xfId="2753" xr:uid="{00000000-0005-0000-0000-00001C2A0000}"/>
    <cellStyle name="20 % - Markeringsfarve4 2 6 3 3 2" xfId="13091" xr:uid="{00000000-0005-0000-0000-00001D2A0000}"/>
    <cellStyle name="20 % - Markeringsfarve4 2 6 3 3 2 2" xfId="27122" xr:uid="{00000000-0005-0000-0000-00001E2A0000}"/>
    <cellStyle name="20 % - Markeringsfarve4 2 6 3 3 3" xfId="23171" xr:uid="{00000000-0005-0000-0000-00001F2A0000}"/>
    <cellStyle name="20 % - Markeringsfarve4 2 6 3 4" xfId="2754" xr:uid="{00000000-0005-0000-0000-0000202A0000}"/>
    <cellStyle name="20 % - Markeringsfarve4 2 6 3 4 2" xfId="13092" xr:uid="{00000000-0005-0000-0000-0000212A0000}"/>
    <cellStyle name="20 % - Markeringsfarve4 2 6 3 4 2 2" xfId="27123" xr:uid="{00000000-0005-0000-0000-0000222A0000}"/>
    <cellStyle name="20 % - Markeringsfarve4 2 6 3 4 3" xfId="23172" xr:uid="{00000000-0005-0000-0000-0000232A0000}"/>
    <cellStyle name="20 % - Markeringsfarve4 2 6 3 5" xfId="2755" xr:uid="{00000000-0005-0000-0000-0000242A0000}"/>
    <cellStyle name="20 % - Markeringsfarve4 2 6 3 5 2" xfId="13093" xr:uid="{00000000-0005-0000-0000-0000252A0000}"/>
    <cellStyle name="20 % - Markeringsfarve4 2 6 3 5 2 2" xfId="27124" xr:uid="{00000000-0005-0000-0000-0000262A0000}"/>
    <cellStyle name="20 % - Markeringsfarve4 2 6 3 5 3" xfId="23173" xr:uid="{00000000-0005-0000-0000-0000272A0000}"/>
    <cellStyle name="20 % - Markeringsfarve4 2 6 3 6" xfId="2756" xr:uid="{00000000-0005-0000-0000-0000282A0000}"/>
    <cellStyle name="20 % - Markeringsfarve4 2 6 3 6 2" xfId="13094" xr:uid="{00000000-0005-0000-0000-0000292A0000}"/>
    <cellStyle name="20 % - Markeringsfarve4 2 6 3 6 2 2" xfId="27125" xr:uid="{00000000-0005-0000-0000-00002A2A0000}"/>
    <cellStyle name="20 % - Markeringsfarve4 2 6 3 6 3" xfId="23174" xr:uid="{00000000-0005-0000-0000-00002B2A0000}"/>
    <cellStyle name="20 % - Markeringsfarve4 2 6 3 7" xfId="13089" xr:uid="{00000000-0005-0000-0000-00002C2A0000}"/>
    <cellStyle name="20 % - Markeringsfarve4 2 6 3 7 2" xfId="27120" xr:uid="{00000000-0005-0000-0000-00002D2A0000}"/>
    <cellStyle name="20 % - Markeringsfarve4 2 6 3 8" xfId="23169" xr:uid="{00000000-0005-0000-0000-00002E2A0000}"/>
    <cellStyle name="20 % - Markeringsfarve4 2 6 4" xfId="2757" xr:uid="{00000000-0005-0000-0000-00002F2A0000}"/>
    <cellStyle name="20 % - Markeringsfarve4 2 6 4 2" xfId="2758" xr:uid="{00000000-0005-0000-0000-0000302A0000}"/>
    <cellStyle name="20 % - Markeringsfarve4 2 6 4 2 2" xfId="13096" xr:uid="{00000000-0005-0000-0000-0000312A0000}"/>
    <cellStyle name="20 % - Markeringsfarve4 2 6 4 2 2 2" xfId="27127" xr:uid="{00000000-0005-0000-0000-0000322A0000}"/>
    <cellStyle name="20 % - Markeringsfarve4 2 6 4 2 3" xfId="23176" xr:uid="{00000000-0005-0000-0000-0000332A0000}"/>
    <cellStyle name="20 % - Markeringsfarve4 2 6 4 3" xfId="2759" xr:uid="{00000000-0005-0000-0000-0000342A0000}"/>
    <cellStyle name="20 % - Markeringsfarve4 2 6 4 3 2" xfId="13097" xr:uid="{00000000-0005-0000-0000-0000352A0000}"/>
    <cellStyle name="20 % - Markeringsfarve4 2 6 4 3 2 2" xfId="27128" xr:uid="{00000000-0005-0000-0000-0000362A0000}"/>
    <cellStyle name="20 % - Markeringsfarve4 2 6 4 3 3" xfId="23177" xr:uid="{00000000-0005-0000-0000-0000372A0000}"/>
    <cellStyle name="20 % - Markeringsfarve4 2 6 4 4" xfId="2760" xr:uid="{00000000-0005-0000-0000-0000382A0000}"/>
    <cellStyle name="20 % - Markeringsfarve4 2 6 4 4 2" xfId="13098" xr:uid="{00000000-0005-0000-0000-0000392A0000}"/>
    <cellStyle name="20 % - Markeringsfarve4 2 6 4 4 2 2" xfId="27129" xr:uid="{00000000-0005-0000-0000-00003A2A0000}"/>
    <cellStyle name="20 % - Markeringsfarve4 2 6 4 4 3" xfId="23178" xr:uid="{00000000-0005-0000-0000-00003B2A0000}"/>
    <cellStyle name="20 % - Markeringsfarve4 2 6 4 5" xfId="2761" xr:uid="{00000000-0005-0000-0000-00003C2A0000}"/>
    <cellStyle name="20 % - Markeringsfarve4 2 6 4 5 2" xfId="13099" xr:uid="{00000000-0005-0000-0000-00003D2A0000}"/>
    <cellStyle name="20 % - Markeringsfarve4 2 6 4 5 2 2" xfId="27130" xr:uid="{00000000-0005-0000-0000-00003E2A0000}"/>
    <cellStyle name="20 % - Markeringsfarve4 2 6 4 5 3" xfId="23179" xr:uid="{00000000-0005-0000-0000-00003F2A0000}"/>
    <cellStyle name="20 % - Markeringsfarve4 2 6 4 6" xfId="2762" xr:uid="{00000000-0005-0000-0000-0000402A0000}"/>
    <cellStyle name="20 % - Markeringsfarve4 2 6 4 6 2" xfId="13100" xr:uid="{00000000-0005-0000-0000-0000412A0000}"/>
    <cellStyle name="20 % - Markeringsfarve4 2 6 4 6 2 2" xfId="27131" xr:uid="{00000000-0005-0000-0000-0000422A0000}"/>
    <cellStyle name="20 % - Markeringsfarve4 2 6 4 6 3" xfId="23180" xr:uid="{00000000-0005-0000-0000-0000432A0000}"/>
    <cellStyle name="20 % - Markeringsfarve4 2 6 4 7" xfId="13095" xr:uid="{00000000-0005-0000-0000-0000442A0000}"/>
    <cellStyle name="20 % - Markeringsfarve4 2 6 4 7 2" xfId="27126" xr:uid="{00000000-0005-0000-0000-0000452A0000}"/>
    <cellStyle name="20 % - Markeringsfarve4 2 6 4 8" xfId="23175" xr:uid="{00000000-0005-0000-0000-0000462A0000}"/>
    <cellStyle name="20 % - Markeringsfarve4 2 6 5" xfId="2763" xr:uid="{00000000-0005-0000-0000-0000472A0000}"/>
    <cellStyle name="20 % - Markeringsfarve4 2 6 5 2" xfId="13101" xr:uid="{00000000-0005-0000-0000-0000482A0000}"/>
    <cellStyle name="20 % - Markeringsfarve4 2 6 5 2 2" xfId="27132" xr:uid="{00000000-0005-0000-0000-0000492A0000}"/>
    <cellStyle name="20 % - Markeringsfarve4 2 6 5 3" xfId="23181" xr:uid="{00000000-0005-0000-0000-00004A2A0000}"/>
    <cellStyle name="20 % - Markeringsfarve4 2 6 6" xfId="2764" xr:uid="{00000000-0005-0000-0000-00004B2A0000}"/>
    <cellStyle name="20 % - Markeringsfarve4 2 6 6 2" xfId="13102" xr:uid="{00000000-0005-0000-0000-00004C2A0000}"/>
    <cellStyle name="20 % - Markeringsfarve4 2 6 6 2 2" xfId="27133" xr:uid="{00000000-0005-0000-0000-00004D2A0000}"/>
    <cellStyle name="20 % - Markeringsfarve4 2 6 6 3" xfId="23182" xr:uid="{00000000-0005-0000-0000-00004E2A0000}"/>
    <cellStyle name="20 % - Markeringsfarve4 2 6 7" xfId="2765" xr:uid="{00000000-0005-0000-0000-00004F2A0000}"/>
    <cellStyle name="20 % - Markeringsfarve4 2 6 7 2" xfId="13103" xr:uid="{00000000-0005-0000-0000-0000502A0000}"/>
    <cellStyle name="20 % - Markeringsfarve4 2 6 7 2 2" xfId="27134" xr:uid="{00000000-0005-0000-0000-0000512A0000}"/>
    <cellStyle name="20 % - Markeringsfarve4 2 6 7 3" xfId="23183" xr:uid="{00000000-0005-0000-0000-0000522A0000}"/>
    <cellStyle name="20 % - Markeringsfarve4 2 6 8" xfId="2766" xr:uid="{00000000-0005-0000-0000-0000532A0000}"/>
    <cellStyle name="20 % - Markeringsfarve4 2 6 8 2" xfId="13104" xr:uid="{00000000-0005-0000-0000-0000542A0000}"/>
    <cellStyle name="20 % - Markeringsfarve4 2 6 8 2 2" xfId="27135" xr:uid="{00000000-0005-0000-0000-0000552A0000}"/>
    <cellStyle name="20 % - Markeringsfarve4 2 6 8 3" xfId="23184" xr:uid="{00000000-0005-0000-0000-0000562A0000}"/>
    <cellStyle name="20 % - Markeringsfarve4 2 6 9" xfId="2767" xr:uid="{00000000-0005-0000-0000-0000572A0000}"/>
    <cellStyle name="20 % - Markeringsfarve4 2 6 9 2" xfId="13105" xr:uid="{00000000-0005-0000-0000-0000582A0000}"/>
    <cellStyle name="20 % - Markeringsfarve4 2 6 9 2 2" xfId="27136" xr:uid="{00000000-0005-0000-0000-0000592A0000}"/>
    <cellStyle name="20 % - Markeringsfarve4 2 6 9 3" xfId="23185" xr:uid="{00000000-0005-0000-0000-00005A2A0000}"/>
    <cellStyle name="20 % - Markeringsfarve4 2 7" xfId="2768" xr:uid="{00000000-0005-0000-0000-00005B2A0000}"/>
    <cellStyle name="20 % - Markeringsfarve4 2 7 2" xfId="2769" xr:uid="{00000000-0005-0000-0000-00005C2A0000}"/>
    <cellStyle name="20 % - Markeringsfarve4 2 7 2 2" xfId="13107" xr:uid="{00000000-0005-0000-0000-00005D2A0000}"/>
    <cellStyle name="20 % - Markeringsfarve4 2 7 2 2 2" xfId="27138" xr:uid="{00000000-0005-0000-0000-00005E2A0000}"/>
    <cellStyle name="20 % - Markeringsfarve4 2 7 2 3" xfId="23187" xr:uid="{00000000-0005-0000-0000-00005F2A0000}"/>
    <cellStyle name="20 % - Markeringsfarve4 2 7 3" xfId="2770" xr:uid="{00000000-0005-0000-0000-0000602A0000}"/>
    <cellStyle name="20 % - Markeringsfarve4 2 7 3 2" xfId="13108" xr:uid="{00000000-0005-0000-0000-0000612A0000}"/>
    <cellStyle name="20 % - Markeringsfarve4 2 7 3 2 2" xfId="27139" xr:uid="{00000000-0005-0000-0000-0000622A0000}"/>
    <cellStyle name="20 % - Markeringsfarve4 2 7 3 3" xfId="23188" xr:uid="{00000000-0005-0000-0000-0000632A0000}"/>
    <cellStyle name="20 % - Markeringsfarve4 2 7 4" xfId="2771" xr:uid="{00000000-0005-0000-0000-0000642A0000}"/>
    <cellStyle name="20 % - Markeringsfarve4 2 7 4 2" xfId="13109" xr:uid="{00000000-0005-0000-0000-0000652A0000}"/>
    <cellStyle name="20 % - Markeringsfarve4 2 7 4 2 2" xfId="27140" xr:uid="{00000000-0005-0000-0000-0000662A0000}"/>
    <cellStyle name="20 % - Markeringsfarve4 2 7 4 3" xfId="23189" xr:uid="{00000000-0005-0000-0000-0000672A0000}"/>
    <cellStyle name="20 % - Markeringsfarve4 2 7 5" xfId="2772" xr:uid="{00000000-0005-0000-0000-0000682A0000}"/>
    <cellStyle name="20 % - Markeringsfarve4 2 7 5 2" xfId="13110" xr:uid="{00000000-0005-0000-0000-0000692A0000}"/>
    <cellStyle name="20 % - Markeringsfarve4 2 7 5 2 2" xfId="27141" xr:uid="{00000000-0005-0000-0000-00006A2A0000}"/>
    <cellStyle name="20 % - Markeringsfarve4 2 7 5 3" xfId="23190" xr:uid="{00000000-0005-0000-0000-00006B2A0000}"/>
    <cellStyle name="20 % - Markeringsfarve4 2 7 6" xfId="2773" xr:uid="{00000000-0005-0000-0000-00006C2A0000}"/>
    <cellStyle name="20 % - Markeringsfarve4 2 7 6 2" xfId="13111" xr:uid="{00000000-0005-0000-0000-00006D2A0000}"/>
    <cellStyle name="20 % - Markeringsfarve4 2 7 6 2 2" xfId="27142" xr:uid="{00000000-0005-0000-0000-00006E2A0000}"/>
    <cellStyle name="20 % - Markeringsfarve4 2 7 6 3" xfId="23191" xr:uid="{00000000-0005-0000-0000-00006F2A0000}"/>
    <cellStyle name="20 % - Markeringsfarve4 2 7 7" xfId="13106" xr:uid="{00000000-0005-0000-0000-0000702A0000}"/>
    <cellStyle name="20 % - Markeringsfarve4 2 7 7 2" xfId="27137" xr:uid="{00000000-0005-0000-0000-0000712A0000}"/>
    <cellStyle name="20 % - Markeringsfarve4 2 7 8" xfId="23186" xr:uid="{00000000-0005-0000-0000-0000722A0000}"/>
    <cellStyle name="20 % - Markeringsfarve4 2 8" xfId="2774" xr:uid="{00000000-0005-0000-0000-0000732A0000}"/>
    <cellStyle name="20 % - Markeringsfarve4 2 8 2" xfId="2775" xr:uid="{00000000-0005-0000-0000-0000742A0000}"/>
    <cellStyle name="20 % - Markeringsfarve4 2 8 2 2" xfId="13113" xr:uid="{00000000-0005-0000-0000-0000752A0000}"/>
    <cellStyle name="20 % - Markeringsfarve4 2 8 2 2 2" xfId="27144" xr:uid="{00000000-0005-0000-0000-0000762A0000}"/>
    <cellStyle name="20 % - Markeringsfarve4 2 8 2 3" xfId="23193" xr:uid="{00000000-0005-0000-0000-0000772A0000}"/>
    <cellStyle name="20 % - Markeringsfarve4 2 8 3" xfId="2776" xr:uid="{00000000-0005-0000-0000-0000782A0000}"/>
    <cellStyle name="20 % - Markeringsfarve4 2 8 3 2" xfId="13114" xr:uid="{00000000-0005-0000-0000-0000792A0000}"/>
    <cellStyle name="20 % - Markeringsfarve4 2 8 3 2 2" xfId="27145" xr:uid="{00000000-0005-0000-0000-00007A2A0000}"/>
    <cellStyle name="20 % - Markeringsfarve4 2 8 3 3" xfId="23194" xr:uid="{00000000-0005-0000-0000-00007B2A0000}"/>
    <cellStyle name="20 % - Markeringsfarve4 2 8 4" xfId="2777" xr:uid="{00000000-0005-0000-0000-00007C2A0000}"/>
    <cellStyle name="20 % - Markeringsfarve4 2 8 4 2" xfId="13115" xr:uid="{00000000-0005-0000-0000-00007D2A0000}"/>
    <cellStyle name="20 % - Markeringsfarve4 2 8 4 2 2" xfId="27146" xr:uid="{00000000-0005-0000-0000-00007E2A0000}"/>
    <cellStyle name="20 % - Markeringsfarve4 2 8 4 3" xfId="23195" xr:uid="{00000000-0005-0000-0000-00007F2A0000}"/>
    <cellStyle name="20 % - Markeringsfarve4 2 8 5" xfId="2778" xr:uid="{00000000-0005-0000-0000-0000802A0000}"/>
    <cellStyle name="20 % - Markeringsfarve4 2 8 5 2" xfId="13116" xr:uid="{00000000-0005-0000-0000-0000812A0000}"/>
    <cellStyle name="20 % - Markeringsfarve4 2 8 5 2 2" xfId="27147" xr:uid="{00000000-0005-0000-0000-0000822A0000}"/>
    <cellStyle name="20 % - Markeringsfarve4 2 8 5 3" xfId="23196" xr:uid="{00000000-0005-0000-0000-0000832A0000}"/>
    <cellStyle name="20 % - Markeringsfarve4 2 8 6" xfId="2779" xr:uid="{00000000-0005-0000-0000-0000842A0000}"/>
    <cellStyle name="20 % - Markeringsfarve4 2 8 6 2" xfId="13117" xr:uid="{00000000-0005-0000-0000-0000852A0000}"/>
    <cellStyle name="20 % - Markeringsfarve4 2 8 6 2 2" xfId="27148" xr:uid="{00000000-0005-0000-0000-0000862A0000}"/>
    <cellStyle name="20 % - Markeringsfarve4 2 8 6 3" xfId="23197" xr:uid="{00000000-0005-0000-0000-0000872A0000}"/>
    <cellStyle name="20 % - Markeringsfarve4 2 8 7" xfId="13112" xr:uid="{00000000-0005-0000-0000-0000882A0000}"/>
    <cellStyle name="20 % - Markeringsfarve4 2 8 7 2" xfId="27143" xr:uid="{00000000-0005-0000-0000-0000892A0000}"/>
    <cellStyle name="20 % - Markeringsfarve4 2 8 8" xfId="23192" xr:uid="{00000000-0005-0000-0000-00008A2A0000}"/>
    <cellStyle name="20 % - Markeringsfarve4 2 9" xfId="2780" xr:uid="{00000000-0005-0000-0000-00008B2A0000}"/>
    <cellStyle name="20 % - Markeringsfarve4 2 9 2" xfId="2781" xr:uid="{00000000-0005-0000-0000-00008C2A0000}"/>
    <cellStyle name="20 % - Markeringsfarve4 2 9 2 2" xfId="13119" xr:uid="{00000000-0005-0000-0000-00008D2A0000}"/>
    <cellStyle name="20 % - Markeringsfarve4 2 9 2 2 2" xfId="27150" xr:uid="{00000000-0005-0000-0000-00008E2A0000}"/>
    <cellStyle name="20 % - Markeringsfarve4 2 9 2 3" xfId="23199" xr:uid="{00000000-0005-0000-0000-00008F2A0000}"/>
    <cellStyle name="20 % - Markeringsfarve4 2 9 3" xfId="2782" xr:uid="{00000000-0005-0000-0000-0000902A0000}"/>
    <cellStyle name="20 % - Markeringsfarve4 2 9 3 2" xfId="13120" xr:uid="{00000000-0005-0000-0000-0000912A0000}"/>
    <cellStyle name="20 % - Markeringsfarve4 2 9 3 2 2" xfId="27151" xr:uid="{00000000-0005-0000-0000-0000922A0000}"/>
    <cellStyle name="20 % - Markeringsfarve4 2 9 3 3" xfId="23200" xr:uid="{00000000-0005-0000-0000-0000932A0000}"/>
    <cellStyle name="20 % - Markeringsfarve4 2 9 4" xfId="2783" xr:uid="{00000000-0005-0000-0000-0000942A0000}"/>
    <cellStyle name="20 % - Markeringsfarve4 2 9 4 2" xfId="13121" xr:uid="{00000000-0005-0000-0000-0000952A0000}"/>
    <cellStyle name="20 % - Markeringsfarve4 2 9 4 2 2" xfId="27152" xr:uid="{00000000-0005-0000-0000-0000962A0000}"/>
    <cellStyle name="20 % - Markeringsfarve4 2 9 4 3" xfId="23201" xr:uid="{00000000-0005-0000-0000-0000972A0000}"/>
    <cellStyle name="20 % - Markeringsfarve4 2 9 5" xfId="2784" xr:uid="{00000000-0005-0000-0000-0000982A0000}"/>
    <cellStyle name="20 % - Markeringsfarve4 2 9 5 2" xfId="13122" xr:uid="{00000000-0005-0000-0000-0000992A0000}"/>
    <cellStyle name="20 % - Markeringsfarve4 2 9 5 2 2" xfId="27153" xr:uid="{00000000-0005-0000-0000-00009A2A0000}"/>
    <cellStyle name="20 % - Markeringsfarve4 2 9 5 3" xfId="23202" xr:uid="{00000000-0005-0000-0000-00009B2A0000}"/>
    <cellStyle name="20 % - Markeringsfarve4 2 9 6" xfId="2785" xr:uid="{00000000-0005-0000-0000-00009C2A0000}"/>
    <cellStyle name="20 % - Markeringsfarve4 2 9 6 2" xfId="13123" xr:uid="{00000000-0005-0000-0000-00009D2A0000}"/>
    <cellStyle name="20 % - Markeringsfarve4 2 9 6 2 2" xfId="27154" xr:uid="{00000000-0005-0000-0000-00009E2A0000}"/>
    <cellStyle name="20 % - Markeringsfarve4 2 9 6 3" xfId="23203" xr:uid="{00000000-0005-0000-0000-00009F2A0000}"/>
    <cellStyle name="20 % - Markeringsfarve4 2 9 7" xfId="13118" xr:uid="{00000000-0005-0000-0000-0000A02A0000}"/>
    <cellStyle name="20 % - Markeringsfarve4 2 9 7 2" xfId="27149" xr:uid="{00000000-0005-0000-0000-0000A12A0000}"/>
    <cellStyle name="20 % - Markeringsfarve4 2 9 8" xfId="23198" xr:uid="{00000000-0005-0000-0000-0000A22A0000}"/>
    <cellStyle name="20 % - Markeringsfarve4 2_Budget" xfId="2786" xr:uid="{00000000-0005-0000-0000-0000A32A0000}"/>
    <cellStyle name="20 % - Markeringsfarve4 3" xfId="2787" xr:uid="{00000000-0005-0000-0000-0000A42A0000}"/>
    <cellStyle name="20 % - Markeringsfarve4 3 2" xfId="2788" xr:uid="{00000000-0005-0000-0000-0000A52A0000}"/>
    <cellStyle name="20 % - Markeringsfarve4 3 2 10" xfId="13124" xr:uid="{00000000-0005-0000-0000-0000A62A0000}"/>
    <cellStyle name="20 % - Markeringsfarve4 3 2 10 2" xfId="27155" xr:uid="{00000000-0005-0000-0000-0000A72A0000}"/>
    <cellStyle name="20 % - Markeringsfarve4 3 2 11" xfId="23204" xr:uid="{00000000-0005-0000-0000-0000A82A0000}"/>
    <cellStyle name="20 % - Markeringsfarve4 3 2 2" xfId="2789" xr:uid="{00000000-0005-0000-0000-0000A92A0000}"/>
    <cellStyle name="20 % - Markeringsfarve4 3 2 2 2" xfId="2790" xr:uid="{00000000-0005-0000-0000-0000AA2A0000}"/>
    <cellStyle name="20 % - Markeringsfarve4 3 2 2 2 2" xfId="2791" xr:uid="{00000000-0005-0000-0000-0000AB2A0000}"/>
    <cellStyle name="20 % - Markeringsfarve4 3 2 2 2 2 2" xfId="13127" xr:uid="{00000000-0005-0000-0000-0000AC2A0000}"/>
    <cellStyle name="20 % - Markeringsfarve4 3 2 2 2 2 2 2" xfId="27158" xr:uid="{00000000-0005-0000-0000-0000AD2A0000}"/>
    <cellStyle name="20 % - Markeringsfarve4 3 2 2 2 2 3" xfId="23207" xr:uid="{00000000-0005-0000-0000-0000AE2A0000}"/>
    <cellStyle name="20 % - Markeringsfarve4 3 2 2 2 3" xfId="2792" xr:uid="{00000000-0005-0000-0000-0000AF2A0000}"/>
    <cellStyle name="20 % - Markeringsfarve4 3 2 2 2 3 2" xfId="13128" xr:uid="{00000000-0005-0000-0000-0000B02A0000}"/>
    <cellStyle name="20 % - Markeringsfarve4 3 2 2 2 3 2 2" xfId="27159" xr:uid="{00000000-0005-0000-0000-0000B12A0000}"/>
    <cellStyle name="20 % - Markeringsfarve4 3 2 2 2 3 3" xfId="23208" xr:uid="{00000000-0005-0000-0000-0000B22A0000}"/>
    <cellStyle name="20 % - Markeringsfarve4 3 2 2 2 4" xfId="2793" xr:uid="{00000000-0005-0000-0000-0000B32A0000}"/>
    <cellStyle name="20 % - Markeringsfarve4 3 2 2 2 4 2" xfId="13129" xr:uid="{00000000-0005-0000-0000-0000B42A0000}"/>
    <cellStyle name="20 % - Markeringsfarve4 3 2 2 2 4 2 2" xfId="27160" xr:uid="{00000000-0005-0000-0000-0000B52A0000}"/>
    <cellStyle name="20 % - Markeringsfarve4 3 2 2 2 4 3" xfId="23209" xr:uid="{00000000-0005-0000-0000-0000B62A0000}"/>
    <cellStyle name="20 % - Markeringsfarve4 3 2 2 2 5" xfId="2794" xr:uid="{00000000-0005-0000-0000-0000B72A0000}"/>
    <cellStyle name="20 % - Markeringsfarve4 3 2 2 2 5 2" xfId="13130" xr:uid="{00000000-0005-0000-0000-0000B82A0000}"/>
    <cellStyle name="20 % - Markeringsfarve4 3 2 2 2 5 2 2" xfId="27161" xr:uid="{00000000-0005-0000-0000-0000B92A0000}"/>
    <cellStyle name="20 % - Markeringsfarve4 3 2 2 2 5 3" xfId="23210" xr:uid="{00000000-0005-0000-0000-0000BA2A0000}"/>
    <cellStyle name="20 % - Markeringsfarve4 3 2 2 2 6" xfId="2795" xr:uid="{00000000-0005-0000-0000-0000BB2A0000}"/>
    <cellStyle name="20 % - Markeringsfarve4 3 2 2 2 6 2" xfId="13131" xr:uid="{00000000-0005-0000-0000-0000BC2A0000}"/>
    <cellStyle name="20 % - Markeringsfarve4 3 2 2 2 6 2 2" xfId="27162" xr:uid="{00000000-0005-0000-0000-0000BD2A0000}"/>
    <cellStyle name="20 % - Markeringsfarve4 3 2 2 2 6 3" xfId="23211" xr:uid="{00000000-0005-0000-0000-0000BE2A0000}"/>
    <cellStyle name="20 % - Markeringsfarve4 3 2 2 2 7" xfId="13126" xr:uid="{00000000-0005-0000-0000-0000BF2A0000}"/>
    <cellStyle name="20 % - Markeringsfarve4 3 2 2 2 7 2" xfId="27157" xr:uid="{00000000-0005-0000-0000-0000C02A0000}"/>
    <cellStyle name="20 % - Markeringsfarve4 3 2 2 2 8" xfId="23206" xr:uid="{00000000-0005-0000-0000-0000C12A0000}"/>
    <cellStyle name="20 % - Markeringsfarve4 3 2 2 3" xfId="2796" xr:uid="{00000000-0005-0000-0000-0000C22A0000}"/>
    <cellStyle name="20 % - Markeringsfarve4 3 2 2 3 2" xfId="13132" xr:uid="{00000000-0005-0000-0000-0000C32A0000}"/>
    <cellStyle name="20 % - Markeringsfarve4 3 2 2 3 2 2" xfId="27163" xr:uid="{00000000-0005-0000-0000-0000C42A0000}"/>
    <cellStyle name="20 % - Markeringsfarve4 3 2 2 3 3" xfId="23212" xr:uid="{00000000-0005-0000-0000-0000C52A0000}"/>
    <cellStyle name="20 % - Markeringsfarve4 3 2 2 4" xfId="2797" xr:uid="{00000000-0005-0000-0000-0000C62A0000}"/>
    <cellStyle name="20 % - Markeringsfarve4 3 2 2 4 2" xfId="13133" xr:uid="{00000000-0005-0000-0000-0000C72A0000}"/>
    <cellStyle name="20 % - Markeringsfarve4 3 2 2 4 2 2" xfId="27164" xr:uid="{00000000-0005-0000-0000-0000C82A0000}"/>
    <cellStyle name="20 % - Markeringsfarve4 3 2 2 4 3" xfId="23213" xr:uid="{00000000-0005-0000-0000-0000C92A0000}"/>
    <cellStyle name="20 % - Markeringsfarve4 3 2 2 5" xfId="2798" xr:uid="{00000000-0005-0000-0000-0000CA2A0000}"/>
    <cellStyle name="20 % - Markeringsfarve4 3 2 2 5 2" xfId="13134" xr:uid="{00000000-0005-0000-0000-0000CB2A0000}"/>
    <cellStyle name="20 % - Markeringsfarve4 3 2 2 5 2 2" xfId="27165" xr:uid="{00000000-0005-0000-0000-0000CC2A0000}"/>
    <cellStyle name="20 % - Markeringsfarve4 3 2 2 5 3" xfId="23214" xr:uid="{00000000-0005-0000-0000-0000CD2A0000}"/>
    <cellStyle name="20 % - Markeringsfarve4 3 2 2 6" xfId="2799" xr:uid="{00000000-0005-0000-0000-0000CE2A0000}"/>
    <cellStyle name="20 % - Markeringsfarve4 3 2 2 6 2" xfId="13135" xr:uid="{00000000-0005-0000-0000-0000CF2A0000}"/>
    <cellStyle name="20 % - Markeringsfarve4 3 2 2 6 2 2" xfId="27166" xr:uid="{00000000-0005-0000-0000-0000D02A0000}"/>
    <cellStyle name="20 % - Markeringsfarve4 3 2 2 6 3" xfId="23215" xr:uid="{00000000-0005-0000-0000-0000D12A0000}"/>
    <cellStyle name="20 % - Markeringsfarve4 3 2 2 7" xfId="2800" xr:uid="{00000000-0005-0000-0000-0000D22A0000}"/>
    <cellStyle name="20 % - Markeringsfarve4 3 2 2 7 2" xfId="13136" xr:uid="{00000000-0005-0000-0000-0000D32A0000}"/>
    <cellStyle name="20 % - Markeringsfarve4 3 2 2 7 2 2" xfId="27167" xr:uid="{00000000-0005-0000-0000-0000D42A0000}"/>
    <cellStyle name="20 % - Markeringsfarve4 3 2 2 7 3" xfId="23216" xr:uid="{00000000-0005-0000-0000-0000D52A0000}"/>
    <cellStyle name="20 % - Markeringsfarve4 3 2 2 8" xfId="13125" xr:uid="{00000000-0005-0000-0000-0000D62A0000}"/>
    <cellStyle name="20 % - Markeringsfarve4 3 2 2 8 2" xfId="27156" xr:uid="{00000000-0005-0000-0000-0000D72A0000}"/>
    <cellStyle name="20 % - Markeringsfarve4 3 2 2 9" xfId="23205" xr:uid="{00000000-0005-0000-0000-0000D82A0000}"/>
    <cellStyle name="20 % - Markeringsfarve4 3 2 3" xfId="2801" xr:uid="{00000000-0005-0000-0000-0000D92A0000}"/>
    <cellStyle name="20 % - Markeringsfarve4 3 2 3 2" xfId="2802" xr:uid="{00000000-0005-0000-0000-0000DA2A0000}"/>
    <cellStyle name="20 % - Markeringsfarve4 3 2 3 2 2" xfId="13138" xr:uid="{00000000-0005-0000-0000-0000DB2A0000}"/>
    <cellStyle name="20 % - Markeringsfarve4 3 2 3 2 2 2" xfId="27169" xr:uid="{00000000-0005-0000-0000-0000DC2A0000}"/>
    <cellStyle name="20 % - Markeringsfarve4 3 2 3 2 3" xfId="23218" xr:uid="{00000000-0005-0000-0000-0000DD2A0000}"/>
    <cellStyle name="20 % - Markeringsfarve4 3 2 3 3" xfId="2803" xr:uid="{00000000-0005-0000-0000-0000DE2A0000}"/>
    <cellStyle name="20 % - Markeringsfarve4 3 2 3 3 2" xfId="13139" xr:uid="{00000000-0005-0000-0000-0000DF2A0000}"/>
    <cellStyle name="20 % - Markeringsfarve4 3 2 3 3 2 2" xfId="27170" xr:uid="{00000000-0005-0000-0000-0000E02A0000}"/>
    <cellStyle name="20 % - Markeringsfarve4 3 2 3 3 3" xfId="23219" xr:uid="{00000000-0005-0000-0000-0000E12A0000}"/>
    <cellStyle name="20 % - Markeringsfarve4 3 2 3 4" xfId="2804" xr:uid="{00000000-0005-0000-0000-0000E22A0000}"/>
    <cellStyle name="20 % - Markeringsfarve4 3 2 3 4 2" xfId="13140" xr:uid="{00000000-0005-0000-0000-0000E32A0000}"/>
    <cellStyle name="20 % - Markeringsfarve4 3 2 3 4 2 2" xfId="27171" xr:uid="{00000000-0005-0000-0000-0000E42A0000}"/>
    <cellStyle name="20 % - Markeringsfarve4 3 2 3 4 3" xfId="23220" xr:uid="{00000000-0005-0000-0000-0000E52A0000}"/>
    <cellStyle name="20 % - Markeringsfarve4 3 2 3 5" xfId="2805" xr:uid="{00000000-0005-0000-0000-0000E62A0000}"/>
    <cellStyle name="20 % - Markeringsfarve4 3 2 3 5 2" xfId="13141" xr:uid="{00000000-0005-0000-0000-0000E72A0000}"/>
    <cellStyle name="20 % - Markeringsfarve4 3 2 3 5 2 2" xfId="27172" xr:uid="{00000000-0005-0000-0000-0000E82A0000}"/>
    <cellStyle name="20 % - Markeringsfarve4 3 2 3 5 3" xfId="23221" xr:uid="{00000000-0005-0000-0000-0000E92A0000}"/>
    <cellStyle name="20 % - Markeringsfarve4 3 2 3 6" xfId="2806" xr:uid="{00000000-0005-0000-0000-0000EA2A0000}"/>
    <cellStyle name="20 % - Markeringsfarve4 3 2 3 6 2" xfId="13142" xr:uid="{00000000-0005-0000-0000-0000EB2A0000}"/>
    <cellStyle name="20 % - Markeringsfarve4 3 2 3 6 2 2" xfId="27173" xr:uid="{00000000-0005-0000-0000-0000EC2A0000}"/>
    <cellStyle name="20 % - Markeringsfarve4 3 2 3 6 3" xfId="23222" xr:uid="{00000000-0005-0000-0000-0000ED2A0000}"/>
    <cellStyle name="20 % - Markeringsfarve4 3 2 3 7" xfId="13137" xr:uid="{00000000-0005-0000-0000-0000EE2A0000}"/>
    <cellStyle name="20 % - Markeringsfarve4 3 2 3 7 2" xfId="27168" xr:uid="{00000000-0005-0000-0000-0000EF2A0000}"/>
    <cellStyle name="20 % - Markeringsfarve4 3 2 3 8" xfId="23217" xr:uid="{00000000-0005-0000-0000-0000F02A0000}"/>
    <cellStyle name="20 % - Markeringsfarve4 3 2 4" xfId="2807" xr:uid="{00000000-0005-0000-0000-0000F12A0000}"/>
    <cellStyle name="20 % - Markeringsfarve4 3 2 4 2" xfId="13143" xr:uid="{00000000-0005-0000-0000-0000F22A0000}"/>
    <cellStyle name="20 % - Markeringsfarve4 3 2 4 2 2" xfId="27174" xr:uid="{00000000-0005-0000-0000-0000F32A0000}"/>
    <cellStyle name="20 % - Markeringsfarve4 3 2 4 3" xfId="23223" xr:uid="{00000000-0005-0000-0000-0000F42A0000}"/>
    <cellStyle name="20 % - Markeringsfarve4 3 2 5" xfId="2808" xr:uid="{00000000-0005-0000-0000-0000F52A0000}"/>
    <cellStyle name="20 % - Markeringsfarve4 3 2 5 2" xfId="13144" xr:uid="{00000000-0005-0000-0000-0000F62A0000}"/>
    <cellStyle name="20 % - Markeringsfarve4 3 2 5 2 2" xfId="27175" xr:uid="{00000000-0005-0000-0000-0000F72A0000}"/>
    <cellStyle name="20 % - Markeringsfarve4 3 2 5 3" xfId="23224" xr:uid="{00000000-0005-0000-0000-0000F82A0000}"/>
    <cellStyle name="20 % - Markeringsfarve4 3 2 6" xfId="2809" xr:uid="{00000000-0005-0000-0000-0000F92A0000}"/>
    <cellStyle name="20 % - Markeringsfarve4 3 2 6 2" xfId="13145" xr:uid="{00000000-0005-0000-0000-0000FA2A0000}"/>
    <cellStyle name="20 % - Markeringsfarve4 3 2 6 2 2" xfId="27176" xr:uid="{00000000-0005-0000-0000-0000FB2A0000}"/>
    <cellStyle name="20 % - Markeringsfarve4 3 2 6 3" xfId="23225" xr:uid="{00000000-0005-0000-0000-0000FC2A0000}"/>
    <cellStyle name="20 % - Markeringsfarve4 3 2 7" xfId="2810" xr:uid="{00000000-0005-0000-0000-0000FD2A0000}"/>
    <cellStyle name="20 % - Markeringsfarve4 3 2 7 2" xfId="13146" xr:uid="{00000000-0005-0000-0000-0000FE2A0000}"/>
    <cellStyle name="20 % - Markeringsfarve4 3 2 7 2 2" xfId="27177" xr:uid="{00000000-0005-0000-0000-0000FF2A0000}"/>
    <cellStyle name="20 % - Markeringsfarve4 3 2 7 3" xfId="23226" xr:uid="{00000000-0005-0000-0000-0000002B0000}"/>
    <cellStyle name="20 % - Markeringsfarve4 3 2 8" xfId="2811" xr:uid="{00000000-0005-0000-0000-0000012B0000}"/>
    <cellStyle name="20 % - Markeringsfarve4 3 2 8 2" xfId="13147" xr:uid="{00000000-0005-0000-0000-0000022B0000}"/>
    <cellStyle name="20 % - Markeringsfarve4 3 2 8 2 2" xfId="27178" xr:uid="{00000000-0005-0000-0000-0000032B0000}"/>
    <cellStyle name="20 % - Markeringsfarve4 3 2 8 3" xfId="23227" xr:uid="{00000000-0005-0000-0000-0000042B0000}"/>
    <cellStyle name="20 % - Markeringsfarve4 3 2 9" xfId="2812" xr:uid="{00000000-0005-0000-0000-0000052B0000}"/>
    <cellStyle name="20 % - Markeringsfarve4 3 3" xfId="2813" xr:uid="{00000000-0005-0000-0000-0000062B0000}"/>
    <cellStyle name="20 % - Markeringsfarve4 3 3 2" xfId="13148" xr:uid="{00000000-0005-0000-0000-0000072B0000}"/>
    <cellStyle name="20 % - Markeringsfarve4 3 3 2 2" xfId="27179" xr:uid="{00000000-0005-0000-0000-0000082B0000}"/>
    <cellStyle name="20 % - Markeringsfarve4 3 3 3" xfId="23228" xr:uid="{00000000-0005-0000-0000-0000092B0000}"/>
    <cellStyle name="20 % - Markeringsfarve4 3_Budget" xfId="2814" xr:uid="{00000000-0005-0000-0000-00000A2B0000}"/>
    <cellStyle name="20 % - Markeringsfarve4 4" xfId="2815" xr:uid="{00000000-0005-0000-0000-00000B2B0000}"/>
    <cellStyle name="20 % - Markeringsfarve4 4 2" xfId="2816" xr:uid="{00000000-0005-0000-0000-00000C2B0000}"/>
    <cellStyle name="20 % - Markeringsfarve4 5" xfId="2817" xr:uid="{00000000-0005-0000-0000-00000D2B0000}"/>
    <cellStyle name="20 % - Markeringsfarve4 6" xfId="2818" xr:uid="{00000000-0005-0000-0000-00000E2B0000}"/>
    <cellStyle name="20 % - Markeringsfarve4 6 10" xfId="2819" xr:uid="{00000000-0005-0000-0000-00000F2B0000}"/>
    <cellStyle name="20 % - Markeringsfarve4 6 10 2" xfId="13150" xr:uid="{00000000-0005-0000-0000-0000102B0000}"/>
    <cellStyle name="20 % - Markeringsfarve4 6 10 2 2" xfId="27181" xr:uid="{00000000-0005-0000-0000-0000112B0000}"/>
    <cellStyle name="20 % - Markeringsfarve4 6 10 3" xfId="23230" xr:uid="{00000000-0005-0000-0000-0000122B0000}"/>
    <cellStyle name="20 % - Markeringsfarve4 6 11" xfId="13149" xr:uid="{00000000-0005-0000-0000-0000132B0000}"/>
    <cellStyle name="20 % - Markeringsfarve4 6 11 2" xfId="27180" xr:uid="{00000000-0005-0000-0000-0000142B0000}"/>
    <cellStyle name="20 % - Markeringsfarve4 6 12" xfId="23229" xr:uid="{00000000-0005-0000-0000-0000152B0000}"/>
    <cellStyle name="20 % - Markeringsfarve4 6 2" xfId="2820" xr:uid="{00000000-0005-0000-0000-0000162B0000}"/>
    <cellStyle name="20 % - Markeringsfarve4 6 2 10" xfId="23231" xr:uid="{00000000-0005-0000-0000-0000172B0000}"/>
    <cellStyle name="20 % - Markeringsfarve4 6 2 2" xfId="2821" xr:uid="{00000000-0005-0000-0000-0000182B0000}"/>
    <cellStyle name="20 % - Markeringsfarve4 6 2 2 2" xfId="2822" xr:uid="{00000000-0005-0000-0000-0000192B0000}"/>
    <cellStyle name="20 % - Markeringsfarve4 6 2 2 2 2" xfId="13153" xr:uid="{00000000-0005-0000-0000-00001A2B0000}"/>
    <cellStyle name="20 % - Markeringsfarve4 6 2 2 2 2 2" xfId="27184" xr:uid="{00000000-0005-0000-0000-00001B2B0000}"/>
    <cellStyle name="20 % - Markeringsfarve4 6 2 2 2 3" xfId="23233" xr:uid="{00000000-0005-0000-0000-00001C2B0000}"/>
    <cellStyle name="20 % - Markeringsfarve4 6 2 2 3" xfId="2823" xr:uid="{00000000-0005-0000-0000-00001D2B0000}"/>
    <cellStyle name="20 % - Markeringsfarve4 6 2 2 3 2" xfId="13154" xr:uid="{00000000-0005-0000-0000-00001E2B0000}"/>
    <cellStyle name="20 % - Markeringsfarve4 6 2 2 3 2 2" xfId="27185" xr:uid="{00000000-0005-0000-0000-00001F2B0000}"/>
    <cellStyle name="20 % - Markeringsfarve4 6 2 2 3 3" xfId="23234" xr:uid="{00000000-0005-0000-0000-0000202B0000}"/>
    <cellStyle name="20 % - Markeringsfarve4 6 2 2 4" xfId="2824" xr:uid="{00000000-0005-0000-0000-0000212B0000}"/>
    <cellStyle name="20 % - Markeringsfarve4 6 2 2 4 2" xfId="13155" xr:uid="{00000000-0005-0000-0000-0000222B0000}"/>
    <cellStyle name="20 % - Markeringsfarve4 6 2 2 4 2 2" xfId="27186" xr:uid="{00000000-0005-0000-0000-0000232B0000}"/>
    <cellStyle name="20 % - Markeringsfarve4 6 2 2 4 3" xfId="23235" xr:uid="{00000000-0005-0000-0000-0000242B0000}"/>
    <cellStyle name="20 % - Markeringsfarve4 6 2 2 5" xfId="2825" xr:uid="{00000000-0005-0000-0000-0000252B0000}"/>
    <cellStyle name="20 % - Markeringsfarve4 6 2 2 5 2" xfId="13156" xr:uid="{00000000-0005-0000-0000-0000262B0000}"/>
    <cellStyle name="20 % - Markeringsfarve4 6 2 2 5 2 2" xfId="27187" xr:uid="{00000000-0005-0000-0000-0000272B0000}"/>
    <cellStyle name="20 % - Markeringsfarve4 6 2 2 5 3" xfId="23236" xr:uid="{00000000-0005-0000-0000-0000282B0000}"/>
    <cellStyle name="20 % - Markeringsfarve4 6 2 2 6" xfId="2826" xr:uid="{00000000-0005-0000-0000-0000292B0000}"/>
    <cellStyle name="20 % - Markeringsfarve4 6 2 2 6 2" xfId="13157" xr:uid="{00000000-0005-0000-0000-00002A2B0000}"/>
    <cellStyle name="20 % - Markeringsfarve4 6 2 2 6 2 2" xfId="27188" xr:uid="{00000000-0005-0000-0000-00002B2B0000}"/>
    <cellStyle name="20 % - Markeringsfarve4 6 2 2 6 3" xfId="23237" xr:uid="{00000000-0005-0000-0000-00002C2B0000}"/>
    <cellStyle name="20 % - Markeringsfarve4 6 2 2 7" xfId="13152" xr:uid="{00000000-0005-0000-0000-00002D2B0000}"/>
    <cellStyle name="20 % - Markeringsfarve4 6 2 2 7 2" xfId="27183" xr:uid="{00000000-0005-0000-0000-00002E2B0000}"/>
    <cellStyle name="20 % - Markeringsfarve4 6 2 2 8" xfId="23232" xr:uid="{00000000-0005-0000-0000-00002F2B0000}"/>
    <cellStyle name="20 % - Markeringsfarve4 6 2 3" xfId="2827" xr:uid="{00000000-0005-0000-0000-0000302B0000}"/>
    <cellStyle name="20 % - Markeringsfarve4 6 2 3 2" xfId="2828" xr:uid="{00000000-0005-0000-0000-0000312B0000}"/>
    <cellStyle name="20 % - Markeringsfarve4 6 2 3 2 2" xfId="13159" xr:uid="{00000000-0005-0000-0000-0000322B0000}"/>
    <cellStyle name="20 % - Markeringsfarve4 6 2 3 2 2 2" xfId="27190" xr:uid="{00000000-0005-0000-0000-0000332B0000}"/>
    <cellStyle name="20 % - Markeringsfarve4 6 2 3 2 3" xfId="23239" xr:uid="{00000000-0005-0000-0000-0000342B0000}"/>
    <cellStyle name="20 % - Markeringsfarve4 6 2 3 3" xfId="2829" xr:uid="{00000000-0005-0000-0000-0000352B0000}"/>
    <cellStyle name="20 % - Markeringsfarve4 6 2 3 3 2" xfId="13160" xr:uid="{00000000-0005-0000-0000-0000362B0000}"/>
    <cellStyle name="20 % - Markeringsfarve4 6 2 3 3 2 2" xfId="27191" xr:uid="{00000000-0005-0000-0000-0000372B0000}"/>
    <cellStyle name="20 % - Markeringsfarve4 6 2 3 3 3" xfId="23240" xr:uid="{00000000-0005-0000-0000-0000382B0000}"/>
    <cellStyle name="20 % - Markeringsfarve4 6 2 3 4" xfId="2830" xr:uid="{00000000-0005-0000-0000-0000392B0000}"/>
    <cellStyle name="20 % - Markeringsfarve4 6 2 3 4 2" xfId="13161" xr:uid="{00000000-0005-0000-0000-00003A2B0000}"/>
    <cellStyle name="20 % - Markeringsfarve4 6 2 3 4 2 2" xfId="27192" xr:uid="{00000000-0005-0000-0000-00003B2B0000}"/>
    <cellStyle name="20 % - Markeringsfarve4 6 2 3 4 3" xfId="23241" xr:uid="{00000000-0005-0000-0000-00003C2B0000}"/>
    <cellStyle name="20 % - Markeringsfarve4 6 2 3 5" xfId="2831" xr:uid="{00000000-0005-0000-0000-00003D2B0000}"/>
    <cellStyle name="20 % - Markeringsfarve4 6 2 3 5 2" xfId="13162" xr:uid="{00000000-0005-0000-0000-00003E2B0000}"/>
    <cellStyle name="20 % - Markeringsfarve4 6 2 3 5 2 2" xfId="27193" xr:uid="{00000000-0005-0000-0000-00003F2B0000}"/>
    <cellStyle name="20 % - Markeringsfarve4 6 2 3 5 3" xfId="23242" xr:uid="{00000000-0005-0000-0000-0000402B0000}"/>
    <cellStyle name="20 % - Markeringsfarve4 6 2 3 6" xfId="2832" xr:uid="{00000000-0005-0000-0000-0000412B0000}"/>
    <cellStyle name="20 % - Markeringsfarve4 6 2 3 6 2" xfId="13163" xr:uid="{00000000-0005-0000-0000-0000422B0000}"/>
    <cellStyle name="20 % - Markeringsfarve4 6 2 3 6 2 2" xfId="27194" xr:uid="{00000000-0005-0000-0000-0000432B0000}"/>
    <cellStyle name="20 % - Markeringsfarve4 6 2 3 6 3" xfId="23243" xr:uid="{00000000-0005-0000-0000-0000442B0000}"/>
    <cellStyle name="20 % - Markeringsfarve4 6 2 3 7" xfId="13158" xr:uid="{00000000-0005-0000-0000-0000452B0000}"/>
    <cellStyle name="20 % - Markeringsfarve4 6 2 3 7 2" xfId="27189" xr:uid="{00000000-0005-0000-0000-0000462B0000}"/>
    <cellStyle name="20 % - Markeringsfarve4 6 2 3 8" xfId="23238" xr:uid="{00000000-0005-0000-0000-0000472B0000}"/>
    <cellStyle name="20 % - Markeringsfarve4 6 2 4" xfId="2833" xr:uid="{00000000-0005-0000-0000-0000482B0000}"/>
    <cellStyle name="20 % - Markeringsfarve4 6 2 4 2" xfId="13164" xr:uid="{00000000-0005-0000-0000-0000492B0000}"/>
    <cellStyle name="20 % - Markeringsfarve4 6 2 4 2 2" xfId="27195" xr:uid="{00000000-0005-0000-0000-00004A2B0000}"/>
    <cellStyle name="20 % - Markeringsfarve4 6 2 4 3" xfId="23244" xr:uid="{00000000-0005-0000-0000-00004B2B0000}"/>
    <cellStyle name="20 % - Markeringsfarve4 6 2 5" xfId="2834" xr:uid="{00000000-0005-0000-0000-00004C2B0000}"/>
    <cellStyle name="20 % - Markeringsfarve4 6 2 5 2" xfId="13165" xr:uid="{00000000-0005-0000-0000-00004D2B0000}"/>
    <cellStyle name="20 % - Markeringsfarve4 6 2 5 2 2" xfId="27196" xr:uid="{00000000-0005-0000-0000-00004E2B0000}"/>
    <cellStyle name="20 % - Markeringsfarve4 6 2 5 3" xfId="23245" xr:uid="{00000000-0005-0000-0000-00004F2B0000}"/>
    <cellStyle name="20 % - Markeringsfarve4 6 2 6" xfId="2835" xr:uid="{00000000-0005-0000-0000-0000502B0000}"/>
    <cellStyle name="20 % - Markeringsfarve4 6 2 6 2" xfId="13166" xr:uid="{00000000-0005-0000-0000-0000512B0000}"/>
    <cellStyle name="20 % - Markeringsfarve4 6 2 6 2 2" xfId="27197" xr:uid="{00000000-0005-0000-0000-0000522B0000}"/>
    <cellStyle name="20 % - Markeringsfarve4 6 2 6 3" xfId="23246" xr:uid="{00000000-0005-0000-0000-0000532B0000}"/>
    <cellStyle name="20 % - Markeringsfarve4 6 2 7" xfId="2836" xr:uid="{00000000-0005-0000-0000-0000542B0000}"/>
    <cellStyle name="20 % - Markeringsfarve4 6 2 7 2" xfId="13167" xr:uid="{00000000-0005-0000-0000-0000552B0000}"/>
    <cellStyle name="20 % - Markeringsfarve4 6 2 7 2 2" xfId="27198" xr:uid="{00000000-0005-0000-0000-0000562B0000}"/>
    <cellStyle name="20 % - Markeringsfarve4 6 2 7 3" xfId="23247" xr:uid="{00000000-0005-0000-0000-0000572B0000}"/>
    <cellStyle name="20 % - Markeringsfarve4 6 2 8" xfId="2837" xr:uid="{00000000-0005-0000-0000-0000582B0000}"/>
    <cellStyle name="20 % - Markeringsfarve4 6 2 8 2" xfId="13168" xr:uid="{00000000-0005-0000-0000-0000592B0000}"/>
    <cellStyle name="20 % - Markeringsfarve4 6 2 8 2 2" xfId="27199" xr:uid="{00000000-0005-0000-0000-00005A2B0000}"/>
    <cellStyle name="20 % - Markeringsfarve4 6 2 8 3" xfId="23248" xr:uid="{00000000-0005-0000-0000-00005B2B0000}"/>
    <cellStyle name="20 % - Markeringsfarve4 6 2 9" xfId="13151" xr:uid="{00000000-0005-0000-0000-00005C2B0000}"/>
    <cellStyle name="20 % - Markeringsfarve4 6 2 9 2" xfId="27182" xr:uid="{00000000-0005-0000-0000-00005D2B0000}"/>
    <cellStyle name="20 % - Markeringsfarve4 6 3" xfId="2838" xr:uid="{00000000-0005-0000-0000-00005E2B0000}"/>
    <cellStyle name="20 % - Markeringsfarve4 6 4" xfId="2839" xr:uid="{00000000-0005-0000-0000-00005F2B0000}"/>
    <cellStyle name="20 % - Markeringsfarve4 6 4 2" xfId="2840" xr:uid="{00000000-0005-0000-0000-0000602B0000}"/>
    <cellStyle name="20 % - Markeringsfarve4 6 4 2 2" xfId="13170" xr:uid="{00000000-0005-0000-0000-0000612B0000}"/>
    <cellStyle name="20 % - Markeringsfarve4 6 4 2 2 2" xfId="27201" xr:uid="{00000000-0005-0000-0000-0000622B0000}"/>
    <cellStyle name="20 % - Markeringsfarve4 6 4 2 3" xfId="23250" xr:uid="{00000000-0005-0000-0000-0000632B0000}"/>
    <cellStyle name="20 % - Markeringsfarve4 6 4 3" xfId="2841" xr:uid="{00000000-0005-0000-0000-0000642B0000}"/>
    <cellStyle name="20 % - Markeringsfarve4 6 4 3 2" xfId="13171" xr:uid="{00000000-0005-0000-0000-0000652B0000}"/>
    <cellStyle name="20 % - Markeringsfarve4 6 4 3 2 2" xfId="27202" xr:uid="{00000000-0005-0000-0000-0000662B0000}"/>
    <cellStyle name="20 % - Markeringsfarve4 6 4 3 3" xfId="23251" xr:uid="{00000000-0005-0000-0000-0000672B0000}"/>
    <cellStyle name="20 % - Markeringsfarve4 6 4 4" xfId="2842" xr:uid="{00000000-0005-0000-0000-0000682B0000}"/>
    <cellStyle name="20 % - Markeringsfarve4 6 4 4 2" xfId="13172" xr:uid="{00000000-0005-0000-0000-0000692B0000}"/>
    <cellStyle name="20 % - Markeringsfarve4 6 4 4 2 2" xfId="27203" xr:uid="{00000000-0005-0000-0000-00006A2B0000}"/>
    <cellStyle name="20 % - Markeringsfarve4 6 4 4 3" xfId="23252" xr:uid="{00000000-0005-0000-0000-00006B2B0000}"/>
    <cellStyle name="20 % - Markeringsfarve4 6 4 5" xfId="2843" xr:uid="{00000000-0005-0000-0000-00006C2B0000}"/>
    <cellStyle name="20 % - Markeringsfarve4 6 4 5 2" xfId="13173" xr:uid="{00000000-0005-0000-0000-00006D2B0000}"/>
    <cellStyle name="20 % - Markeringsfarve4 6 4 5 2 2" xfId="27204" xr:uid="{00000000-0005-0000-0000-00006E2B0000}"/>
    <cellStyle name="20 % - Markeringsfarve4 6 4 5 3" xfId="23253" xr:uid="{00000000-0005-0000-0000-00006F2B0000}"/>
    <cellStyle name="20 % - Markeringsfarve4 6 4 6" xfId="2844" xr:uid="{00000000-0005-0000-0000-0000702B0000}"/>
    <cellStyle name="20 % - Markeringsfarve4 6 4 6 2" xfId="13174" xr:uid="{00000000-0005-0000-0000-0000712B0000}"/>
    <cellStyle name="20 % - Markeringsfarve4 6 4 6 2 2" xfId="27205" xr:uid="{00000000-0005-0000-0000-0000722B0000}"/>
    <cellStyle name="20 % - Markeringsfarve4 6 4 6 3" xfId="23254" xr:uid="{00000000-0005-0000-0000-0000732B0000}"/>
    <cellStyle name="20 % - Markeringsfarve4 6 4 7" xfId="13169" xr:uid="{00000000-0005-0000-0000-0000742B0000}"/>
    <cellStyle name="20 % - Markeringsfarve4 6 4 7 2" xfId="27200" xr:uid="{00000000-0005-0000-0000-0000752B0000}"/>
    <cellStyle name="20 % - Markeringsfarve4 6 4 8" xfId="23249" xr:uid="{00000000-0005-0000-0000-0000762B0000}"/>
    <cellStyle name="20 % - Markeringsfarve4 6 5" xfId="2845" xr:uid="{00000000-0005-0000-0000-0000772B0000}"/>
    <cellStyle name="20 % - Markeringsfarve4 6 5 2" xfId="2846" xr:uid="{00000000-0005-0000-0000-0000782B0000}"/>
    <cellStyle name="20 % - Markeringsfarve4 6 5 2 2" xfId="13176" xr:uid="{00000000-0005-0000-0000-0000792B0000}"/>
    <cellStyle name="20 % - Markeringsfarve4 6 5 2 2 2" xfId="27207" xr:uid="{00000000-0005-0000-0000-00007A2B0000}"/>
    <cellStyle name="20 % - Markeringsfarve4 6 5 2 3" xfId="23256" xr:uid="{00000000-0005-0000-0000-00007B2B0000}"/>
    <cellStyle name="20 % - Markeringsfarve4 6 5 3" xfId="2847" xr:uid="{00000000-0005-0000-0000-00007C2B0000}"/>
    <cellStyle name="20 % - Markeringsfarve4 6 5 3 2" xfId="13177" xr:uid="{00000000-0005-0000-0000-00007D2B0000}"/>
    <cellStyle name="20 % - Markeringsfarve4 6 5 3 2 2" xfId="27208" xr:uid="{00000000-0005-0000-0000-00007E2B0000}"/>
    <cellStyle name="20 % - Markeringsfarve4 6 5 3 3" xfId="23257" xr:uid="{00000000-0005-0000-0000-00007F2B0000}"/>
    <cellStyle name="20 % - Markeringsfarve4 6 5 4" xfId="2848" xr:uid="{00000000-0005-0000-0000-0000802B0000}"/>
    <cellStyle name="20 % - Markeringsfarve4 6 5 4 2" xfId="13178" xr:uid="{00000000-0005-0000-0000-0000812B0000}"/>
    <cellStyle name="20 % - Markeringsfarve4 6 5 4 2 2" xfId="27209" xr:uid="{00000000-0005-0000-0000-0000822B0000}"/>
    <cellStyle name="20 % - Markeringsfarve4 6 5 4 3" xfId="23258" xr:uid="{00000000-0005-0000-0000-0000832B0000}"/>
    <cellStyle name="20 % - Markeringsfarve4 6 5 5" xfId="2849" xr:uid="{00000000-0005-0000-0000-0000842B0000}"/>
    <cellStyle name="20 % - Markeringsfarve4 6 5 5 2" xfId="13179" xr:uid="{00000000-0005-0000-0000-0000852B0000}"/>
    <cellStyle name="20 % - Markeringsfarve4 6 5 5 2 2" xfId="27210" xr:uid="{00000000-0005-0000-0000-0000862B0000}"/>
    <cellStyle name="20 % - Markeringsfarve4 6 5 5 3" xfId="23259" xr:uid="{00000000-0005-0000-0000-0000872B0000}"/>
    <cellStyle name="20 % - Markeringsfarve4 6 5 6" xfId="2850" xr:uid="{00000000-0005-0000-0000-0000882B0000}"/>
    <cellStyle name="20 % - Markeringsfarve4 6 5 6 2" xfId="13180" xr:uid="{00000000-0005-0000-0000-0000892B0000}"/>
    <cellStyle name="20 % - Markeringsfarve4 6 5 6 2 2" xfId="27211" xr:uid="{00000000-0005-0000-0000-00008A2B0000}"/>
    <cellStyle name="20 % - Markeringsfarve4 6 5 6 3" xfId="23260" xr:uid="{00000000-0005-0000-0000-00008B2B0000}"/>
    <cellStyle name="20 % - Markeringsfarve4 6 5 7" xfId="13175" xr:uid="{00000000-0005-0000-0000-00008C2B0000}"/>
    <cellStyle name="20 % - Markeringsfarve4 6 5 7 2" xfId="27206" xr:uid="{00000000-0005-0000-0000-00008D2B0000}"/>
    <cellStyle name="20 % - Markeringsfarve4 6 5 8" xfId="23255" xr:uid="{00000000-0005-0000-0000-00008E2B0000}"/>
    <cellStyle name="20 % - Markeringsfarve4 6 6" xfId="2851" xr:uid="{00000000-0005-0000-0000-00008F2B0000}"/>
    <cellStyle name="20 % - Markeringsfarve4 6 6 2" xfId="13181" xr:uid="{00000000-0005-0000-0000-0000902B0000}"/>
    <cellStyle name="20 % - Markeringsfarve4 6 6 2 2" xfId="27212" xr:uid="{00000000-0005-0000-0000-0000912B0000}"/>
    <cellStyle name="20 % - Markeringsfarve4 6 6 3" xfId="23261" xr:uid="{00000000-0005-0000-0000-0000922B0000}"/>
    <cellStyle name="20 % - Markeringsfarve4 6 7" xfId="2852" xr:uid="{00000000-0005-0000-0000-0000932B0000}"/>
    <cellStyle name="20 % - Markeringsfarve4 6 7 2" xfId="13182" xr:uid="{00000000-0005-0000-0000-0000942B0000}"/>
    <cellStyle name="20 % - Markeringsfarve4 6 7 2 2" xfId="27213" xr:uid="{00000000-0005-0000-0000-0000952B0000}"/>
    <cellStyle name="20 % - Markeringsfarve4 6 7 3" xfId="23262" xr:uid="{00000000-0005-0000-0000-0000962B0000}"/>
    <cellStyle name="20 % - Markeringsfarve4 6 8" xfId="2853" xr:uid="{00000000-0005-0000-0000-0000972B0000}"/>
    <cellStyle name="20 % - Markeringsfarve4 6 8 2" xfId="13183" xr:uid="{00000000-0005-0000-0000-0000982B0000}"/>
    <cellStyle name="20 % - Markeringsfarve4 6 8 2 2" xfId="27214" xr:uid="{00000000-0005-0000-0000-0000992B0000}"/>
    <cellStyle name="20 % - Markeringsfarve4 6 8 3" xfId="23263" xr:uid="{00000000-0005-0000-0000-00009A2B0000}"/>
    <cellStyle name="20 % - Markeringsfarve4 6 9" xfId="2854" xr:uid="{00000000-0005-0000-0000-00009B2B0000}"/>
    <cellStyle name="20 % - Markeringsfarve4 6 9 2" xfId="13184" xr:uid="{00000000-0005-0000-0000-00009C2B0000}"/>
    <cellStyle name="20 % - Markeringsfarve4 6 9 2 2" xfId="27215" xr:uid="{00000000-0005-0000-0000-00009D2B0000}"/>
    <cellStyle name="20 % - Markeringsfarve4 6 9 3" xfId="23264" xr:uid="{00000000-0005-0000-0000-00009E2B0000}"/>
    <cellStyle name="20 % - Markeringsfarve4 7" xfId="2855" xr:uid="{00000000-0005-0000-0000-00009F2B0000}"/>
    <cellStyle name="20 % - Markeringsfarve4 8" xfId="2856" xr:uid="{00000000-0005-0000-0000-0000A02B0000}"/>
    <cellStyle name="20 % - Markeringsfarve4 9" xfId="2857" xr:uid="{00000000-0005-0000-0000-0000A12B0000}"/>
    <cellStyle name="20 % - Markeringsfarve5 10" xfId="2859" xr:uid="{00000000-0005-0000-0000-0000A22B0000}"/>
    <cellStyle name="20 % - Markeringsfarve5 11" xfId="2860" xr:uid="{00000000-0005-0000-0000-0000A32B0000}"/>
    <cellStyle name="20 % - Markeringsfarve5 11 2" xfId="2861" xr:uid="{00000000-0005-0000-0000-0000A42B0000}"/>
    <cellStyle name="20 % - Markeringsfarve5 11 2 2" xfId="13186" xr:uid="{00000000-0005-0000-0000-0000A52B0000}"/>
    <cellStyle name="20 % - Markeringsfarve5 11 2 2 2" xfId="27217" xr:uid="{00000000-0005-0000-0000-0000A62B0000}"/>
    <cellStyle name="20 % - Markeringsfarve5 11 2 3" xfId="23267" xr:uid="{00000000-0005-0000-0000-0000A72B0000}"/>
    <cellStyle name="20 % - Markeringsfarve5 11 3" xfId="13185" xr:uid="{00000000-0005-0000-0000-0000A82B0000}"/>
    <cellStyle name="20 % - Markeringsfarve5 11 3 2" xfId="27216" xr:uid="{00000000-0005-0000-0000-0000A92B0000}"/>
    <cellStyle name="20 % - Markeringsfarve5 11 4" xfId="23266" xr:uid="{00000000-0005-0000-0000-0000AA2B0000}"/>
    <cellStyle name="20 % - Markeringsfarve5 12" xfId="2862" xr:uid="{00000000-0005-0000-0000-0000AB2B0000}"/>
    <cellStyle name="20 % - Markeringsfarve5 12 2" xfId="13187" xr:uid="{00000000-0005-0000-0000-0000AC2B0000}"/>
    <cellStyle name="20 % - Markeringsfarve5 12 2 2" xfId="27218" xr:uid="{00000000-0005-0000-0000-0000AD2B0000}"/>
    <cellStyle name="20 % - Markeringsfarve5 12 3" xfId="23268" xr:uid="{00000000-0005-0000-0000-0000AE2B0000}"/>
    <cellStyle name="20 % - Markeringsfarve5 13" xfId="2863" xr:uid="{00000000-0005-0000-0000-0000AF2B0000}"/>
    <cellStyle name="20 % - Markeringsfarve5 13 2" xfId="13188" xr:uid="{00000000-0005-0000-0000-0000B02B0000}"/>
    <cellStyle name="20 % - Markeringsfarve5 13 2 2" xfId="27219" xr:uid="{00000000-0005-0000-0000-0000B12B0000}"/>
    <cellStyle name="20 % - Markeringsfarve5 13 3" xfId="23269" xr:uid="{00000000-0005-0000-0000-0000B22B0000}"/>
    <cellStyle name="20 % - Markeringsfarve5 14" xfId="2864" xr:uid="{00000000-0005-0000-0000-0000B32B0000}"/>
    <cellStyle name="20 % - Markeringsfarve5 15" xfId="2865" xr:uid="{00000000-0005-0000-0000-0000B42B0000}"/>
    <cellStyle name="20 % - Markeringsfarve5 16" xfId="2866" xr:uid="{00000000-0005-0000-0000-0000B52B0000}"/>
    <cellStyle name="20 % - Markeringsfarve5 17" xfId="2867" xr:uid="{00000000-0005-0000-0000-0000B62B0000}"/>
    <cellStyle name="20 % - Markeringsfarve5 18" xfId="2868" xr:uid="{00000000-0005-0000-0000-0000B72B0000}"/>
    <cellStyle name="20 % - Markeringsfarve5 18 2" xfId="13189" xr:uid="{00000000-0005-0000-0000-0000B82B0000}"/>
    <cellStyle name="20 % - Markeringsfarve5 18 2 2" xfId="27220" xr:uid="{00000000-0005-0000-0000-0000B92B0000}"/>
    <cellStyle name="20 % - Markeringsfarve5 18 3" xfId="23270" xr:uid="{00000000-0005-0000-0000-0000BA2B0000}"/>
    <cellStyle name="20 % - Markeringsfarve5 19" xfId="2869" xr:uid="{00000000-0005-0000-0000-0000BB2B0000}"/>
    <cellStyle name="20 % - Markeringsfarve5 19 2" xfId="13190" xr:uid="{00000000-0005-0000-0000-0000BC2B0000}"/>
    <cellStyle name="20 % - Markeringsfarve5 19 2 2" xfId="27221" xr:uid="{00000000-0005-0000-0000-0000BD2B0000}"/>
    <cellStyle name="20 % - Markeringsfarve5 19 3" xfId="23271" xr:uid="{00000000-0005-0000-0000-0000BE2B0000}"/>
    <cellStyle name="20 % - Markeringsfarve5 2" xfId="2870" xr:uid="{00000000-0005-0000-0000-0000BF2B0000}"/>
    <cellStyle name="20 % - Markeringsfarve5 2 10" xfId="2871" xr:uid="{00000000-0005-0000-0000-0000C02B0000}"/>
    <cellStyle name="20 % - Markeringsfarve5 2 10 2" xfId="13191" xr:uid="{00000000-0005-0000-0000-0000C12B0000}"/>
    <cellStyle name="20 % - Markeringsfarve5 2 10 2 2" xfId="27222" xr:uid="{00000000-0005-0000-0000-0000C22B0000}"/>
    <cellStyle name="20 % - Markeringsfarve5 2 10 3" xfId="23272" xr:uid="{00000000-0005-0000-0000-0000C32B0000}"/>
    <cellStyle name="20 % - Markeringsfarve5 2 11" xfId="2872" xr:uid="{00000000-0005-0000-0000-0000C42B0000}"/>
    <cellStyle name="20 % - Markeringsfarve5 2 11 2" xfId="13192" xr:uid="{00000000-0005-0000-0000-0000C52B0000}"/>
    <cellStyle name="20 % - Markeringsfarve5 2 11 2 2" xfId="27223" xr:uid="{00000000-0005-0000-0000-0000C62B0000}"/>
    <cellStyle name="20 % - Markeringsfarve5 2 11 3" xfId="23273" xr:uid="{00000000-0005-0000-0000-0000C72B0000}"/>
    <cellStyle name="20 % - Markeringsfarve5 2 12" xfId="2873" xr:uid="{00000000-0005-0000-0000-0000C82B0000}"/>
    <cellStyle name="20 % - Markeringsfarve5 2 12 2" xfId="13193" xr:uid="{00000000-0005-0000-0000-0000C92B0000}"/>
    <cellStyle name="20 % - Markeringsfarve5 2 12 2 2" xfId="27224" xr:uid="{00000000-0005-0000-0000-0000CA2B0000}"/>
    <cellStyle name="20 % - Markeringsfarve5 2 12 3" xfId="23274" xr:uid="{00000000-0005-0000-0000-0000CB2B0000}"/>
    <cellStyle name="20 % - Markeringsfarve5 2 13" xfId="2874" xr:uid="{00000000-0005-0000-0000-0000CC2B0000}"/>
    <cellStyle name="20 % - Markeringsfarve5 2 13 2" xfId="13194" xr:uid="{00000000-0005-0000-0000-0000CD2B0000}"/>
    <cellStyle name="20 % - Markeringsfarve5 2 13 2 2" xfId="27225" xr:uid="{00000000-0005-0000-0000-0000CE2B0000}"/>
    <cellStyle name="20 % - Markeringsfarve5 2 13 3" xfId="23275" xr:uid="{00000000-0005-0000-0000-0000CF2B0000}"/>
    <cellStyle name="20 % - Markeringsfarve5 2 14" xfId="2875" xr:uid="{00000000-0005-0000-0000-0000D02B0000}"/>
    <cellStyle name="20 % - Markeringsfarve5 2 14 2" xfId="13195" xr:uid="{00000000-0005-0000-0000-0000D12B0000}"/>
    <cellStyle name="20 % - Markeringsfarve5 2 14 2 2" xfId="27226" xr:uid="{00000000-0005-0000-0000-0000D22B0000}"/>
    <cellStyle name="20 % - Markeringsfarve5 2 14 3" xfId="23276" xr:uid="{00000000-0005-0000-0000-0000D32B0000}"/>
    <cellStyle name="20 % - Markeringsfarve5 2 15" xfId="2876" xr:uid="{00000000-0005-0000-0000-0000D42B0000}"/>
    <cellStyle name="20 % - Markeringsfarve5 2 15 2" xfId="13196" xr:uid="{00000000-0005-0000-0000-0000D52B0000}"/>
    <cellStyle name="20 % - Markeringsfarve5 2 15 2 2" xfId="27227" xr:uid="{00000000-0005-0000-0000-0000D62B0000}"/>
    <cellStyle name="20 % - Markeringsfarve5 2 15 3" xfId="23277" xr:uid="{00000000-0005-0000-0000-0000D72B0000}"/>
    <cellStyle name="20 % - Markeringsfarve5 2 16" xfId="2877" xr:uid="{00000000-0005-0000-0000-0000D82B0000}"/>
    <cellStyle name="20 % - Markeringsfarve5 2 17" xfId="2878" xr:uid="{00000000-0005-0000-0000-0000D92B0000}"/>
    <cellStyle name="20 % - Markeringsfarve5 2 17 2" xfId="13197" xr:uid="{00000000-0005-0000-0000-0000DA2B0000}"/>
    <cellStyle name="20 % - Markeringsfarve5 2 17 2 2" xfId="27228" xr:uid="{00000000-0005-0000-0000-0000DB2B0000}"/>
    <cellStyle name="20 % - Markeringsfarve5 2 17 3" xfId="23278" xr:uid="{00000000-0005-0000-0000-0000DC2B0000}"/>
    <cellStyle name="20 % - Markeringsfarve5 2 2" xfId="2879" xr:uid="{00000000-0005-0000-0000-0000DD2B0000}"/>
    <cellStyle name="20 % - Markeringsfarve5 2 2 10" xfId="2880" xr:uid="{00000000-0005-0000-0000-0000DE2B0000}"/>
    <cellStyle name="20 % - Markeringsfarve5 2 2 10 2" xfId="13199" xr:uid="{00000000-0005-0000-0000-0000DF2B0000}"/>
    <cellStyle name="20 % - Markeringsfarve5 2 2 10 2 2" xfId="27230" xr:uid="{00000000-0005-0000-0000-0000E02B0000}"/>
    <cellStyle name="20 % - Markeringsfarve5 2 2 10 3" xfId="23280" xr:uid="{00000000-0005-0000-0000-0000E12B0000}"/>
    <cellStyle name="20 % - Markeringsfarve5 2 2 11" xfId="2881" xr:uid="{00000000-0005-0000-0000-0000E22B0000}"/>
    <cellStyle name="20 % - Markeringsfarve5 2 2 11 2" xfId="13200" xr:uid="{00000000-0005-0000-0000-0000E32B0000}"/>
    <cellStyle name="20 % - Markeringsfarve5 2 2 11 2 2" xfId="27231" xr:uid="{00000000-0005-0000-0000-0000E42B0000}"/>
    <cellStyle name="20 % - Markeringsfarve5 2 2 11 3" xfId="23281" xr:uid="{00000000-0005-0000-0000-0000E52B0000}"/>
    <cellStyle name="20 % - Markeringsfarve5 2 2 12" xfId="2882" xr:uid="{00000000-0005-0000-0000-0000E62B0000}"/>
    <cellStyle name="20 % - Markeringsfarve5 2 2 12 2" xfId="13201" xr:uid="{00000000-0005-0000-0000-0000E72B0000}"/>
    <cellStyle name="20 % - Markeringsfarve5 2 2 12 2 2" xfId="27232" xr:uid="{00000000-0005-0000-0000-0000E82B0000}"/>
    <cellStyle name="20 % - Markeringsfarve5 2 2 12 3" xfId="23282" xr:uid="{00000000-0005-0000-0000-0000E92B0000}"/>
    <cellStyle name="20 % - Markeringsfarve5 2 2 13" xfId="2883" xr:uid="{00000000-0005-0000-0000-0000EA2B0000}"/>
    <cellStyle name="20 % - Markeringsfarve5 2 2 13 2" xfId="13202" xr:uid="{00000000-0005-0000-0000-0000EB2B0000}"/>
    <cellStyle name="20 % - Markeringsfarve5 2 2 13 2 2" xfId="27233" xr:uid="{00000000-0005-0000-0000-0000EC2B0000}"/>
    <cellStyle name="20 % - Markeringsfarve5 2 2 13 3" xfId="23283" xr:uid="{00000000-0005-0000-0000-0000ED2B0000}"/>
    <cellStyle name="20 % - Markeringsfarve5 2 2 14" xfId="2884" xr:uid="{00000000-0005-0000-0000-0000EE2B0000}"/>
    <cellStyle name="20 % - Markeringsfarve5 2 2 15" xfId="13198" xr:uid="{00000000-0005-0000-0000-0000EF2B0000}"/>
    <cellStyle name="20 % - Markeringsfarve5 2 2 15 2" xfId="27229" xr:uid="{00000000-0005-0000-0000-0000F02B0000}"/>
    <cellStyle name="20 % - Markeringsfarve5 2 2 16" xfId="23279" xr:uid="{00000000-0005-0000-0000-0000F12B0000}"/>
    <cellStyle name="20 % - Markeringsfarve5 2 2 2" xfId="2885" xr:uid="{00000000-0005-0000-0000-0000F22B0000}"/>
    <cellStyle name="20 % - Markeringsfarve5 2 2 2 10" xfId="2886" xr:uid="{00000000-0005-0000-0000-0000F32B0000}"/>
    <cellStyle name="20 % - Markeringsfarve5 2 2 2 10 2" xfId="13204" xr:uid="{00000000-0005-0000-0000-0000F42B0000}"/>
    <cellStyle name="20 % - Markeringsfarve5 2 2 2 10 2 2" xfId="27235" xr:uid="{00000000-0005-0000-0000-0000F52B0000}"/>
    <cellStyle name="20 % - Markeringsfarve5 2 2 2 10 3" xfId="23285" xr:uid="{00000000-0005-0000-0000-0000F62B0000}"/>
    <cellStyle name="20 % - Markeringsfarve5 2 2 2 11" xfId="2887" xr:uid="{00000000-0005-0000-0000-0000F72B0000}"/>
    <cellStyle name="20 % - Markeringsfarve5 2 2 2 11 2" xfId="13205" xr:uid="{00000000-0005-0000-0000-0000F82B0000}"/>
    <cellStyle name="20 % - Markeringsfarve5 2 2 2 11 2 2" xfId="27236" xr:uid="{00000000-0005-0000-0000-0000F92B0000}"/>
    <cellStyle name="20 % - Markeringsfarve5 2 2 2 11 3" xfId="23286" xr:uid="{00000000-0005-0000-0000-0000FA2B0000}"/>
    <cellStyle name="20 % - Markeringsfarve5 2 2 2 12" xfId="2888" xr:uid="{00000000-0005-0000-0000-0000FB2B0000}"/>
    <cellStyle name="20 % - Markeringsfarve5 2 2 2 12 2" xfId="13206" xr:uid="{00000000-0005-0000-0000-0000FC2B0000}"/>
    <cellStyle name="20 % - Markeringsfarve5 2 2 2 12 2 2" xfId="27237" xr:uid="{00000000-0005-0000-0000-0000FD2B0000}"/>
    <cellStyle name="20 % - Markeringsfarve5 2 2 2 12 3" xfId="23287" xr:uid="{00000000-0005-0000-0000-0000FE2B0000}"/>
    <cellStyle name="20 % - Markeringsfarve5 2 2 2 13" xfId="13203" xr:uid="{00000000-0005-0000-0000-0000FF2B0000}"/>
    <cellStyle name="20 % - Markeringsfarve5 2 2 2 13 2" xfId="27234" xr:uid="{00000000-0005-0000-0000-0000002C0000}"/>
    <cellStyle name="20 % - Markeringsfarve5 2 2 2 14" xfId="23284" xr:uid="{00000000-0005-0000-0000-0000012C0000}"/>
    <cellStyle name="20 % - Markeringsfarve5 2 2 2 2" xfId="2889" xr:uid="{00000000-0005-0000-0000-0000022C0000}"/>
    <cellStyle name="20 % - Markeringsfarve5 2 2 2 2 10" xfId="2890" xr:uid="{00000000-0005-0000-0000-0000032C0000}"/>
    <cellStyle name="20 % - Markeringsfarve5 2 2 2 2 10 2" xfId="13208" xr:uid="{00000000-0005-0000-0000-0000042C0000}"/>
    <cellStyle name="20 % - Markeringsfarve5 2 2 2 2 10 2 2" xfId="27239" xr:uid="{00000000-0005-0000-0000-0000052C0000}"/>
    <cellStyle name="20 % - Markeringsfarve5 2 2 2 2 10 3" xfId="23289" xr:uid="{00000000-0005-0000-0000-0000062C0000}"/>
    <cellStyle name="20 % - Markeringsfarve5 2 2 2 2 11" xfId="2891" xr:uid="{00000000-0005-0000-0000-0000072C0000}"/>
    <cellStyle name="20 % - Markeringsfarve5 2 2 2 2 11 2" xfId="13209" xr:uid="{00000000-0005-0000-0000-0000082C0000}"/>
    <cellStyle name="20 % - Markeringsfarve5 2 2 2 2 11 2 2" xfId="27240" xr:uid="{00000000-0005-0000-0000-0000092C0000}"/>
    <cellStyle name="20 % - Markeringsfarve5 2 2 2 2 11 3" xfId="23290" xr:uid="{00000000-0005-0000-0000-00000A2C0000}"/>
    <cellStyle name="20 % - Markeringsfarve5 2 2 2 2 12" xfId="13207" xr:uid="{00000000-0005-0000-0000-00000B2C0000}"/>
    <cellStyle name="20 % - Markeringsfarve5 2 2 2 2 12 2" xfId="27238" xr:uid="{00000000-0005-0000-0000-00000C2C0000}"/>
    <cellStyle name="20 % - Markeringsfarve5 2 2 2 2 13" xfId="23288" xr:uid="{00000000-0005-0000-0000-00000D2C0000}"/>
    <cellStyle name="20 % - Markeringsfarve5 2 2 2 2 2" xfId="2892" xr:uid="{00000000-0005-0000-0000-00000E2C0000}"/>
    <cellStyle name="20 % - Markeringsfarve5 2 2 2 2 2 10" xfId="2893" xr:uid="{00000000-0005-0000-0000-00000F2C0000}"/>
    <cellStyle name="20 % - Markeringsfarve5 2 2 2 2 2 10 2" xfId="13211" xr:uid="{00000000-0005-0000-0000-0000102C0000}"/>
    <cellStyle name="20 % - Markeringsfarve5 2 2 2 2 2 10 2 2" xfId="27242" xr:uid="{00000000-0005-0000-0000-0000112C0000}"/>
    <cellStyle name="20 % - Markeringsfarve5 2 2 2 2 2 10 3" xfId="23292" xr:uid="{00000000-0005-0000-0000-0000122C0000}"/>
    <cellStyle name="20 % - Markeringsfarve5 2 2 2 2 2 11" xfId="13210" xr:uid="{00000000-0005-0000-0000-0000132C0000}"/>
    <cellStyle name="20 % - Markeringsfarve5 2 2 2 2 2 11 2" xfId="27241" xr:uid="{00000000-0005-0000-0000-0000142C0000}"/>
    <cellStyle name="20 % - Markeringsfarve5 2 2 2 2 2 12" xfId="23291" xr:uid="{00000000-0005-0000-0000-0000152C0000}"/>
    <cellStyle name="20 % - Markeringsfarve5 2 2 2 2 2 2" xfId="2894" xr:uid="{00000000-0005-0000-0000-0000162C0000}"/>
    <cellStyle name="20 % - Markeringsfarve5 2 2 2 2 2 2 2" xfId="2895" xr:uid="{00000000-0005-0000-0000-0000172C0000}"/>
    <cellStyle name="20 % - Markeringsfarve5 2 2 2 2 2 2 2 2" xfId="13213" xr:uid="{00000000-0005-0000-0000-0000182C0000}"/>
    <cellStyle name="20 % - Markeringsfarve5 2 2 2 2 2 2 2 2 2" xfId="27244" xr:uid="{00000000-0005-0000-0000-0000192C0000}"/>
    <cellStyle name="20 % - Markeringsfarve5 2 2 2 2 2 2 2 3" xfId="23294" xr:uid="{00000000-0005-0000-0000-00001A2C0000}"/>
    <cellStyle name="20 % - Markeringsfarve5 2 2 2 2 2 2 3" xfId="2896" xr:uid="{00000000-0005-0000-0000-00001B2C0000}"/>
    <cellStyle name="20 % - Markeringsfarve5 2 2 2 2 2 2 3 2" xfId="13214" xr:uid="{00000000-0005-0000-0000-00001C2C0000}"/>
    <cellStyle name="20 % - Markeringsfarve5 2 2 2 2 2 2 3 2 2" xfId="27245" xr:uid="{00000000-0005-0000-0000-00001D2C0000}"/>
    <cellStyle name="20 % - Markeringsfarve5 2 2 2 2 2 2 3 3" xfId="23295" xr:uid="{00000000-0005-0000-0000-00001E2C0000}"/>
    <cellStyle name="20 % - Markeringsfarve5 2 2 2 2 2 2 4" xfId="2897" xr:uid="{00000000-0005-0000-0000-00001F2C0000}"/>
    <cellStyle name="20 % - Markeringsfarve5 2 2 2 2 2 2 4 2" xfId="13215" xr:uid="{00000000-0005-0000-0000-0000202C0000}"/>
    <cellStyle name="20 % - Markeringsfarve5 2 2 2 2 2 2 4 2 2" xfId="27246" xr:uid="{00000000-0005-0000-0000-0000212C0000}"/>
    <cellStyle name="20 % - Markeringsfarve5 2 2 2 2 2 2 4 3" xfId="23296" xr:uid="{00000000-0005-0000-0000-0000222C0000}"/>
    <cellStyle name="20 % - Markeringsfarve5 2 2 2 2 2 2 5" xfId="2898" xr:uid="{00000000-0005-0000-0000-0000232C0000}"/>
    <cellStyle name="20 % - Markeringsfarve5 2 2 2 2 2 2 5 2" xfId="13216" xr:uid="{00000000-0005-0000-0000-0000242C0000}"/>
    <cellStyle name="20 % - Markeringsfarve5 2 2 2 2 2 2 5 2 2" xfId="27247" xr:uid="{00000000-0005-0000-0000-0000252C0000}"/>
    <cellStyle name="20 % - Markeringsfarve5 2 2 2 2 2 2 5 3" xfId="23297" xr:uid="{00000000-0005-0000-0000-0000262C0000}"/>
    <cellStyle name="20 % - Markeringsfarve5 2 2 2 2 2 2 6" xfId="2899" xr:uid="{00000000-0005-0000-0000-0000272C0000}"/>
    <cellStyle name="20 % - Markeringsfarve5 2 2 2 2 2 2 6 2" xfId="13217" xr:uid="{00000000-0005-0000-0000-0000282C0000}"/>
    <cellStyle name="20 % - Markeringsfarve5 2 2 2 2 2 2 6 2 2" xfId="27248" xr:uid="{00000000-0005-0000-0000-0000292C0000}"/>
    <cellStyle name="20 % - Markeringsfarve5 2 2 2 2 2 2 6 3" xfId="23298" xr:uid="{00000000-0005-0000-0000-00002A2C0000}"/>
    <cellStyle name="20 % - Markeringsfarve5 2 2 2 2 2 2 7" xfId="13212" xr:uid="{00000000-0005-0000-0000-00002B2C0000}"/>
    <cellStyle name="20 % - Markeringsfarve5 2 2 2 2 2 2 7 2" xfId="27243" xr:uid="{00000000-0005-0000-0000-00002C2C0000}"/>
    <cellStyle name="20 % - Markeringsfarve5 2 2 2 2 2 2 8" xfId="23293" xr:uid="{00000000-0005-0000-0000-00002D2C0000}"/>
    <cellStyle name="20 % - Markeringsfarve5 2 2 2 2 2 3" xfId="2900" xr:uid="{00000000-0005-0000-0000-00002E2C0000}"/>
    <cellStyle name="20 % - Markeringsfarve5 2 2 2 2 2 3 2" xfId="2901" xr:uid="{00000000-0005-0000-0000-00002F2C0000}"/>
    <cellStyle name="20 % - Markeringsfarve5 2 2 2 2 2 3 2 2" xfId="13219" xr:uid="{00000000-0005-0000-0000-0000302C0000}"/>
    <cellStyle name="20 % - Markeringsfarve5 2 2 2 2 2 3 2 2 2" xfId="27250" xr:uid="{00000000-0005-0000-0000-0000312C0000}"/>
    <cellStyle name="20 % - Markeringsfarve5 2 2 2 2 2 3 2 3" xfId="23300" xr:uid="{00000000-0005-0000-0000-0000322C0000}"/>
    <cellStyle name="20 % - Markeringsfarve5 2 2 2 2 2 3 3" xfId="2902" xr:uid="{00000000-0005-0000-0000-0000332C0000}"/>
    <cellStyle name="20 % - Markeringsfarve5 2 2 2 2 2 3 3 2" xfId="13220" xr:uid="{00000000-0005-0000-0000-0000342C0000}"/>
    <cellStyle name="20 % - Markeringsfarve5 2 2 2 2 2 3 3 2 2" xfId="27251" xr:uid="{00000000-0005-0000-0000-0000352C0000}"/>
    <cellStyle name="20 % - Markeringsfarve5 2 2 2 2 2 3 3 3" xfId="23301" xr:uid="{00000000-0005-0000-0000-0000362C0000}"/>
    <cellStyle name="20 % - Markeringsfarve5 2 2 2 2 2 3 4" xfId="2903" xr:uid="{00000000-0005-0000-0000-0000372C0000}"/>
    <cellStyle name="20 % - Markeringsfarve5 2 2 2 2 2 3 4 2" xfId="13221" xr:uid="{00000000-0005-0000-0000-0000382C0000}"/>
    <cellStyle name="20 % - Markeringsfarve5 2 2 2 2 2 3 4 2 2" xfId="27252" xr:uid="{00000000-0005-0000-0000-0000392C0000}"/>
    <cellStyle name="20 % - Markeringsfarve5 2 2 2 2 2 3 4 3" xfId="23302" xr:uid="{00000000-0005-0000-0000-00003A2C0000}"/>
    <cellStyle name="20 % - Markeringsfarve5 2 2 2 2 2 3 5" xfId="2904" xr:uid="{00000000-0005-0000-0000-00003B2C0000}"/>
    <cellStyle name="20 % - Markeringsfarve5 2 2 2 2 2 3 5 2" xfId="13222" xr:uid="{00000000-0005-0000-0000-00003C2C0000}"/>
    <cellStyle name="20 % - Markeringsfarve5 2 2 2 2 2 3 5 2 2" xfId="27253" xr:uid="{00000000-0005-0000-0000-00003D2C0000}"/>
    <cellStyle name="20 % - Markeringsfarve5 2 2 2 2 2 3 5 3" xfId="23303" xr:uid="{00000000-0005-0000-0000-00003E2C0000}"/>
    <cellStyle name="20 % - Markeringsfarve5 2 2 2 2 2 3 6" xfId="2905" xr:uid="{00000000-0005-0000-0000-00003F2C0000}"/>
    <cellStyle name="20 % - Markeringsfarve5 2 2 2 2 2 3 6 2" xfId="13223" xr:uid="{00000000-0005-0000-0000-0000402C0000}"/>
    <cellStyle name="20 % - Markeringsfarve5 2 2 2 2 2 3 6 2 2" xfId="27254" xr:uid="{00000000-0005-0000-0000-0000412C0000}"/>
    <cellStyle name="20 % - Markeringsfarve5 2 2 2 2 2 3 6 3" xfId="23304" xr:uid="{00000000-0005-0000-0000-0000422C0000}"/>
    <cellStyle name="20 % - Markeringsfarve5 2 2 2 2 2 3 7" xfId="13218" xr:uid="{00000000-0005-0000-0000-0000432C0000}"/>
    <cellStyle name="20 % - Markeringsfarve5 2 2 2 2 2 3 7 2" xfId="27249" xr:uid="{00000000-0005-0000-0000-0000442C0000}"/>
    <cellStyle name="20 % - Markeringsfarve5 2 2 2 2 2 3 8" xfId="23299" xr:uid="{00000000-0005-0000-0000-0000452C0000}"/>
    <cellStyle name="20 % - Markeringsfarve5 2 2 2 2 2 4" xfId="2906" xr:uid="{00000000-0005-0000-0000-0000462C0000}"/>
    <cellStyle name="20 % - Markeringsfarve5 2 2 2 2 2 4 2" xfId="2907" xr:uid="{00000000-0005-0000-0000-0000472C0000}"/>
    <cellStyle name="20 % - Markeringsfarve5 2 2 2 2 2 4 2 2" xfId="13225" xr:uid="{00000000-0005-0000-0000-0000482C0000}"/>
    <cellStyle name="20 % - Markeringsfarve5 2 2 2 2 2 4 2 2 2" xfId="27256" xr:uid="{00000000-0005-0000-0000-0000492C0000}"/>
    <cellStyle name="20 % - Markeringsfarve5 2 2 2 2 2 4 2 3" xfId="23306" xr:uid="{00000000-0005-0000-0000-00004A2C0000}"/>
    <cellStyle name="20 % - Markeringsfarve5 2 2 2 2 2 4 3" xfId="2908" xr:uid="{00000000-0005-0000-0000-00004B2C0000}"/>
    <cellStyle name="20 % - Markeringsfarve5 2 2 2 2 2 4 3 2" xfId="13226" xr:uid="{00000000-0005-0000-0000-00004C2C0000}"/>
    <cellStyle name="20 % - Markeringsfarve5 2 2 2 2 2 4 3 2 2" xfId="27257" xr:uid="{00000000-0005-0000-0000-00004D2C0000}"/>
    <cellStyle name="20 % - Markeringsfarve5 2 2 2 2 2 4 3 3" xfId="23307" xr:uid="{00000000-0005-0000-0000-00004E2C0000}"/>
    <cellStyle name="20 % - Markeringsfarve5 2 2 2 2 2 4 4" xfId="2909" xr:uid="{00000000-0005-0000-0000-00004F2C0000}"/>
    <cellStyle name="20 % - Markeringsfarve5 2 2 2 2 2 4 4 2" xfId="13227" xr:uid="{00000000-0005-0000-0000-0000502C0000}"/>
    <cellStyle name="20 % - Markeringsfarve5 2 2 2 2 2 4 4 2 2" xfId="27258" xr:uid="{00000000-0005-0000-0000-0000512C0000}"/>
    <cellStyle name="20 % - Markeringsfarve5 2 2 2 2 2 4 4 3" xfId="23308" xr:uid="{00000000-0005-0000-0000-0000522C0000}"/>
    <cellStyle name="20 % - Markeringsfarve5 2 2 2 2 2 4 5" xfId="2910" xr:uid="{00000000-0005-0000-0000-0000532C0000}"/>
    <cellStyle name="20 % - Markeringsfarve5 2 2 2 2 2 4 5 2" xfId="13228" xr:uid="{00000000-0005-0000-0000-0000542C0000}"/>
    <cellStyle name="20 % - Markeringsfarve5 2 2 2 2 2 4 5 2 2" xfId="27259" xr:uid="{00000000-0005-0000-0000-0000552C0000}"/>
    <cellStyle name="20 % - Markeringsfarve5 2 2 2 2 2 4 5 3" xfId="23309" xr:uid="{00000000-0005-0000-0000-0000562C0000}"/>
    <cellStyle name="20 % - Markeringsfarve5 2 2 2 2 2 4 6" xfId="2911" xr:uid="{00000000-0005-0000-0000-0000572C0000}"/>
    <cellStyle name="20 % - Markeringsfarve5 2 2 2 2 2 4 6 2" xfId="13229" xr:uid="{00000000-0005-0000-0000-0000582C0000}"/>
    <cellStyle name="20 % - Markeringsfarve5 2 2 2 2 2 4 6 2 2" xfId="27260" xr:uid="{00000000-0005-0000-0000-0000592C0000}"/>
    <cellStyle name="20 % - Markeringsfarve5 2 2 2 2 2 4 6 3" xfId="23310" xr:uid="{00000000-0005-0000-0000-00005A2C0000}"/>
    <cellStyle name="20 % - Markeringsfarve5 2 2 2 2 2 4 7" xfId="13224" xr:uid="{00000000-0005-0000-0000-00005B2C0000}"/>
    <cellStyle name="20 % - Markeringsfarve5 2 2 2 2 2 4 7 2" xfId="27255" xr:uid="{00000000-0005-0000-0000-00005C2C0000}"/>
    <cellStyle name="20 % - Markeringsfarve5 2 2 2 2 2 4 8" xfId="23305" xr:uid="{00000000-0005-0000-0000-00005D2C0000}"/>
    <cellStyle name="20 % - Markeringsfarve5 2 2 2 2 2 5" xfId="2912" xr:uid="{00000000-0005-0000-0000-00005E2C0000}"/>
    <cellStyle name="20 % - Markeringsfarve5 2 2 2 2 2 5 2" xfId="2913" xr:uid="{00000000-0005-0000-0000-00005F2C0000}"/>
    <cellStyle name="20 % - Markeringsfarve5 2 2 2 2 2 5 2 2" xfId="13231" xr:uid="{00000000-0005-0000-0000-0000602C0000}"/>
    <cellStyle name="20 % - Markeringsfarve5 2 2 2 2 2 5 2 2 2" xfId="27262" xr:uid="{00000000-0005-0000-0000-0000612C0000}"/>
    <cellStyle name="20 % - Markeringsfarve5 2 2 2 2 2 5 2 3" xfId="23312" xr:uid="{00000000-0005-0000-0000-0000622C0000}"/>
    <cellStyle name="20 % - Markeringsfarve5 2 2 2 2 2 5 3" xfId="2914" xr:uid="{00000000-0005-0000-0000-0000632C0000}"/>
    <cellStyle name="20 % - Markeringsfarve5 2 2 2 2 2 5 3 2" xfId="13232" xr:uid="{00000000-0005-0000-0000-0000642C0000}"/>
    <cellStyle name="20 % - Markeringsfarve5 2 2 2 2 2 5 3 2 2" xfId="27263" xr:uid="{00000000-0005-0000-0000-0000652C0000}"/>
    <cellStyle name="20 % - Markeringsfarve5 2 2 2 2 2 5 3 3" xfId="23313" xr:uid="{00000000-0005-0000-0000-0000662C0000}"/>
    <cellStyle name="20 % - Markeringsfarve5 2 2 2 2 2 5 4" xfId="2915" xr:uid="{00000000-0005-0000-0000-0000672C0000}"/>
    <cellStyle name="20 % - Markeringsfarve5 2 2 2 2 2 5 4 2" xfId="13233" xr:uid="{00000000-0005-0000-0000-0000682C0000}"/>
    <cellStyle name="20 % - Markeringsfarve5 2 2 2 2 2 5 4 2 2" xfId="27264" xr:uid="{00000000-0005-0000-0000-0000692C0000}"/>
    <cellStyle name="20 % - Markeringsfarve5 2 2 2 2 2 5 4 3" xfId="23314" xr:uid="{00000000-0005-0000-0000-00006A2C0000}"/>
    <cellStyle name="20 % - Markeringsfarve5 2 2 2 2 2 5 5" xfId="2916" xr:uid="{00000000-0005-0000-0000-00006B2C0000}"/>
    <cellStyle name="20 % - Markeringsfarve5 2 2 2 2 2 5 5 2" xfId="13234" xr:uid="{00000000-0005-0000-0000-00006C2C0000}"/>
    <cellStyle name="20 % - Markeringsfarve5 2 2 2 2 2 5 5 2 2" xfId="27265" xr:uid="{00000000-0005-0000-0000-00006D2C0000}"/>
    <cellStyle name="20 % - Markeringsfarve5 2 2 2 2 2 5 5 3" xfId="23315" xr:uid="{00000000-0005-0000-0000-00006E2C0000}"/>
    <cellStyle name="20 % - Markeringsfarve5 2 2 2 2 2 5 6" xfId="2917" xr:uid="{00000000-0005-0000-0000-00006F2C0000}"/>
    <cellStyle name="20 % - Markeringsfarve5 2 2 2 2 2 5 6 2" xfId="13235" xr:uid="{00000000-0005-0000-0000-0000702C0000}"/>
    <cellStyle name="20 % - Markeringsfarve5 2 2 2 2 2 5 6 2 2" xfId="27266" xr:uid="{00000000-0005-0000-0000-0000712C0000}"/>
    <cellStyle name="20 % - Markeringsfarve5 2 2 2 2 2 5 6 3" xfId="23316" xr:uid="{00000000-0005-0000-0000-0000722C0000}"/>
    <cellStyle name="20 % - Markeringsfarve5 2 2 2 2 2 5 7" xfId="13230" xr:uid="{00000000-0005-0000-0000-0000732C0000}"/>
    <cellStyle name="20 % - Markeringsfarve5 2 2 2 2 2 5 7 2" xfId="27261" xr:uid="{00000000-0005-0000-0000-0000742C0000}"/>
    <cellStyle name="20 % - Markeringsfarve5 2 2 2 2 2 5 8" xfId="23311" xr:uid="{00000000-0005-0000-0000-0000752C0000}"/>
    <cellStyle name="20 % - Markeringsfarve5 2 2 2 2 2 6" xfId="2918" xr:uid="{00000000-0005-0000-0000-0000762C0000}"/>
    <cellStyle name="20 % - Markeringsfarve5 2 2 2 2 2 6 2" xfId="13236" xr:uid="{00000000-0005-0000-0000-0000772C0000}"/>
    <cellStyle name="20 % - Markeringsfarve5 2 2 2 2 2 6 2 2" xfId="27267" xr:uid="{00000000-0005-0000-0000-0000782C0000}"/>
    <cellStyle name="20 % - Markeringsfarve5 2 2 2 2 2 6 3" xfId="23317" xr:uid="{00000000-0005-0000-0000-0000792C0000}"/>
    <cellStyle name="20 % - Markeringsfarve5 2 2 2 2 2 7" xfId="2919" xr:uid="{00000000-0005-0000-0000-00007A2C0000}"/>
    <cellStyle name="20 % - Markeringsfarve5 2 2 2 2 2 7 2" xfId="13237" xr:uid="{00000000-0005-0000-0000-00007B2C0000}"/>
    <cellStyle name="20 % - Markeringsfarve5 2 2 2 2 2 7 2 2" xfId="27268" xr:uid="{00000000-0005-0000-0000-00007C2C0000}"/>
    <cellStyle name="20 % - Markeringsfarve5 2 2 2 2 2 7 3" xfId="23318" xr:uid="{00000000-0005-0000-0000-00007D2C0000}"/>
    <cellStyle name="20 % - Markeringsfarve5 2 2 2 2 2 8" xfId="2920" xr:uid="{00000000-0005-0000-0000-00007E2C0000}"/>
    <cellStyle name="20 % - Markeringsfarve5 2 2 2 2 2 8 2" xfId="13238" xr:uid="{00000000-0005-0000-0000-00007F2C0000}"/>
    <cellStyle name="20 % - Markeringsfarve5 2 2 2 2 2 8 2 2" xfId="27269" xr:uid="{00000000-0005-0000-0000-0000802C0000}"/>
    <cellStyle name="20 % - Markeringsfarve5 2 2 2 2 2 8 3" xfId="23319" xr:uid="{00000000-0005-0000-0000-0000812C0000}"/>
    <cellStyle name="20 % - Markeringsfarve5 2 2 2 2 2 9" xfId="2921" xr:uid="{00000000-0005-0000-0000-0000822C0000}"/>
    <cellStyle name="20 % - Markeringsfarve5 2 2 2 2 2 9 2" xfId="13239" xr:uid="{00000000-0005-0000-0000-0000832C0000}"/>
    <cellStyle name="20 % - Markeringsfarve5 2 2 2 2 2 9 2 2" xfId="27270" xr:uid="{00000000-0005-0000-0000-0000842C0000}"/>
    <cellStyle name="20 % - Markeringsfarve5 2 2 2 2 2 9 3" xfId="23320" xr:uid="{00000000-0005-0000-0000-0000852C0000}"/>
    <cellStyle name="20 % - Markeringsfarve5 2 2 2 2 3" xfId="2922" xr:uid="{00000000-0005-0000-0000-0000862C0000}"/>
    <cellStyle name="20 % - Markeringsfarve5 2 2 2 2 3 2" xfId="2923" xr:uid="{00000000-0005-0000-0000-0000872C0000}"/>
    <cellStyle name="20 % - Markeringsfarve5 2 2 2 2 3 2 2" xfId="13241" xr:uid="{00000000-0005-0000-0000-0000882C0000}"/>
    <cellStyle name="20 % - Markeringsfarve5 2 2 2 2 3 2 2 2" xfId="27272" xr:uid="{00000000-0005-0000-0000-0000892C0000}"/>
    <cellStyle name="20 % - Markeringsfarve5 2 2 2 2 3 2 3" xfId="23322" xr:uid="{00000000-0005-0000-0000-00008A2C0000}"/>
    <cellStyle name="20 % - Markeringsfarve5 2 2 2 2 3 3" xfId="2924" xr:uid="{00000000-0005-0000-0000-00008B2C0000}"/>
    <cellStyle name="20 % - Markeringsfarve5 2 2 2 2 3 3 2" xfId="13242" xr:uid="{00000000-0005-0000-0000-00008C2C0000}"/>
    <cellStyle name="20 % - Markeringsfarve5 2 2 2 2 3 3 2 2" xfId="27273" xr:uid="{00000000-0005-0000-0000-00008D2C0000}"/>
    <cellStyle name="20 % - Markeringsfarve5 2 2 2 2 3 3 3" xfId="23323" xr:uid="{00000000-0005-0000-0000-00008E2C0000}"/>
    <cellStyle name="20 % - Markeringsfarve5 2 2 2 2 3 4" xfId="2925" xr:uid="{00000000-0005-0000-0000-00008F2C0000}"/>
    <cellStyle name="20 % - Markeringsfarve5 2 2 2 2 3 4 2" xfId="13243" xr:uid="{00000000-0005-0000-0000-0000902C0000}"/>
    <cellStyle name="20 % - Markeringsfarve5 2 2 2 2 3 4 2 2" xfId="27274" xr:uid="{00000000-0005-0000-0000-0000912C0000}"/>
    <cellStyle name="20 % - Markeringsfarve5 2 2 2 2 3 4 3" xfId="23324" xr:uid="{00000000-0005-0000-0000-0000922C0000}"/>
    <cellStyle name="20 % - Markeringsfarve5 2 2 2 2 3 5" xfId="2926" xr:uid="{00000000-0005-0000-0000-0000932C0000}"/>
    <cellStyle name="20 % - Markeringsfarve5 2 2 2 2 3 5 2" xfId="13244" xr:uid="{00000000-0005-0000-0000-0000942C0000}"/>
    <cellStyle name="20 % - Markeringsfarve5 2 2 2 2 3 5 2 2" xfId="27275" xr:uid="{00000000-0005-0000-0000-0000952C0000}"/>
    <cellStyle name="20 % - Markeringsfarve5 2 2 2 2 3 5 3" xfId="23325" xr:uid="{00000000-0005-0000-0000-0000962C0000}"/>
    <cellStyle name="20 % - Markeringsfarve5 2 2 2 2 3 6" xfId="2927" xr:uid="{00000000-0005-0000-0000-0000972C0000}"/>
    <cellStyle name="20 % - Markeringsfarve5 2 2 2 2 3 6 2" xfId="13245" xr:uid="{00000000-0005-0000-0000-0000982C0000}"/>
    <cellStyle name="20 % - Markeringsfarve5 2 2 2 2 3 6 2 2" xfId="27276" xr:uid="{00000000-0005-0000-0000-0000992C0000}"/>
    <cellStyle name="20 % - Markeringsfarve5 2 2 2 2 3 6 3" xfId="23326" xr:uid="{00000000-0005-0000-0000-00009A2C0000}"/>
    <cellStyle name="20 % - Markeringsfarve5 2 2 2 2 3 7" xfId="13240" xr:uid="{00000000-0005-0000-0000-00009B2C0000}"/>
    <cellStyle name="20 % - Markeringsfarve5 2 2 2 2 3 7 2" xfId="27271" xr:uid="{00000000-0005-0000-0000-00009C2C0000}"/>
    <cellStyle name="20 % - Markeringsfarve5 2 2 2 2 3 8" xfId="23321" xr:uid="{00000000-0005-0000-0000-00009D2C0000}"/>
    <cellStyle name="20 % - Markeringsfarve5 2 2 2 2 4" xfId="2928" xr:uid="{00000000-0005-0000-0000-00009E2C0000}"/>
    <cellStyle name="20 % - Markeringsfarve5 2 2 2 2 4 2" xfId="2929" xr:uid="{00000000-0005-0000-0000-00009F2C0000}"/>
    <cellStyle name="20 % - Markeringsfarve5 2 2 2 2 4 2 2" xfId="13247" xr:uid="{00000000-0005-0000-0000-0000A02C0000}"/>
    <cellStyle name="20 % - Markeringsfarve5 2 2 2 2 4 2 2 2" xfId="27278" xr:uid="{00000000-0005-0000-0000-0000A12C0000}"/>
    <cellStyle name="20 % - Markeringsfarve5 2 2 2 2 4 2 3" xfId="23328" xr:uid="{00000000-0005-0000-0000-0000A22C0000}"/>
    <cellStyle name="20 % - Markeringsfarve5 2 2 2 2 4 3" xfId="2930" xr:uid="{00000000-0005-0000-0000-0000A32C0000}"/>
    <cellStyle name="20 % - Markeringsfarve5 2 2 2 2 4 3 2" xfId="13248" xr:uid="{00000000-0005-0000-0000-0000A42C0000}"/>
    <cellStyle name="20 % - Markeringsfarve5 2 2 2 2 4 3 2 2" xfId="27279" xr:uid="{00000000-0005-0000-0000-0000A52C0000}"/>
    <cellStyle name="20 % - Markeringsfarve5 2 2 2 2 4 3 3" xfId="23329" xr:uid="{00000000-0005-0000-0000-0000A62C0000}"/>
    <cellStyle name="20 % - Markeringsfarve5 2 2 2 2 4 4" xfId="2931" xr:uid="{00000000-0005-0000-0000-0000A72C0000}"/>
    <cellStyle name="20 % - Markeringsfarve5 2 2 2 2 4 4 2" xfId="13249" xr:uid="{00000000-0005-0000-0000-0000A82C0000}"/>
    <cellStyle name="20 % - Markeringsfarve5 2 2 2 2 4 4 2 2" xfId="27280" xr:uid="{00000000-0005-0000-0000-0000A92C0000}"/>
    <cellStyle name="20 % - Markeringsfarve5 2 2 2 2 4 4 3" xfId="23330" xr:uid="{00000000-0005-0000-0000-0000AA2C0000}"/>
    <cellStyle name="20 % - Markeringsfarve5 2 2 2 2 4 5" xfId="2932" xr:uid="{00000000-0005-0000-0000-0000AB2C0000}"/>
    <cellStyle name="20 % - Markeringsfarve5 2 2 2 2 4 5 2" xfId="13250" xr:uid="{00000000-0005-0000-0000-0000AC2C0000}"/>
    <cellStyle name="20 % - Markeringsfarve5 2 2 2 2 4 5 2 2" xfId="27281" xr:uid="{00000000-0005-0000-0000-0000AD2C0000}"/>
    <cellStyle name="20 % - Markeringsfarve5 2 2 2 2 4 5 3" xfId="23331" xr:uid="{00000000-0005-0000-0000-0000AE2C0000}"/>
    <cellStyle name="20 % - Markeringsfarve5 2 2 2 2 4 6" xfId="2933" xr:uid="{00000000-0005-0000-0000-0000AF2C0000}"/>
    <cellStyle name="20 % - Markeringsfarve5 2 2 2 2 4 6 2" xfId="13251" xr:uid="{00000000-0005-0000-0000-0000B02C0000}"/>
    <cellStyle name="20 % - Markeringsfarve5 2 2 2 2 4 6 2 2" xfId="27282" xr:uid="{00000000-0005-0000-0000-0000B12C0000}"/>
    <cellStyle name="20 % - Markeringsfarve5 2 2 2 2 4 6 3" xfId="23332" xr:uid="{00000000-0005-0000-0000-0000B22C0000}"/>
    <cellStyle name="20 % - Markeringsfarve5 2 2 2 2 4 7" xfId="13246" xr:uid="{00000000-0005-0000-0000-0000B32C0000}"/>
    <cellStyle name="20 % - Markeringsfarve5 2 2 2 2 4 7 2" xfId="27277" xr:uid="{00000000-0005-0000-0000-0000B42C0000}"/>
    <cellStyle name="20 % - Markeringsfarve5 2 2 2 2 4 8" xfId="23327" xr:uid="{00000000-0005-0000-0000-0000B52C0000}"/>
    <cellStyle name="20 % - Markeringsfarve5 2 2 2 2 5" xfId="2934" xr:uid="{00000000-0005-0000-0000-0000B62C0000}"/>
    <cellStyle name="20 % - Markeringsfarve5 2 2 2 2 5 2" xfId="2935" xr:uid="{00000000-0005-0000-0000-0000B72C0000}"/>
    <cellStyle name="20 % - Markeringsfarve5 2 2 2 2 5 2 2" xfId="13253" xr:uid="{00000000-0005-0000-0000-0000B82C0000}"/>
    <cellStyle name="20 % - Markeringsfarve5 2 2 2 2 5 2 2 2" xfId="27284" xr:uid="{00000000-0005-0000-0000-0000B92C0000}"/>
    <cellStyle name="20 % - Markeringsfarve5 2 2 2 2 5 2 3" xfId="23334" xr:uid="{00000000-0005-0000-0000-0000BA2C0000}"/>
    <cellStyle name="20 % - Markeringsfarve5 2 2 2 2 5 3" xfId="2936" xr:uid="{00000000-0005-0000-0000-0000BB2C0000}"/>
    <cellStyle name="20 % - Markeringsfarve5 2 2 2 2 5 3 2" xfId="13254" xr:uid="{00000000-0005-0000-0000-0000BC2C0000}"/>
    <cellStyle name="20 % - Markeringsfarve5 2 2 2 2 5 3 2 2" xfId="27285" xr:uid="{00000000-0005-0000-0000-0000BD2C0000}"/>
    <cellStyle name="20 % - Markeringsfarve5 2 2 2 2 5 3 3" xfId="23335" xr:uid="{00000000-0005-0000-0000-0000BE2C0000}"/>
    <cellStyle name="20 % - Markeringsfarve5 2 2 2 2 5 4" xfId="2937" xr:uid="{00000000-0005-0000-0000-0000BF2C0000}"/>
    <cellStyle name="20 % - Markeringsfarve5 2 2 2 2 5 4 2" xfId="13255" xr:uid="{00000000-0005-0000-0000-0000C02C0000}"/>
    <cellStyle name="20 % - Markeringsfarve5 2 2 2 2 5 4 2 2" xfId="27286" xr:uid="{00000000-0005-0000-0000-0000C12C0000}"/>
    <cellStyle name="20 % - Markeringsfarve5 2 2 2 2 5 4 3" xfId="23336" xr:uid="{00000000-0005-0000-0000-0000C22C0000}"/>
    <cellStyle name="20 % - Markeringsfarve5 2 2 2 2 5 5" xfId="2938" xr:uid="{00000000-0005-0000-0000-0000C32C0000}"/>
    <cellStyle name="20 % - Markeringsfarve5 2 2 2 2 5 5 2" xfId="13256" xr:uid="{00000000-0005-0000-0000-0000C42C0000}"/>
    <cellStyle name="20 % - Markeringsfarve5 2 2 2 2 5 5 2 2" xfId="27287" xr:uid="{00000000-0005-0000-0000-0000C52C0000}"/>
    <cellStyle name="20 % - Markeringsfarve5 2 2 2 2 5 5 3" xfId="23337" xr:uid="{00000000-0005-0000-0000-0000C62C0000}"/>
    <cellStyle name="20 % - Markeringsfarve5 2 2 2 2 5 6" xfId="2939" xr:uid="{00000000-0005-0000-0000-0000C72C0000}"/>
    <cellStyle name="20 % - Markeringsfarve5 2 2 2 2 5 6 2" xfId="13257" xr:uid="{00000000-0005-0000-0000-0000C82C0000}"/>
    <cellStyle name="20 % - Markeringsfarve5 2 2 2 2 5 6 2 2" xfId="27288" xr:uid="{00000000-0005-0000-0000-0000C92C0000}"/>
    <cellStyle name="20 % - Markeringsfarve5 2 2 2 2 5 6 3" xfId="23338" xr:uid="{00000000-0005-0000-0000-0000CA2C0000}"/>
    <cellStyle name="20 % - Markeringsfarve5 2 2 2 2 5 7" xfId="13252" xr:uid="{00000000-0005-0000-0000-0000CB2C0000}"/>
    <cellStyle name="20 % - Markeringsfarve5 2 2 2 2 5 7 2" xfId="27283" xr:uid="{00000000-0005-0000-0000-0000CC2C0000}"/>
    <cellStyle name="20 % - Markeringsfarve5 2 2 2 2 5 8" xfId="23333" xr:uid="{00000000-0005-0000-0000-0000CD2C0000}"/>
    <cellStyle name="20 % - Markeringsfarve5 2 2 2 2 6" xfId="2940" xr:uid="{00000000-0005-0000-0000-0000CE2C0000}"/>
    <cellStyle name="20 % - Markeringsfarve5 2 2 2 2 6 2" xfId="2941" xr:uid="{00000000-0005-0000-0000-0000CF2C0000}"/>
    <cellStyle name="20 % - Markeringsfarve5 2 2 2 2 6 2 2" xfId="13259" xr:uid="{00000000-0005-0000-0000-0000D02C0000}"/>
    <cellStyle name="20 % - Markeringsfarve5 2 2 2 2 6 2 2 2" xfId="27290" xr:uid="{00000000-0005-0000-0000-0000D12C0000}"/>
    <cellStyle name="20 % - Markeringsfarve5 2 2 2 2 6 2 3" xfId="23340" xr:uid="{00000000-0005-0000-0000-0000D22C0000}"/>
    <cellStyle name="20 % - Markeringsfarve5 2 2 2 2 6 3" xfId="2942" xr:uid="{00000000-0005-0000-0000-0000D32C0000}"/>
    <cellStyle name="20 % - Markeringsfarve5 2 2 2 2 6 3 2" xfId="13260" xr:uid="{00000000-0005-0000-0000-0000D42C0000}"/>
    <cellStyle name="20 % - Markeringsfarve5 2 2 2 2 6 3 2 2" xfId="27291" xr:uid="{00000000-0005-0000-0000-0000D52C0000}"/>
    <cellStyle name="20 % - Markeringsfarve5 2 2 2 2 6 3 3" xfId="23341" xr:uid="{00000000-0005-0000-0000-0000D62C0000}"/>
    <cellStyle name="20 % - Markeringsfarve5 2 2 2 2 6 4" xfId="2943" xr:uid="{00000000-0005-0000-0000-0000D72C0000}"/>
    <cellStyle name="20 % - Markeringsfarve5 2 2 2 2 6 4 2" xfId="13261" xr:uid="{00000000-0005-0000-0000-0000D82C0000}"/>
    <cellStyle name="20 % - Markeringsfarve5 2 2 2 2 6 4 2 2" xfId="27292" xr:uid="{00000000-0005-0000-0000-0000D92C0000}"/>
    <cellStyle name="20 % - Markeringsfarve5 2 2 2 2 6 4 3" xfId="23342" xr:uid="{00000000-0005-0000-0000-0000DA2C0000}"/>
    <cellStyle name="20 % - Markeringsfarve5 2 2 2 2 6 5" xfId="2944" xr:uid="{00000000-0005-0000-0000-0000DB2C0000}"/>
    <cellStyle name="20 % - Markeringsfarve5 2 2 2 2 6 5 2" xfId="13262" xr:uid="{00000000-0005-0000-0000-0000DC2C0000}"/>
    <cellStyle name="20 % - Markeringsfarve5 2 2 2 2 6 5 2 2" xfId="27293" xr:uid="{00000000-0005-0000-0000-0000DD2C0000}"/>
    <cellStyle name="20 % - Markeringsfarve5 2 2 2 2 6 5 3" xfId="23343" xr:uid="{00000000-0005-0000-0000-0000DE2C0000}"/>
    <cellStyle name="20 % - Markeringsfarve5 2 2 2 2 6 6" xfId="2945" xr:uid="{00000000-0005-0000-0000-0000DF2C0000}"/>
    <cellStyle name="20 % - Markeringsfarve5 2 2 2 2 6 6 2" xfId="13263" xr:uid="{00000000-0005-0000-0000-0000E02C0000}"/>
    <cellStyle name="20 % - Markeringsfarve5 2 2 2 2 6 6 2 2" xfId="27294" xr:uid="{00000000-0005-0000-0000-0000E12C0000}"/>
    <cellStyle name="20 % - Markeringsfarve5 2 2 2 2 6 6 3" xfId="23344" xr:uid="{00000000-0005-0000-0000-0000E22C0000}"/>
    <cellStyle name="20 % - Markeringsfarve5 2 2 2 2 6 7" xfId="13258" xr:uid="{00000000-0005-0000-0000-0000E32C0000}"/>
    <cellStyle name="20 % - Markeringsfarve5 2 2 2 2 6 7 2" xfId="27289" xr:uid="{00000000-0005-0000-0000-0000E42C0000}"/>
    <cellStyle name="20 % - Markeringsfarve5 2 2 2 2 6 8" xfId="23339" xr:uid="{00000000-0005-0000-0000-0000E52C0000}"/>
    <cellStyle name="20 % - Markeringsfarve5 2 2 2 2 7" xfId="2946" xr:uid="{00000000-0005-0000-0000-0000E62C0000}"/>
    <cellStyle name="20 % - Markeringsfarve5 2 2 2 2 7 2" xfId="13264" xr:uid="{00000000-0005-0000-0000-0000E72C0000}"/>
    <cellStyle name="20 % - Markeringsfarve5 2 2 2 2 7 2 2" xfId="27295" xr:uid="{00000000-0005-0000-0000-0000E82C0000}"/>
    <cellStyle name="20 % - Markeringsfarve5 2 2 2 2 7 3" xfId="23345" xr:uid="{00000000-0005-0000-0000-0000E92C0000}"/>
    <cellStyle name="20 % - Markeringsfarve5 2 2 2 2 8" xfId="2947" xr:uid="{00000000-0005-0000-0000-0000EA2C0000}"/>
    <cellStyle name="20 % - Markeringsfarve5 2 2 2 2 8 2" xfId="13265" xr:uid="{00000000-0005-0000-0000-0000EB2C0000}"/>
    <cellStyle name="20 % - Markeringsfarve5 2 2 2 2 8 2 2" xfId="27296" xr:uid="{00000000-0005-0000-0000-0000EC2C0000}"/>
    <cellStyle name="20 % - Markeringsfarve5 2 2 2 2 8 3" xfId="23346" xr:uid="{00000000-0005-0000-0000-0000ED2C0000}"/>
    <cellStyle name="20 % - Markeringsfarve5 2 2 2 2 9" xfId="2948" xr:uid="{00000000-0005-0000-0000-0000EE2C0000}"/>
    <cellStyle name="20 % - Markeringsfarve5 2 2 2 2 9 2" xfId="13266" xr:uid="{00000000-0005-0000-0000-0000EF2C0000}"/>
    <cellStyle name="20 % - Markeringsfarve5 2 2 2 2 9 2 2" xfId="27297" xr:uid="{00000000-0005-0000-0000-0000F02C0000}"/>
    <cellStyle name="20 % - Markeringsfarve5 2 2 2 2 9 3" xfId="23347" xr:uid="{00000000-0005-0000-0000-0000F12C0000}"/>
    <cellStyle name="20 % - Markeringsfarve5 2 2 2 3" xfId="2949" xr:uid="{00000000-0005-0000-0000-0000F22C0000}"/>
    <cellStyle name="20 % - Markeringsfarve5 2 2 2 3 10" xfId="2950" xr:uid="{00000000-0005-0000-0000-0000F32C0000}"/>
    <cellStyle name="20 % - Markeringsfarve5 2 2 2 3 10 2" xfId="13268" xr:uid="{00000000-0005-0000-0000-0000F42C0000}"/>
    <cellStyle name="20 % - Markeringsfarve5 2 2 2 3 10 2 2" xfId="27299" xr:uid="{00000000-0005-0000-0000-0000F52C0000}"/>
    <cellStyle name="20 % - Markeringsfarve5 2 2 2 3 10 3" xfId="23349" xr:uid="{00000000-0005-0000-0000-0000F62C0000}"/>
    <cellStyle name="20 % - Markeringsfarve5 2 2 2 3 11" xfId="13267" xr:uid="{00000000-0005-0000-0000-0000F72C0000}"/>
    <cellStyle name="20 % - Markeringsfarve5 2 2 2 3 11 2" xfId="27298" xr:uid="{00000000-0005-0000-0000-0000F82C0000}"/>
    <cellStyle name="20 % - Markeringsfarve5 2 2 2 3 12" xfId="23348" xr:uid="{00000000-0005-0000-0000-0000F92C0000}"/>
    <cellStyle name="20 % - Markeringsfarve5 2 2 2 3 2" xfId="2951" xr:uid="{00000000-0005-0000-0000-0000FA2C0000}"/>
    <cellStyle name="20 % - Markeringsfarve5 2 2 2 3 2 2" xfId="2952" xr:uid="{00000000-0005-0000-0000-0000FB2C0000}"/>
    <cellStyle name="20 % - Markeringsfarve5 2 2 2 3 2 2 2" xfId="13270" xr:uid="{00000000-0005-0000-0000-0000FC2C0000}"/>
    <cellStyle name="20 % - Markeringsfarve5 2 2 2 3 2 2 2 2" xfId="27301" xr:uid="{00000000-0005-0000-0000-0000FD2C0000}"/>
    <cellStyle name="20 % - Markeringsfarve5 2 2 2 3 2 2 3" xfId="23351" xr:uid="{00000000-0005-0000-0000-0000FE2C0000}"/>
    <cellStyle name="20 % - Markeringsfarve5 2 2 2 3 2 3" xfId="2953" xr:uid="{00000000-0005-0000-0000-0000FF2C0000}"/>
    <cellStyle name="20 % - Markeringsfarve5 2 2 2 3 2 3 2" xfId="13271" xr:uid="{00000000-0005-0000-0000-0000002D0000}"/>
    <cellStyle name="20 % - Markeringsfarve5 2 2 2 3 2 3 2 2" xfId="27302" xr:uid="{00000000-0005-0000-0000-0000012D0000}"/>
    <cellStyle name="20 % - Markeringsfarve5 2 2 2 3 2 3 3" xfId="23352" xr:uid="{00000000-0005-0000-0000-0000022D0000}"/>
    <cellStyle name="20 % - Markeringsfarve5 2 2 2 3 2 4" xfId="2954" xr:uid="{00000000-0005-0000-0000-0000032D0000}"/>
    <cellStyle name="20 % - Markeringsfarve5 2 2 2 3 2 4 2" xfId="13272" xr:uid="{00000000-0005-0000-0000-0000042D0000}"/>
    <cellStyle name="20 % - Markeringsfarve5 2 2 2 3 2 4 2 2" xfId="27303" xr:uid="{00000000-0005-0000-0000-0000052D0000}"/>
    <cellStyle name="20 % - Markeringsfarve5 2 2 2 3 2 4 3" xfId="23353" xr:uid="{00000000-0005-0000-0000-0000062D0000}"/>
    <cellStyle name="20 % - Markeringsfarve5 2 2 2 3 2 5" xfId="2955" xr:uid="{00000000-0005-0000-0000-0000072D0000}"/>
    <cellStyle name="20 % - Markeringsfarve5 2 2 2 3 2 5 2" xfId="13273" xr:uid="{00000000-0005-0000-0000-0000082D0000}"/>
    <cellStyle name="20 % - Markeringsfarve5 2 2 2 3 2 5 2 2" xfId="27304" xr:uid="{00000000-0005-0000-0000-0000092D0000}"/>
    <cellStyle name="20 % - Markeringsfarve5 2 2 2 3 2 5 3" xfId="23354" xr:uid="{00000000-0005-0000-0000-00000A2D0000}"/>
    <cellStyle name="20 % - Markeringsfarve5 2 2 2 3 2 6" xfId="2956" xr:uid="{00000000-0005-0000-0000-00000B2D0000}"/>
    <cellStyle name="20 % - Markeringsfarve5 2 2 2 3 2 6 2" xfId="13274" xr:uid="{00000000-0005-0000-0000-00000C2D0000}"/>
    <cellStyle name="20 % - Markeringsfarve5 2 2 2 3 2 6 2 2" xfId="27305" xr:uid="{00000000-0005-0000-0000-00000D2D0000}"/>
    <cellStyle name="20 % - Markeringsfarve5 2 2 2 3 2 6 3" xfId="23355" xr:uid="{00000000-0005-0000-0000-00000E2D0000}"/>
    <cellStyle name="20 % - Markeringsfarve5 2 2 2 3 2 7" xfId="13269" xr:uid="{00000000-0005-0000-0000-00000F2D0000}"/>
    <cellStyle name="20 % - Markeringsfarve5 2 2 2 3 2 7 2" xfId="27300" xr:uid="{00000000-0005-0000-0000-0000102D0000}"/>
    <cellStyle name="20 % - Markeringsfarve5 2 2 2 3 2 8" xfId="23350" xr:uid="{00000000-0005-0000-0000-0000112D0000}"/>
    <cellStyle name="20 % - Markeringsfarve5 2 2 2 3 3" xfId="2957" xr:uid="{00000000-0005-0000-0000-0000122D0000}"/>
    <cellStyle name="20 % - Markeringsfarve5 2 2 2 3 3 2" xfId="2958" xr:uid="{00000000-0005-0000-0000-0000132D0000}"/>
    <cellStyle name="20 % - Markeringsfarve5 2 2 2 3 3 2 2" xfId="13276" xr:uid="{00000000-0005-0000-0000-0000142D0000}"/>
    <cellStyle name="20 % - Markeringsfarve5 2 2 2 3 3 2 2 2" xfId="27307" xr:uid="{00000000-0005-0000-0000-0000152D0000}"/>
    <cellStyle name="20 % - Markeringsfarve5 2 2 2 3 3 2 3" xfId="23357" xr:uid="{00000000-0005-0000-0000-0000162D0000}"/>
    <cellStyle name="20 % - Markeringsfarve5 2 2 2 3 3 3" xfId="2959" xr:uid="{00000000-0005-0000-0000-0000172D0000}"/>
    <cellStyle name="20 % - Markeringsfarve5 2 2 2 3 3 3 2" xfId="13277" xr:uid="{00000000-0005-0000-0000-0000182D0000}"/>
    <cellStyle name="20 % - Markeringsfarve5 2 2 2 3 3 3 2 2" xfId="27308" xr:uid="{00000000-0005-0000-0000-0000192D0000}"/>
    <cellStyle name="20 % - Markeringsfarve5 2 2 2 3 3 3 3" xfId="23358" xr:uid="{00000000-0005-0000-0000-00001A2D0000}"/>
    <cellStyle name="20 % - Markeringsfarve5 2 2 2 3 3 4" xfId="2960" xr:uid="{00000000-0005-0000-0000-00001B2D0000}"/>
    <cellStyle name="20 % - Markeringsfarve5 2 2 2 3 3 4 2" xfId="13278" xr:uid="{00000000-0005-0000-0000-00001C2D0000}"/>
    <cellStyle name="20 % - Markeringsfarve5 2 2 2 3 3 4 2 2" xfId="27309" xr:uid="{00000000-0005-0000-0000-00001D2D0000}"/>
    <cellStyle name="20 % - Markeringsfarve5 2 2 2 3 3 4 3" xfId="23359" xr:uid="{00000000-0005-0000-0000-00001E2D0000}"/>
    <cellStyle name="20 % - Markeringsfarve5 2 2 2 3 3 5" xfId="2961" xr:uid="{00000000-0005-0000-0000-00001F2D0000}"/>
    <cellStyle name="20 % - Markeringsfarve5 2 2 2 3 3 5 2" xfId="13279" xr:uid="{00000000-0005-0000-0000-0000202D0000}"/>
    <cellStyle name="20 % - Markeringsfarve5 2 2 2 3 3 5 2 2" xfId="27310" xr:uid="{00000000-0005-0000-0000-0000212D0000}"/>
    <cellStyle name="20 % - Markeringsfarve5 2 2 2 3 3 5 3" xfId="23360" xr:uid="{00000000-0005-0000-0000-0000222D0000}"/>
    <cellStyle name="20 % - Markeringsfarve5 2 2 2 3 3 6" xfId="2962" xr:uid="{00000000-0005-0000-0000-0000232D0000}"/>
    <cellStyle name="20 % - Markeringsfarve5 2 2 2 3 3 6 2" xfId="13280" xr:uid="{00000000-0005-0000-0000-0000242D0000}"/>
    <cellStyle name="20 % - Markeringsfarve5 2 2 2 3 3 6 2 2" xfId="27311" xr:uid="{00000000-0005-0000-0000-0000252D0000}"/>
    <cellStyle name="20 % - Markeringsfarve5 2 2 2 3 3 6 3" xfId="23361" xr:uid="{00000000-0005-0000-0000-0000262D0000}"/>
    <cellStyle name="20 % - Markeringsfarve5 2 2 2 3 3 7" xfId="13275" xr:uid="{00000000-0005-0000-0000-0000272D0000}"/>
    <cellStyle name="20 % - Markeringsfarve5 2 2 2 3 3 7 2" xfId="27306" xr:uid="{00000000-0005-0000-0000-0000282D0000}"/>
    <cellStyle name="20 % - Markeringsfarve5 2 2 2 3 3 8" xfId="23356" xr:uid="{00000000-0005-0000-0000-0000292D0000}"/>
    <cellStyle name="20 % - Markeringsfarve5 2 2 2 3 4" xfId="2963" xr:uid="{00000000-0005-0000-0000-00002A2D0000}"/>
    <cellStyle name="20 % - Markeringsfarve5 2 2 2 3 4 2" xfId="2964" xr:uid="{00000000-0005-0000-0000-00002B2D0000}"/>
    <cellStyle name="20 % - Markeringsfarve5 2 2 2 3 4 2 2" xfId="13282" xr:uid="{00000000-0005-0000-0000-00002C2D0000}"/>
    <cellStyle name="20 % - Markeringsfarve5 2 2 2 3 4 2 2 2" xfId="27313" xr:uid="{00000000-0005-0000-0000-00002D2D0000}"/>
    <cellStyle name="20 % - Markeringsfarve5 2 2 2 3 4 2 3" xfId="23363" xr:uid="{00000000-0005-0000-0000-00002E2D0000}"/>
    <cellStyle name="20 % - Markeringsfarve5 2 2 2 3 4 3" xfId="2965" xr:uid="{00000000-0005-0000-0000-00002F2D0000}"/>
    <cellStyle name="20 % - Markeringsfarve5 2 2 2 3 4 3 2" xfId="13283" xr:uid="{00000000-0005-0000-0000-0000302D0000}"/>
    <cellStyle name="20 % - Markeringsfarve5 2 2 2 3 4 3 2 2" xfId="27314" xr:uid="{00000000-0005-0000-0000-0000312D0000}"/>
    <cellStyle name="20 % - Markeringsfarve5 2 2 2 3 4 3 3" xfId="23364" xr:uid="{00000000-0005-0000-0000-0000322D0000}"/>
    <cellStyle name="20 % - Markeringsfarve5 2 2 2 3 4 4" xfId="2966" xr:uid="{00000000-0005-0000-0000-0000332D0000}"/>
    <cellStyle name="20 % - Markeringsfarve5 2 2 2 3 4 4 2" xfId="13284" xr:uid="{00000000-0005-0000-0000-0000342D0000}"/>
    <cellStyle name="20 % - Markeringsfarve5 2 2 2 3 4 4 2 2" xfId="27315" xr:uid="{00000000-0005-0000-0000-0000352D0000}"/>
    <cellStyle name="20 % - Markeringsfarve5 2 2 2 3 4 4 3" xfId="23365" xr:uid="{00000000-0005-0000-0000-0000362D0000}"/>
    <cellStyle name="20 % - Markeringsfarve5 2 2 2 3 4 5" xfId="2967" xr:uid="{00000000-0005-0000-0000-0000372D0000}"/>
    <cellStyle name="20 % - Markeringsfarve5 2 2 2 3 4 5 2" xfId="13285" xr:uid="{00000000-0005-0000-0000-0000382D0000}"/>
    <cellStyle name="20 % - Markeringsfarve5 2 2 2 3 4 5 2 2" xfId="27316" xr:uid="{00000000-0005-0000-0000-0000392D0000}"/>
    <cellStyle name="20 % - Markeringsfarve5 2 2 2 3 4 5 3" xfId="23366" xr:uid="{00000000-0005-0000-0000-00003A2D0000}"/>
    <cellStyle name="20 % - Markeringsfarve5 2 2 2 3 4 6" xfId="2968" xr:uid="{00000000-0005-0000-0000-00003B2D0000}"/>
    <cellStyle name="20 % - Markeringsfarve5 2 2 2 3 4 6 2" xfId="13286" xr:uid="{00000000-0005-0000-0000-00003C2D0000}"/>
    <cellStyle name="20 % - Markeringsfarve5 2 2 2 3 4 6 2 2" xfId="27317" xr:uid="{00000000-0005-0000-0000-00003D2D0000}"/>
    <cellStyle name="20 % - Markeringsfarve5 2 2 2 3 4 6 3" xfId="23367" xr:uid="{00000000-0005-0000-0000-00003E2D0000}"/>
    <cellStyle name="20 % - Markeringsfarve5 2 2 2 3 4 7" xfId="13281" xr:uid="{00000000-0005-0000-0000-00003F2D0000}"/>
    <cellStyle name="20 % - Markeringsfarve5 2 2 2 3 4 7 2" xfId="27312" xr:uid="{00000000-0005-0000-0000-0000402D0000}"/>
    <cellStyle name="20 % - Markeringsfarve5 2 2 2 3 4 8" xfId="23362" xr:uid="{00000000-0005-0000-0000-0000412D0000}"/>
    <cellStyle name="20 % - Markeringsfarve5 2 2 2 3 5" xfId="2969" xr:uid="{00000000-0005-0000-0000-0000422D0000}"/>
    <cellStyle name="20 % - Markeringsfarve5 2 2 2 3 5 2" xfId="2970" xr:uid="{00000000-0005-0000-0000-0000432D0000}"/>
    <cellStyle name="20 % - Markeringsfarve5 2 2 2 3 5 2 2" xfId="13288" xr:uid="{00000000-0005-0000-0000-0000442D0000}"/>
    <cellStyle name="20 % - Markeringsfarve5 2 2 2 3 5 2 2 2" xfId="27319" xr:uid="{00000000-0005-0000-0000-0000452D0000}"/>
    <cellStyle name="20 % - Markeringsfarve5 2 2 2 3 5 2 3" xfId="23369" xr:uid="{00000000-0005-0000-0000-0000462D0000}"/>
    <cellStyle name="20 % - Markeringsfarve5 2 2 2 3 5 3" xfId="2971" xr:uid="{00000000-0005-0000-0000-0000472D0000}"/>
    <cellStyle name="20 % - Markeringsfarve5 2 2 2 3 5 3 2" xfId="13289" xr:uid="{00000000-0005-0000-0000-0000482D0000}"/>
    <cellStyle name="20 % - Markeringsfarve5 2 2 2 3 5 3 2 2" xfId="27320" xr:uid="{00000000-0005-0000-0000-0000492D0000}"/>
    <cellStyle name="20 % - Markeringsfarve5 2 2 2 3 5 3 3" xfId="23370" xr:uid="{00000000-0005-0000-0000-00004A2D0000}"/>
    <cellStyle name="20 % - Markeringsfarve5 2 2 2 3 5 4" xfId="2972" xr:uid="{00000000-0005-0000-0000-00004B2D0000}"/>
    <cellStyle name="20 % - Markeringsfarve5 2 2 2 3 5 4 2" xfId="13290" xr:uid="{00000000-0005-0000-0000-00004C2D0000}"/>
    <cellStyle name="20 % - Markeringsfarve5 2 2 2 3 5 4 2 2" xfId="27321" xr:uid="{00000000-0005-0000-0000-00004D2D0000}"/>
    <cellStyle name="20 % - Markeringsfarve5 2 2 2 3 5 4 3" xfId="23371" xr:uid="{00000000-0005-0000-0000-00004E2D0000}"/>
    <cellStyle name="20 % - Markeringsfarve5 2 2 2 3 5 5" xfId="2973" xr:uid="{00000000-0005-0000-0000-00004F2D0000}"/>
    <cellStyle name="20 % - Markeringsfarve5 2 2 2 3 5 5 2" xfId="13291" xr:uid="{00000000-0005-0000-0000-0000502D0000}"/>
    <cellStyle name="20 % - Markeringsfarve5 2 2 2 3 5 5 2 2" xfId="27322" xr:uid="{00000000-0005-0000-0000-0000512D0000}"/>
    <cellStyle name="20 % - Markeringsfarve5 2 2 2 3 5 5 3" xfId="23372" xr:uid="{00000000-0005-0000-0000-0000522D0000}"/>
    <cellStyle name="20 % - Markeringsfarve5 2 2 2 3 5 6" xfId="2974" xr:uid="{00000000-0005-0000-0000-0000532D0000}"/>
    <cellStyle name="20 % - Markeringsfarve5 2 2 2 3 5 6 2" xfId="13292" xr:uid="{00000000-0005-0000-0000-0000542D0000}"/>
    <cellStyle name="20 % - Markeringsfarve5 2 2 2 3 5 6 2 2" xfId="27323" xr:uid="{00000000-0005-0000-0000-0000552D0000}"/>
    <cellStyle name="20 % - Markeringsfarve5 2 2 2 3 5 6 3" xfId="23373" xr:uid="{00000000-0005-0000-0000-0000562D0000}"/>
    <cellStyle name="20 % - Markeringsfarve5 2 2 2 3 5 7" xfId="13287" xr:uid="{00000000-0005-0000-0000-0000572D0000}"/>
    <cellStyle name="20 % - Markeringsfarve5 2 2 2 3 5 7 2" xfId="27318" xr:uid="{00000000-0005-0000-0000-0000582D0000}"/>
    <cellStyle name="20 % - Markeringsfarve5 2 2 2 3 5 8" xfId="23368" xr:uid="{00000000-0005-0000-0000-0000592D0000}"/>
    <cellStyle name="20 % - Markeringsfarve5 2 2 2 3 6" xfId="2975" xr:uid="{00000000-0005-0000-0000-00005A2D0000}"/>
    <cellStyle name="20 % - Markeringsfarve5 2 2 2 3 6 2" xfId="13293" xr:uid="{00000000-0005-0000-0000-00005B2D0000}"/>
    <cellStyle name="20 % - Markeringsfarve5 2 2 2 3 6 2 2" xfId="27324" xr:uid="{00000000-0005-0000-0000-00005C2D0000}"/>
    <cellStyle name="20 % - Markeringsfarve5 2 2 2 3 6 3" xfId="23374" xr:uid="{00000000-0005-0000-0000-00005D2D0000}"/>
    <cellStyle name="20 % - Markeringsfarve5 2 2 2 3 7" xfId="2976" xr:uid="{00000000-0005-0000-0000-00005E2D0000}"/>
    <cellStyle name="20 % - Markeringsfarve5 2 2 2 3 7 2" xfId="13294" xr:uid="{00000000-0005-0000-0000-00005F2D0000}"/>
    <cellStyle name="20 % - Markeringsfarve5 2 2 2 3 7 2 2" xfId="27325" xr:uid="{00000000-0005-0000-0000-0000602D0000}"/>
    <cellStyle name="20 % - Markeringsfarve5 2 2 2 3 7 3" xfId="23375" xr:uid="{00000000-0005-0000-0000-0000612D0000}"/>
    <cellStyle name="20 % - Markeringsfarve5 2 2 2 3 8" xfId="2977" xr:uid="{00000000-0005-0000-0000-0000622D0000}"/>
    <cellStyle name="20 % - Markeringsfarve5 2 2 2 3 8 2" xfId="13295" xr:uid="{00000000-0005-0000-0000-0000632D0000}"/>
    <cellStyle name="20 % - Markeringsfarve5 2 2 2 3 8 2 2" xfId="27326" xr:uid="{00000000-0005-0000-0000-0000642D0000}"/>
    <cellStyle name="20 % - Markeringsfarve5 2 2 2 3 8 3" xfId="23376" xr:uid="{00000000-0005-0000-0000-0000652D0000}"/>
    <cellStyle name="20 % - Markeringsfarve5 2 2 2 3 9" xfId="2978" xr:uid="{00000000-0005-0000-0000-0000662D0000}"/>
    <cellStyle name="20 % - Markeringsfarve5 2 2 2 3 9 2" xfId="13296" xr:uid="{00000000-0005-0000-0000-0000672D0000}"/>
    <cellStyle name="20 % - Markeringsfarve5 2 2 2 3 9 2 2" xfId="27327" xr:uid="{00000000-0005-0000-0000-0000682D0000}"/>
    <cellStyle name="20 % - Markeringsfarve5 2 2 2 3 9 3" xfId="23377" xr:uid="{00000000-0005-0000-0000-0000692D0000}"/>
    <cellStyle name="20 % - Markeringsfarve5 2 2 2 4" xfId="2979" xr:uid="{00000000-0005-0000-0000-00006A2D0000}"/>
    <cellStyle name="20 % - Markeringsfarve5 2 2 2 4 2" xfId="2980" xr:uid="{00000000-0005-0000-0000-00006B2D0000}"/>
    <cellStyle name="20 % - Markeringsfarve5 2 2 2 4 2 2" xfId="13298" xr:uid="{00000000-0005-0000-0000-00006C2D0000}"/>
    <cellStyle name="20 % - Markeringsfarve5 2 2 2 4 2 2 2" xfId="27329" xr:uid="{00000000-0005-0000-0000-00006D2D0000}"/>
    <cellStyle name="20 % - Markeringsfarve5 2 2 2 4 2 3" xfId="23379" xr:uid="{00000000-0005-0000-0000-00006E2D0000}"/>
    <cellStyle name="20 % - Markeringsfarve5 2 2 2 4 3" xfId="2981" xr:uid="{00000000-0005-0000-0000-00006F2D0000}"/>
    <cellStyle name="20 % - Markeringsfarve5 2 2 2 4 3 2" xfId="13299" xr:uid="{00000000-0005-0000-0000-0000702D0000}"/>
    <cellStyle name="20 % - Markeringsfarve5 2 2 2 4 3 2 2" xfId="27330" xr:uid="{00000000-0005-0000-0000-0000712D0000}"/>
    <cellStyle name="20 % - Markeringsfarve5 2 2 2 4 3 3" xfId="23380" xr:uid="{00000000-0005-0000-0000-0000722D0000}"/>
    <cellStyle name="20 % - Markeringsfarve5 2 2 2 4 4" xfId="2982" xr:uid="{00000000-0005-0000-0000-0000732D0000}"/>
    <cellStyle name="20 % - Markeringsfarve5 2 2 2 4 4 2" xfId="13300" xr:uid="{00000000-0005-0000-0000-0000742D0000}"/>
    <cellStyle name="20 % - Markeringsfarve5 2 2 2 4 4 2 2" xfId="27331" xr:uid="{00000000-0005-0000-0000-0000752D0000}"/>
    <cellStyle name="20 % - Markeringsfarve5 2 2 2 4 4 3" xfId="23381" xr:uid="{00000000-0005-0000-0000-0000762D0000}"/>
    <cellStyle name="20 % - Markeringsfarve5 2 2 2 4 5" xfId="2983" xr:uid="{00000000-0005-0000-0000-0000772D0000}"/>
    <cellStyle name="20 % - Markeringsfarve5 2 2 2 4 5 2" xfId="13301" xr:uid="{00000000-0005-0000-0000-0000782D0000}"/>
    <cellStyle name="20 % - Markeringsfarve5 2 2 2 4 5 2 2" xfId="27332" xr:uid="{00000000-0005-0000-0000-0000792D0000}"/>
    <cellStyle name="20 % - Markeringsfarve5 2 2 2 4 5 3" xfId="23382" xr:uid="{00000000-0005-0000-0000-00007A2D0000}"/>
    <cellStyle name="20 % - Markeringsfarve5 2 2 2 4 6" xfId="2984" xr:uid="{00000000-0005-0000-0000-00007B2D0000}"/>
    <cellStyle name="20 % - Markeringsfarve5 2 2 2 4 6 2" xfId="13302" xr:uid="{00000000-0005-0000-0000-00007C2D0000}"/>
    <cellStyle name="20 % - Markeringsfarve5 2 2 2 4 6 2 2" xfId="27333" xr:uid="{00000000-0005-0000-0000-00007D2D0000}"/>
    <cellStyle name="20 % - Markeringsfarve5 2 2 2 4 6 3" xfId="23383" xr:uid="{00000000-0005-0000-0000-00007E2D0000}"/>
    <cellStyle name="20 % - Markeringsfarve5 2 2 2 4 7" xfId="13297" xr:uid="{00000000-0005-0000-0000-00007F2D0000}"/>
    <cellStyle name="20 % - Markeringsfarve5 2 2 2 4 7 2" xfId="27328" xr:uid="{00000000-0005-0000-0000-0000802D0000}"/>
    <cellStyle name="20 % - Markeringsfarve5 2 2 2 4 8" xfId="23378" xr:uid="{00000000-0005-0000-0000-0000812D0000}"/>
    <cellStyle name="20 % - Markeringsfarve5 2 2 2 5" xfId="2985" xr:uid="{00000000-0005-0000-0000-0000822D0000}"/>
    <cellStyle name="20 % - Markeringsfarve5 2 2 2 5 2" xfId="2986" xr:uid="{00000000-0005-0000-0000-0000832D0000}"/>
    <cellStyle name="20 % - Markeringsfarve5 2 2 2 5 2 2" xfId="13304" xr:uid="{00000000-0005-0000-0000-0000842D0000}"/>
    <cellStyle name="20 % - Markeringsfarve5 2 2 2 5 2 2 2" xfId="27335" xr:uid="{00000000-0005-0000-0000-0000852D0000}"/>
    <cellStyle name="20 % - Markeringsfarve5 2 2 2 5 2 3" xfId="23385" xr:uid="{00000000-0005-0000-0000-0000862D0000}"/>
    <cellStyle name="20 % - Markeringsfarve5 2 2 2 5 3" xfId="2987" xr:uid="{00000000-0005-0000-0000-0000872D0000}"/>
    <cellStyle name="20 % - Markeringsfarve5 2 2 2 5 3 2" xfId="13305" xr:uid="{00000000-0005-0000-0000-0000882D0000}"/>
    <cellStyle name="20 % - Markeringsfarve5 2 2 2 5 3 2 2" xfId="27336" xr:uid="{00000000-0005-0000-0000-0000892D0000}"/>
    <cellStyle name="20 % - Markeringsfarve5 2 2 2 5 3 3" xfId="23386" xr:uid="{00000000-0005-0000-0000-00008A2D0000}"/>
    <cellStyle name="20 % - Markeringsfarve5 2 2 2 5 4" xfId="2988" xr:uid="{00000000-0005-0000-0000-00008B2D0000}"/>
    <cellStyle name="20 % - Markeringsfarve5 2 2 2 5 4 2" xfId="13306" xr:uid="{00000000-0005-0000-0000-00008C2D0000}"/>
    <cellStyle name="20 % - Markeringsfarve5 2 2 2 5 4 2 2" xfId="27337" xr:uid="{00000000-0005-0000-0000-00008D2D0000}"/>
    <cellStyle name="20 % - Markeringsfarve5 2 2 2 5 4 3" xfId="23387" xr:uid="{00000000-0005-0000-0000-00008E2D0000}"/>
    <cellStyle name="20 % - Markeringsfarve5 2 2 2 5 5" xfId="2989" xr:uid="{00000000-0005-0000-0000-00008F2D0000}"/>
    <cellStyle name="20 % - Markeringsfarve5 2 2 2 5 5 2" xfId="13307" xr:uid="{00000000-0005-0000-0000-0000902D0000}"/>
    <cellStyle name="20 % - Markeringsfarve5 2 2 2 5 5 2 2" xfId="27338" xr:uid="{00000000-0005-0000-0000-0000912D0000}"/>
    <cellStyle name="20 % - Markeringsfarve5 2 2 2 5 5 3" xfId="23388" xr:uid="{00000000-0005-0000-0000-0000922D0000}"/>
    <cellStyle name="20 % - Markeringsfarve5 2 2 2 5 6" xfId="2990" xr:uid="{00000000-0005-0000-0000-0000932D0000}"/>
    <cellStyle name="20 % - Markeringsfarve5 2 2 2 5 6 2" xfId="13308" xr:uid="{00000000-0005-0000-0000-0000942D0000}"/>
    <cellStyle name="20 % - Markeringsfarve5 2 2 2 5 6 2 2" xfId="27339" xr:uid="{00000000-0005-0000-0000-0000952D0000}"/>
    <cellStyle name="20 % - Markeringsfarve5 2 2 2 5 6 3" xfId="23389" xr:uid="{00000000-0005-0000-0000-0000962D0000}"/>
    <cellStyle name="20 % - Markeringsfarve5 2 2 2 5 7" xfId="13303" xr:uid="{00000000-0005-0000-0000-0000972D0000}"/>
    <cellStyle name="20 % - Markeringsfarve5 2 2 2 5 7 2" xfId="27334" xr:uid="{00000000-0005-0000-0000-0000982D0000}"/>
    <cellStyle name="20 % - Markeringsfarve5 2 2 2 5 8" xfId="23384" xr:uid="{00000000-0005-0000-0000-0000992D0000}"/>
    <cellStyle name="20 % - Markeringsfarve5 2 2 2 6" xfId="2991" xr:uid="{00000000-0005-0000-0000-00009A2D0000}"/>
    <cellStyle name="20 % - Markeringsfarve5 2 2 2 6 2" xfId="2992" xr:uid="{00000000-0005-0000-0000-00009B2D0000}"/>
    <cellStyle name="20 % - Markeringsfarve5 2 2 2 6 2 2" xfId="13310" xr:uid="{00000000-0005-0000-0000-00009C2D0000}"/>
    <cellStyle name="20 % - Markeringsfarve5 2 2 2 6 2 2 2" xfId="27341" xr:uid="{00000000-0005-0000-0000-00009D2D0000}"/>
    <cellStyle name="20 % - Markeringsfarve5 2 2 2 6 2 3" xfId="23391" xr:uid="{00000000-0005-0000-0000-00009E2D0000}"/>
    <cellStyle name="20 % - Markeringsfarve5 2 2 2 6 3" xfId="2993" xr:uid="{00000000-0005-0000-0000-00009F2D0000}"/>
    <cellStyle name="20 % - Markeringsfarve5 2 2 2 6 3 2" xfId="13311" xr:uid="{00000000-0005-0000-0000-0000A02D0000}"/>
    <cellStyle name="20 % - Markeringsfarve5 2 2 2 6 3 2 2" xfId="27342" xr:uid="{00000000-0005-0000-0000-0000A12D0000}"/>
    <cellStyle name="20 % - Markeringsfarve5 2 2 2 6 3 3" xfId="23392" xr:uid="{00000000-0005-0000-0000-0000A22D0000}"/>
    <cellStyle name="20 % - Markeringsfarve5 2 2 2 6 4" xfId="2994" xr:uid="{00000000-0005-0000-0000-0000A32D0000}"/>
    <cellStyle name="20 % - Markeringsfarve5 2 2 2 6 4 2" xfId="13312" xr:uid="{00000000-0005-0000-0000-0000A42D0000}"/>
    <cellStyle name="20 % - Markeringsfarve5 2 2 2 6 4 2 2" xfId="27343" xr:uid="{00000000-0005-0000-0000-0000A52D0000}"/>
    <cellStyle name="20 % - Markeringsfarve5 2 2 2 6 4 3" xfId="23393" xr:uid="{00000000-0005-0000-0000-0000A62D0000}"/>
    <cellStyle name="20 % - Markeringsfarve5 2 2 2 6 5" xfId="2995" xr:uid="{00000000-0005-0000-0000-0000A72D0000}"/>
    <cellStyle name="20 % - Markeringsfarve5 2 2 2 6 5 2" xfId="13313" xr:uid="{00000000-0005-0000-0000-0000A82D0000}"/>
    <cellStyle name="20 % - Markeringsfarve5 2 2 2 6 5 2 2" xfId="27344" xr:uid="{00000000-0005-0000-0000-0000A92D0000}"/>
    <cellStyle name="20 % - Markeringsfarve5 2 2 2 6 5 3" xfId="23394" xr:uid="{00000000-0005-0000-0000-0000AA2D0000}"/>
    <cellStyle name="20 % - Markeringsfarve5 2 2 2 6 6" xfId="2996" xr:uid="{00000000-0005-0000-0000-0000AB2D0000}"/>
    <cellStyle name="20 % - Markeringsfarve5 2 2 2 6 6 2" xfId="13314" xr:uid="{00000000-0005-0000-0000-0000AC2D0000}"/>
    <cellStyle name="20 % - Markeringsfarve5 2 2 2 6 6 2 2" xfId="27345" xr:uid="{00000000-0005-0000-0000-0000AD2D0000}"/>
    <cellStyle name="20 % - Markeringsfarve5 2 2 2 6 6 3" xfId="23395" xr:uid="{00000000-0005-0000-0000-0000AE2D0000}"/>
    <cellStyle name="20 % - Markeringsfarve5 2 2 2 6 7" xfId="13309" xr:uid="{00000000-0005-0000-0000-0000AF2D0000}"/>
    <cellStyle name="20 % - Markeringsfarve5 2 2 2 6 7 2" xfId="27340" xr:uid="{00000000-0005-0000-0000-0000B02D0000}"/>
    <cellStyle name="20 % - Markeringsfarve5 2 2 2 6 8" xfId="23390" xr:uid="{00000000-0005-0000-0000-0000B12D0000}"/>
    <cellStyle name="20 % - Markeringsfarve5 2 2 2 7" xfId="2997" xr:uid="{00000000-0005-0000-0000-0000B22D0000}"/>
    <cellStyle name="20 % - Markeringsfarve5 2 2 2 7 2" xfId="2998" xr:uid="{00000000-0005-0000-0000-0000B32D0000}"/>
    <cellStyle name="20 % - Markeringsfarve5 2 2 2 7 2 2" xfId="13316" xr:uid="{00000000-0005-0000-0000-0000B42D0000}"/>
    <cellStyle name="20 % - Markeringsfarve5 2 2 2 7 2 2 2" xfId="27347" xr:uid="{00000000-0005-0000-0000-0000B52D0000}"/>
    <cellStyle name="20 % - Markeringsfarve5 2 2 2 7 2 3" xfId="23397" xr:uid="{00000000-0005-0000-0000-0000B62D0000}"/>
    <cellStyle name="20 % - Markeringsfarve5 2 2 2 7 3" xfId="2999" xr:uid="{00000000-0005-0000-0000-0000B72D0000}"/>
    <cellStyle name="20 % - Markeringsfarve5 2 2 2 7 3 2" xfId="13317" xr:uid="{00000000-0005-0000-0000-0000B82D0000}"/>
    <cellStyle name="20 % - Markeringsfarve5 2 2 2 7 3 2 2" xfId="27348" xr:uid="{00000000-0005-0000-0000-0000B92D0000}"/>
    <cellStyle name="20 % - Markeringsfarve5 2 2 2 7 3 3" xfId="23398" xr:uid="{00000000-0005-0000-0000-0000BA2D0000}"/>
    <cellStyle name="20 % - Markeringsfarve5 2 2 2 7 4" xfId="3000" xr:uid="{00000000-0005-0000-0000-0000BB2D0000}"/>
    <cellStyle name="20 % - Markeringsfarve5 2 2 2 7 4 2" xfId="13318" xr:uid="{00000000-0005-0000-0000-0000BC2D0000}"/>
    <cellStyle name="20 % - Markeringsfarve5 2 2 2 7 4 2 2" xfId="27349" xr:uid="{00000000-0005-0000-0000-0000BD2D0000}"/>
    <cellStyle name="20 % - Markeringsfarve5 2 2 2 7 4 3" xfId="23399" xr:uid="{00000000-0005-0000-0000-0000BE2D0000}"/>
    <cellStyle name="20 % - Markeringsfarve5 2 2 2 7 5" xfId="3001" xr:uid="{00000000-0005-0000-0000-0000BF2D0000}"/>
    <cellStyle name="20 % - Markeringsfarve5 2 2 2 7 5 2" xfId="13319" xr:uid="{00000000-0005-0000-0000-0000C02D0000}"/>
    <cellStyle name="20 % - Markeringsfarve5 2 2 2 7 5 2 2" xfId="27350" xr:uid="{00000000-0005-0000-0000-0000C12D0000}"/>
    <cellStyle name="20 % - Markeringsfarve5 2 2 2 7 5 3" xfId="23400" xr:uid="{00000000-0005-0000-0000-0000C22D0000}"/>
    <cellStyle name="20 % - Markeringsfarve5 2 2 2 7 6" xfId="3002" xr:uid="{00000000-0005-0000-0000-0000C32D0000}"/>
    <cellStyle name="20 % - Markeringsfarve5 2 2 2 7 6 2" xfId="13320" xr:uid="{00000000-0005-0000-0000-0000C42D0000}"/>
    <cellStyle name="20 % - Markeringsfarve5 2 2 2 7 6 2 2" xfId="27351" xr:uid="{00000000-0005-0000-0000-0000C52D0000}"/>
    <cellStyle name="20 % - Markeringsfarve5 2 2 2 7 6 3" xfId="23401" xr:uid="{00000000-0005-0000-0000-0000C62D0000}"/>
    <cellStyle name="20 % - Markeringsfarve5 2 2 2 7 7" xfId="13315" xr:uid="{00000000-0005-0000-0000-0000C72D0000}"/>
    <cellStyle name="20 % - Markeringsfarve5 2 2 2 7 7 2" xfId="27346" xr:uid="{00000000-0005-0000-0000-0000C82D0000}"/>
    <cellStyle name="20 % - Markeringsfarve5 2 2 2 7 8" xfId="23396" xr:uid="{00000000-0005-0000-0000-0000C92D0000}"/>
    <cellStyle name="20 % - Markeringsfarve5 2 2 2 8" xfId="3003" xr:uid="{00000000-0005-0000-0000-0000CA2D0000}"/>
    <cellStyle name="20 % - Markeringsfarve5 2 2 2 8 2" xfId="13321" xr:uid="{00000000-0005-0000-0000-0000CB2D0000}"/>
    <cellStyle name="20 % - Markeringsfarve5 2 2 2 8 2 2" xfId="27352" xr:uid="{00000000-0005-0000-0000-0000CC2D0000}"/>
    <cellStyle name="20 % - Markeringsfarve5 2 2 2 8 3" xfId="23402" xr:uid="{00000000-0005-0000-0000-0000CD2D0000}"/>
    <cellStyle name="20 % - Markeringsfarve5 2 2 2 9" xfId="3004" xr:uid="{00000000-0005-0000-0000-0000CE2D0000}"/>
    <cellStyle name="20 % - Markeringsfarve5 2 2 2 9 2" xfId="13322" xr:uid="{00000000-0005-0000-0000-0000CF2D0000}"/>
    <cellStyle name="20 % - Markeringsfarve5 2 2 2 9 2 2" xfId="27353" xr:uid="{00000000-0005-0000-0000-0000D02D0000}"/>
    <cellStyle name="20 % - Markeringsfarve5 2 2 2 9 3" xfId="23403" xr:uid="{00000000-0005-0000-0000-0000D12D0000}"/>
    <cellStyle name="20 % - Markeringsfarve5 2 2 3" xfId="3005" xr:uid="{00000000-0005-0000-0000-0000D22D0000}"/>
    <cellStyle name="20 % - Markeringsfarve5 2 2 3 10" xfId="3006" xr:uid="{00000000-0005-0000-0000-0000D32D0000}"/>
    <cellStyle name="20 % - Markeringsfarve5 2 2 3 10 2" xfId="13324" xr:uid="{00000000-0005-0000-0000-0000D42D0000}"/>
    <cellStyle name="20 % - Markeringsfarve5 2 2 3 10 2 2" xfId="27355" xr:uid="{00000000-0005-0000-0000-0000D52D0000}"/>
    <cellStyle name="20 % - Markeringsfarve5 2 2 3 10 3" xfId="23405" xr:uid="{00000000-0005-0000-0000-0000D62D0000}"/>
    <cellStyle name="20 % - Markeringsfarve5 2 2 3 11" xfId="3007" xr:uid="{00000000-0005-0000-0000-0000D72D0000}"/>
    <cellStyle name="20 % - Markeringsfarve5 2 2 3 11 2" xfId="13325" xr:uid="{00000000-0005-0000-0000-0000D82D0000}"/>
    <cellStyle name="20 % - Markeringsfarve5 2 2 3 11 2 2" xfId="27356" xr:uid="{00000000-0005-0000-0000-0000D92D0000}"/>
    <cellStyle name="20 % - Markeringsfarve5 2 2 3 11 3" xfId="23406" xr:uid="{00000000-0005-0000-0000-0000DA2D0000}"/>
    <cellStyle name="20 % - Markeringsfarve5 2 2 3 12" xfId="13323" xr:uid="{00000000-0005-0000-0000-0000DB2D0000}"/>
    <cellStyle name="20 % - Markeringsfarve5 2 2 3 12 2" xfId="27354" xr:uid="{00000000-0005-0000-0000-0000DC2D0000}"/>
    <cellStyle name="20 % - Markeringsfarve5 2 2 3 13" xfId="23404" xr:uid="{00000000-0005-0000-0000-0000DD2D0000}"/>
    <cellStyle name="20 % - Markeringsfarve5 2 2 3 2" xfId="3008" xr:uid="{00000000-0005-0000-0000-0000DE2D0000}"/>
    <cellStyle name="20 % - Markeringsfarve5 2 2 3 2 10" xfId="3009" xr:uid="{00000000-0005-0000-0000-0000DF2D0000}"/>
    <cellStyle name="20 % - Markeringsfarve5 2 2 3 2 10 2" xfId="13327" xr:uid="{00000000-0005-0000-0000-0000E02D0000}"/>
    <cellStyle name="20 % - Markeringsfarve5 2 2 3 2 10 2 2" xfId="27358" xr:uid="{00000000-0005-0000-0000-0000E12D0000}"/>
    <cellStyle name="20 % - Markeringsfarve5 2 2 3 2 10 3" xfId="23408" xr:uid="{00000000-0005-0000-0000-0000E22D0000}"/>
    <cellStyle name="20 % - Markeringsfarve5 2 2 3 2 11" xfId="13326" xr:uid="{00000000-0005-0000-0000-0000E32D0000}"/>
    <cellStyle name="20 % - Markeringsfarve5 2 2 3 2 11 2" xfId="27357" xr:uid="{00000000-0005-0000-0000-0000E42D0000}"/>
    <cellStyle name="20 % - Markeringsfarve5 2 2 3 2 12" xfId="23407" xr:uid="{00000000-0005-0000-0000-0000E52D0000}"/>
    <cellStyle name="20 % - Markeringsfarve5 2 2 3 2 2" xfId="3010" xr:uid="{00000000-0005-0000-0000-0000E62D0000}"/>
    <cellStyle name="20 % - Markeringsfarve5 2 2 3 2 2 10" xfId="13328" xr:uid="{00000000-0005-0000-0000-0000E72D0000}"/>
    <cellStyle name="20 % - Markeringsfarve5 2 2 3 2 2 10 2" xfId="27359" xr:uid="{00000000-0005-0000-0000-0000E82D0000}"/>
    <cellStyle name="20 % - Markeringsfarve5 2 2 3 2 2 11" xfId="23409" xr:uid="{00000000-0005-0000-0000-0000E92D0000}"/>
    <cellStyle name="20 % - Markeringsfarve5 2 2 3 2 2 2" xfId="3011" xr:uid="{00000000-0005-0000-0000-0000EA2D0000}"/>
    <cellStyle name="20 % - Markeringsfarve5 2 2 3 2 2 2 2" xfId="3012" xr:uid="{00000000-0005-0000-0000-0000EB2D0000}"/>
    <cellStyle name="20 % - Markeringsfarve5 2 2 3 2 2 2 2 2" xfId="13330" xr:uid="{00000000-0005-0000-0000-0000EC2D0000}"/>
    <cellStyle name="20 % - Markeringsfarve5 2 2 3 2 2 2 2 2 2" xfId="27361" xr:uid="{00000000-0005-0000-0000-0000ED2D0000}"/>
    <cellStyle name="20 % - Markeringsfarve5 2 2 3 2 2 2 2 3" xfId="23411" xr:uid="{00000000-0005-0000-0000-0000EE2D0000}"/>
    <cellStyle name="20 % - Markeringsfarve5 2 2 3 2 2 2 3" xfId="3013" xr:uid="{00000000-0005-0000-0000-0000EF2D0000}"/>
    <cellStyle name="20 % - Markeringsfarve5 2 2 3 2 2 2 3 2" xfId="13331" xr:uid="{00000000-0005-0000-0000-0000F02D0000}"/>
    <cellStyle name="20 % - Markeringsfarve5 2 2 3 2 2 2 3 2 2" xfId="27362" xr:uid="{00000000-0005-0000-0000-0000F12D0000}"/>
    <cellStyle name="20 % - Markeringsfarve5 2 2 3 2 2 2 3 3" xfId="23412" xr:uid="{00000000-0005-0000-0000-0000F22D0000}"/>
    <cellStyle name="20 % - Markeringsfarve5 2 2 3 2 2 2 4" xfId="3014" xr:uid="{00000000-0005-0000-0000-0000F32D0000}"/>
    <cellStyle name="20 % - Markeringsfarve5 2 2 3 2 2 2 4 2" xfId="13332" xr:uid="{00000000-0005-0000-0000-0000F42D0000}"/>
    <cellStyle name="20 % - Markeringsfarve5 2 2 3 2 2 2 4 2 2" xfId="27363" xr:uid="{00000000-0005-0000-0000-0000F52D0000}"/>
    <cellStyle name="20 % - Markeringsfarve5 2 2 3 2 2 2 4 3" xfId="23413" xr:uid="{00000000-0005-0000-0000-0000F62D0000}"/>
    <cellStyle name="20 % - Markeringsfarve5 2 2 3 2 2 2 5" xfId="3015" xr:uid="{00000000-0005-0000-0000-0000F72D0000}"/>
    <cellStyle name="20 % - Markeringsfarve5 2 2 3 2 2 2 5 2" xfId="13333" xr:uid="{00000000-0005-0000-0000-0000F82D0000}"/>
    <cellStyle name="20 % - Markeringsfarve5 2 2 3 2 2 2 5 2 2" xfId="27364" xr:uid="{00000000-0005-0000-0000-0000F92D0000}"/>
    <cellStyle name="20 % - Markeringsfarve5 2 2 3 2 2 2 5 3" xfId="23414" xr:uid="{00000000-0005-0000-0000-0000FA2D0000}"/>
    <cellStyle name="20 % - Markeringsfarve5 2 2 3 2 2 2 6" xfId="3016" xr:uid="{00000000-0005-0000-0000-0000FB2D0000}"/>
    <cellStyle name="20 % - Markeringsfarve5 2 2 3 2 2 2 6 2" xfId="13334" xr:uid="{00000000-0005-0000-0000-0000FC2D0000}"/>
    <cellStyle name="20 % - Markeringsfarve5 2 2 3 2 2 2 6 2 2" xfId="27365" xr:uid="{00000000-0005-0000-0000-0000FD2D0000}"/>
    <cellStyle name="20 % - Markeringsfarve5 2 2 3 2 2 2 6 3" xfId="23415" xr:uid="{00000000-0005-0000-0000-0000FE2D0000}"/>
    <cellStyle name="20 % - Markeringsfarve5 2 2 3 2 2 2 7" xfId="13329" xr:uid="{00000000-0005-0000-0000-0000FF2D0000}"/>
    <cellStyle name="20 % - Markeringsfarve5 2 2 3 2 2 2 7 2" xfId="27360" xr:uid="{00000000-0005-0000-0000-0000002E0000}"/>
    <cellStyle name="20 % - Markeringsfarve5 2 2 3 2 2 2 8" xfId="23410" xr:uid="{00000000-0005-0000-0000-0000012E0000}"/>
    <cellStyle name="20 % - Markeringsfarve5 2 2 3 2 2 3" xfId="3017" xr:uid="{00000000-0005-0000-0000-0000022E0000}"/>
    <cellStyle name="20 % - Markeringsfarve5 2 2 3 2 2 3 2" xfId="3018" xr:uid="{00000000-0005-0000-0000-0000032E0000}"/>
    <cellStyle name="20 % - Markeringsfarve5 2 2 3 2 2 3 2 2" xfId="13336" xr:uid="{00000000-0005-0000-0000-0000042E0000}"/>
    <cellStyle name="20 % - Markeringsfarve5 2 2 3 2 2 3 2 2 2" xfId="27367" xr:uid="{00000000-0005-0000-0000-0000052E0000}"/>
    <cellStyle name="20 % - Markeringsfarve5 2 2 3 2 2 3 2 3" xfId="23417" xr:uid="{00000000-0005-0000-0000-0000062E0000}"/>
    <cellStyle name="20 % - Markeringsfarve5 2 2 3 2 2 3 3" xfId="3019" xr:uid="{00000000-0005-0000-0000-0000072E0000}"/>
    <cellStyle name="20 % - Markeringsfarve5 2 2 3 2 2 3 3 2" xfId="13337" xr:uid="{00000000-0005-0000-0000-0000082E0000}"/>
    <cellStyle name="20 % - Markeringsfarve5 2 2 3 2 2 3 3 2 2" xfId="27368" xr:uid="{00000000-0005-0000-0000-0000092E0000}"/>
    <cellStyle name="20 % - Markeringsfarve5 2 2 3 2 2 3 3 3" xfId="23418" xr:uid="{00000000-0005-0000-0000-00000A2E0000}"/>
    <cellStyle name="20 % - Markeringsfarve5 2 2 3 2 2 3 4" xfId="3020" xr:uid="{00000000-0005-0000-0000-00000B2E0000}"/>
    <cellStyle name="20 % - Markeringsfarve5 2 2 3 2 2 3 4 2" xfId="13338" xr:uid="{00000000-0005-0000-0000-00000C2E0000}"/>
    <cellStyle name="20 % - Markeringsfarve5 2 2 3 2 2 3 4 2 2" xfId="27369" xr:uid="{00000000-0005-0000-0000-00000D2E0000}"/>
    <cellStyle name="20 % - Markeringsfarve5 2 2 3 2 2 3 4 3" xfId="23419" xr:uid="{00000000-0005-0000-0000-00000E2E0000}"/>
    <cellStyle name="20 % - Markeringsfarve5 2 2 3 2 2 3 5" xfId="3021" xr:uid="{00000000-0005-0000-0000-00000F2E0000}"/>
    <cellStyle name="20 % - Markeringsfarve5 2 2 3 2 2 3 5 2" xfId="13339" xr:uid="{00000000-0005-0000-0000-0000102E0000}"/>
    <cellStyle name="20 % - Markeringsfarve5 2 2 3 2 2 3 5 2 2" xfId="27370" xr:uid="{00000000-0005-0000-0000-0000112E0000}"/>
    <cellStyle name="20 % - Markeringsfarve5 2 2 3 2 2 3 5 3" xfId="23420" xr:uid="{00000000-0005-0000-0000-0000122E0000}"/>
    <cellStyle name="20 % - Markeringsfarve5 2 2 3 2 2 3 6" xfId="3022" xr:uid="{00000000-0005-0000-0000-0000132E0000}"/>
    <cellStyle name="20 % - Markeringsfarve5 2 2 3 2 2 3 6 2" xfId="13340" xr:uid="{00000000-0005-0000-0000-0000142E0000}"/>
    <cellStyle name="20 % - Markeringsfarve5 2 2 3 2 2 3 6 2 2" xfId="27371" xr:uid="{00000000-0005-0000-0000-0000152E0000}"/>
    <cellStyle name="20 % - Markeringsfarve5 2 2 3 2 2 3 6 3" xfId="23421" xr:uid="{00000000-0005-0000-0000-0000162E0000}"/>
    <cellStyle name="20 % - Markeringsfarve5 2 2 3 2 2 3 7" xfId="13335" xr:uid="{00000000-0005-0000-0000-0000172E0000}"/>
    <cellStyle name="20 % - Markeringsfarve5 2 2 3 2 2 3 7 2" xfId="27366" xr:uid="{00000000-0005-0000-0000-0000182E0000}"/>
    <cellStyle name="20 % - Markeringsfarve5 2 2 3 2 2 3 8" xfId="23416" xr:uid="{00000000-0005-0000-0000-0000192E0000}"/>
    <cellStyle name="20 % - Markeringsfarve5 2 2 3 2 2 4" xfId="3023" xr:uid="{00000000-0005-0000-0000-00001A2E0000}"/>
    <cellStyle name="20 % - Markeringsfarve5 2 2 3 2 2 4 2" xfId="3024" xr:uid="{00000000-0005-0000-0000-00001B2E0000}"/>
    <cellStyle name="20 % - Markeringsfarve5 2 2 3 2 2 4 2 2" xfId="13342" xr:uid="{00000000-0005-0000-0000-00001C2E0000}"/>
    <cellStyle name="20 % - Markeringsfarve5 2 2 3 2 2 4 2 2 2" xfId="27373" xr:uid="{00000000-0005-0000-0000-00001D2E0000}"/>
    <cellStyle name="20 % - Markeringsfarve5 2 2 3 2 2 4 2 3" xfId="23423" xr:uid="{00000000-0005-0000-0000-00001E2E0000}"/>
    <cellStyle name="20 % - Markeringsfarve5 2 2 3 2 2 4 3" xfId="3025" xr:uid="{00000000-0005-0000-0000-00001F2E0000}"/>
    <cellStyle name="20 % - Markeringsfarve5 2 2 3 2 2 4 3 2" xfId="13343" xr:uid="{00000000-0005-0000-0000-0000202E0000}"/>
    <cellStyle name="20 % - Markeringsfarve5 2 2 3 2 2 4 3 2 2" xfId="27374" xr:uid="{00000000-0005-0000-0000-0000212E0000}"/>
    <cellStyle name="20 % - Markeringsfarve5 2 2 3 2 2 4 3 3" xfId="23424" xr:uid="{00000000-0005-0000-0000-0000222E0000}"/>
    <cellStyle name="20 % - Markeringsfarve5 2 2 3 2 2 4 4" xfId="3026" xr:uid="{00000000-0005-0000-0000-0000232E0000}"/>
    <cellStyle name="20 % - Markeringsfarve5 2 2 3 2 2 4 4 2" xfId="13344" xr:uid="{00000000-0005-0000-0000-0000242E0000}"/>
    <cellStyle name="20 % - Markeringsfarve5 2 2 3 2 2 4 4 2 2" xfId="27375" xr:uid="{00000000-0005-0000-0000-0000252E0000}"/>
    <cellStyle name="20 % - Markeringsfarve5 2 2 3 2 2 4 4 3" xfId="23425" xr:uid="{00000000-0005-0000-0000-0000262E0000}"/>
    <cellStyle name="20 % - Markeringsfarve5 2 2 3 2 2 4 5" xfId="3027" xr:uid="{00000000-0005-0000-0000-0000272E0000}"/>
    <cellStyle name="20 % - Markeringsfarve5 2 2 3 2 2 4 5 2" xfId="13345" xr:uid="{00000000-0005-0000-0000-0000282E0000}"/>
    <cellStyle name="20 % - Markeringsfarve5 2 2 3 2 2 4 5 2 2" xfId="27376" xr:uid="{00000000-0005-0000-0000-0000292E0000}"/>
    <cellStyle name="20 % - Markeringsfarve5 2 2 3 2 2 4 5 3" xfId="23426" xr:uid="{00000000-0005-0000-0000-00002A2E0000}"/>
    <cellStyle name="20 % - Markeringsfarve5 2 2 3 2 2 4 6" xfId="3028" xr:uid="{00000000-0005-0000-0000-00002B2E0000}"/>
    <cellStyle name="20 % - Markeringsfarve5 2 2 3 2 2 4 6 2" xfId="13346" xr:uid="{00000000-0005-0000-0000-00002C2E0000}"/>
    <cellStyle name="20 % - Markeringsfarve5 2 2 3 2 2 4 6 2 2" xfId="27377" xr:uid="{00000000-0005-0000-0000-00002D2E0000}"/>
    <cellStyle name="20 % - Markeringsfarve5 2 2 3 2 2 4 6 3" xfId="23427" xr:uid="{00000000-0005-0000-0000-00002E2E0000}"/>
    <cellStyle name="20 % - Markeringsfarve5 2 2 3 2 2 4 7" xfId="13341" xr:uid="{00000000-0005-0000-0000-00002F2E0000}"/>
    <cellStyle name="20 % - Markeringsfarve5 2 2 3 2 2 4 7 2" xfId="27372" xr:uid="{00000000-0005-0000-0000-0000302E0000}"/>
    <cellStyle name="20 % - Markeringsfarve5 2 2 3 2 2 4 8" xfId="23422" xr:uid="{00000000-0005-0000-0000-0000312E0000}"/>
    <cellStyle name="20 % - Markeringsfarve5 2 2 3 2 2 5" xfId="3029" xr:uid="{00000000-0005-0000-0000-0000322E0000}"/>
    <cellStyle name="20 % - Markeringsfarve5 2 2 3 2 2 5 2" xfId="13347" xr:uid="{00000000-0005-0000-0000-0000332E0000}"/>
    <cellStyle name="20 % - Markeringsfarve5 2 2 3 2 2 5 2 2" xfId="27378" xr:uid="{00000000-0005-0000-0000-0000342E0000}"/>
    <cellStyle name="20 % - Markeringsfarve5 2 2 3 2 2 5 3" xfId="23428" xr:uid="{00000000-0005-0000-0000-0000352E0000}"/>
    <cellStyle name="20 % - Markeringsfarve5 2 2 3 2 2 6" xfId="3030" xr:uid="{00000000-0005-0000-0000-0000362E0000}"/>
    <cellStyle name="20 % - Markeringsfarve5 2 2 3 2 2 6 2" xfId="13348" xr:uid="{00000000-0005-0000-0000-0000372E0000}"/>
    <cellStyle name="20 % - Markeringsfarve5 2 2 3 2 2 6 2 2" xfId="27379" xr:uid="{00000000-0005-0000-0000-0000382E0000}"/>
    <cellStyle name="20 % - Markeringsfarve5 2 2 3 2 2 6 3" xfId="23429" xr:uid="{00000000-0005-0000-0000-0000392E0000}"/>
    <cellStyle name="20 % - Markeringsfarve5 2 2 3 2 2 7" xfId="3031" xr:uid="{00000000-0005-0000-0000-00003A2E0000}"/>
    <cellStyle name="20 % - Markeringsfarve5 2 2 3 2 2 7 2" xfId="13349" xr:uid="{00000000-0005-0000-0000-00003B2E0000}"/>
    <cellStyle name="20 % - Markeringsfarve5 2 2 3 2 2 7 2 2" xfId="27380" xr:uid="{00000000-0005-0000-0000-00003C2E0000}"/>
    <cellStyle name="20 % - Markeringsfarve5 2 2 3 2 2 7 3" xfId="23430" xr:uid="{00000000-0005-0000-0000-00003D2E0000}"/>
    <cellStyle name="20 % - Markeringsfarve5 2 2 3 2 2 8" xfId="3032" xr:uid="{00000000-0005-0000-0000-00003E2E0000}"/>
    <cellStyle name="20 % - Markeringsfarve5 2 2 3 2 2 8 2" xfId="13350" xr:uid="{00000000-0005-0000-0000-00003F2E0000}"/>
    <cellStyle name="20 % - Markeringsfarve5 2 2 3 2 2 8 2 2" xfId="27381" xr:uid="{00000000-0005-0000-0000-0000402E0000}"/>
    <cellStyle name="20 % - Markeringsfarve5 2 2 3 2 2 8 3" xfId="23431" xr:uid="{00000000-0005-0000-0000-0000412E0000}"/>
    <cellStyle name="20 % - Markeringsfarve5 2 2 3 2 2 9" xfId="3033" xr:uid="{00000000-0005-0000-0000-0000422E0000}"/>
    <cellStyle name="20 % - Markeringsfarve5 2 2 3 2 2 9 2" xfId="13351" xr:uid="{00000000-0005-0000-0000-0000432E0000}"/>
    <cellStyle name="20 % - Markeringsfarve5 2 2 3 2 2 9 2 2" xfId="27382" xr:uid="{00000000-0005-0000-0000-0000442E0000}"/>
    <cellStyle name="20 % - Markeringsfarve5 2 2 3 2 2 9 3" xfId="23432" xr:uid="{00000000-0005-0000-0000-0000452E0000}"/>
    <cellStyle name="20 % - Markeringsfarve5 2 2 3 2 3" xfId="3034" xr:uid="{00000000-0005-0000-0000-0000462E0000}"/>
    <cellStyle name="20 % - Markeringsfarve5 2 2 3 2 3 2" xfId="3035" xr:uid="{00000000-0005-0000-0000-0000472E0000}"/>
    <cellStyle name="20 % - Markeringsfarve5 2 2 3 2 3 2 2" xfId="13353" xr:uid="{00000000-0005-0000-0000-0000482E0000}"/>
    <cellStyle name="20 % - Markeringsfarve5 2 2 3 2 3 2 2 2" xfId="27384" xr:uid="{00000000-0005-0000-0000-0000492E0000}"/>
    <cellStyle name="20 % - Markeringsfarve5 2 2 3 2 3 2 3" xfId="23434" xr:uid="{00000000-0005-0000-0000-00004A2E0000}"/>
    <cellStyle name="20 % - Markeringsfarve5 2 2 3 2 3 3" xfId="3036" xr:uid="{00000000-0005-0000-0000-00004B2E0000}"/>
    <cellStyle name="20 % - Markeringsfarve5 2 2 3 2 3 3 2" xfId="13354" xr:uid="{00000000-0005-0000-0000-00004C2E0000}"/>
    <cellStyle name="20 % - Markeringsfarve5 2 2 3 2 3 3 2 2" xfId="27385" xr:uid="{00000000-0005-0000-0000-00004D2E0000}"/>
    <cellStyle name="20 % - Markeringsfarve5 2 2 3 2 3 3 3" xfId="23435" xr:uid="{00000000-0005-0000-0000-00004E2E0000}"/>
    <cellStyle name="20 % - Markeringsfarve5 2 2 3 2 3 4" xfId="3037" xr:uid="{00000000-0005-0000-0000-00004F2E0000}"/>
    <cellStyle name="20 % - Markeringsfarve5 2 2 3 2 3 4 2" xfId="13355" xr:uid="{00000000-0005-0000-0000-0000502E0000}"/>
    <cellStyle name="20 % - Markeringsfarve5 2 2 3 2 3 4 2 2" xfId="27386" xr:uid="{00000000-0005-0000-0000-0000512E0000}"/>
    <cellStyle name="20 % - Markeringsfarve5 2 2 3 2 3 4 3" xfId="23436" xr:uid="{00000000-0005-0000-0000-0000522E0000}"/>
    <cellStyle name="20 % - Markeringsfarve5 2 2 3 2 3 5" xfId="3038" xr:uid="{00000000-0005-0000-0000-0000532E0000}"/>
    <cellStyle name="20 % - Markeringsfarve5 2 2 3 2 3 5 2" xfId="13356" xr:uid="{00000000-0005-0000-0000-0000542E0000}"/>
    <cellStyle name="20 % - Markeringsfarve5 2 2 3 2 3 5 2 2" xfId="27387" xr:uid="{00000000-0005-0000-0000-0000552E0000}"/>
    <cellStyle name="20 % - Markeringsfarve5 2 2 3 2 3 5 3" xfId="23437" xr:uid="{00000000-0005-0000-0000-0000562E0000}"/>
    <cellStyle name="20 % - Markeringsfarve5 2 2 3 2 3 6" xfId="3039" xr:uid="{00000000-0005-0000-0000-0000572E0000}"/>
    <cellStyle name="20 % - Markeringsfarve5 2 2 3 2 3 6 2" xfId="13357" xr:uid="{00000000-0005-0000-0000-0000582E0000}"/>
    <cellStyle name="20 % - Markeringsfarve5 2 2 3 2 3 6 2 2" xfId="27388" xr:uid="{00000000-0005-0000-0000-0000592E0000}"/>
    <cellStyle name="20 % - Markeringsfarve5 2 2 3 2 3 6 3" xfId="23438" xr:uid="{00000000-0005-0000-0000-00005A2E0000}"/>
    <cellStyle name="20 % - Markeringsfarve5 2 2 3 2 3 7" xfId="13352" xr:uid="{00000000-0005-0000-0000-00005B2E0000}"/>
    <cellStyle name="20 % - Markeringsfarve5 2 2 3 2 3 7 2" xfId="27383" xr:uid="{00000000-0005-0000-0000-00005C2E0000}"/>
    <cellStyle name="20 % - Markeringsfarve5 2 2 3 2 3 8" xfId="23433" xr:uid="{00000000-0005-0000-0000-00005D2E0000}"/>
    <cellStyle name="20 % - Markeringsfarve5 2 2 3 2 4" xfId="3040" xr:uid="{00000000-0005-0000-0000-00005E2E0000}"/>
    <cellStyle name="20 % - Markeringsfarve5 2 2 3 2 4 2" xfId="3041" xr:uid="{00000000-0005-0000-0000-00005F2E0000}"/>
    <cellStyle name="20 % - Markeringsfarve5 2 2 3 2 4 2 2" xfId="13359" xr:uid="{00000000-0005-0000-0000-0000602E0000}"/>
    <cellStyle name="20 % - Markeringsfarve5 2 2 3 2 4 2 2 2" xfId="27390" xr:uid="{00000000-0005-0000-0000-0000612E0000}"/>
    <cellStyle name="20 % - Markeringsfarve5 2 2 3 2 4 2 3" xfId="23440" xr:uid="{00000000-0005-0000-0000-0000622E0000}"/>
    <cellStyle name="20 % - Markeringsfarve5 2 2 3 2 4 3" xfId="3042" xr:uid="{00000000-0005-0000-0000-0000632E0000}"/>
    <cellStyle name="20 % - Markeringsfarve5 2 2 3 2 4 3 2" xfId="13360" xr:uid="{00000000-0005-0000-0000-0000642E0000}"/>
    <cellStyle name="20 % - Markeringsfarve5 2 2 3 2 4 3 2 2" xfId="27391" xr:uid="{00000000-0005-0000-0000-0000652E0000}"/>
    <cellStyle name="20 % - Markeringsfarve5 2 2 3 2 4 3 3" xfId="23441" xr:uid="{00000000-0005-0000-0000-0000662E0000}"/>
    <cellStyle name="20 % - Markeringsfarve5 2 2 3 2 4 4" xfId="3043" xr:uid="{00000000-0005-0000-0000-0000672E0000}"/>
    <cellStyle name="20 % - Markeringsfarve5 2 2 3 2 4 4 2" xfId="13361" xr:uid="{00000000-0005-0000-0000-0000682E0000}"/>
    <cellStyle name="20 % - Markeringsfarve5 2 2 3 2 4 4 2 2" xfId="27392" xr:uid="{00000000-0005-0000-0000-0000692E0000}"/>
    <cellStyle name="20 % - Markeringsfarve5 2 2 3 2 4 4 3" xfId="23442" xr:uid="{00000000-0005-0000-0000-00006A2E0000}"/>
    <cellStyle name="20 % - Markeringsfarve5 2 2 3 2 4 5" xfId="3044" xr:uid="{00000000-0005-0000-0000-00006B2E0000}"/>
    <cellStyle name="20 % - Markeringsfarve5 2 2 3 2 4 5 2" xfId="13362" xr:uid="{00000000-0005-0000-0000-00006C2E0000}"/>
    <cellStyle name="20 % - Markeringsfarve5 2 2 3 2 4 5 2 2" xfId="27393" xr:uid="{00000000-0005-0000-0000-00006D2E0000}"/>
    <cellStyle name="20 % - Markeringsfarve5 2 2 3 2 4 5 3" xfId="23443" xr:uid="{00000000-0005-0000-0000-00006E2E0000}"/>
    <cellStyle name="20 % - Markeringsfarve5 2 2 3 2 4 6" xfId="3045" xr:uid="{00000000-0005-0000-0000-00006F2E0000}"/>
    <cellStyle name="20 % - Markeringsfarve5 2 2 3 2 4 6 2" xfId="13363" xr:uid="{00000000-0005-0000-0000-0000702E0000}"/>
    <cellStyle name="20 % - Markeringsfarve5 2 2 3 2 4 6 2 2" xfId="27394" xr:uid="{00000000-0005-0000-0000-0000712E0000}"/>
    <cellStyle name="20 % - Markeringsfarve5 2 2 3 2 4 6 3" xfId="23444" xr:uid="{00000000-0005-0000-0000-0000722E0000}"/>
    <cellStyle name="20 % - Markeringsfarve5 2 2 3 2 4 7" xfId="13358" xr:uid="{00000000-0005-0000-0000-0000732E0000}"/>
    <cellStyle name="20 % - Markeringsfarve5 2 2 3 2 4 7 2" xfId="27389" xr:uid="{00000000-0005-0000-0000-0000742E0000}"/>
    <cellStyle name="20 % - Markeringsfarve5 2 2 3 2 4 8" xfId="23439" xr:uid="{00000000-0005-0000-0000-0000752E0000}"/>
    <cellStyle name="20 % - Markeringsfarve5 2 2 3 2 5" xfId="3046" xr:uid="{00000000-0005-0000-0000-0000762E0000}"/>
    <cellStyle name="20 % - Markeringsfarve5 2 2 3 2 5 2" xfId="3047" xr:uid="{00000000-0005-0000-0000-0000772E0000}"/>
    <cellStyle name="20 % - Markeringsfarve5 2 2 3 2 5 2 2" xfId="13365" xr:uid="{00000000-0005-0000-0000-0000782E0000}"/>
    <cellStyle name="20 % - Markeringsfarve5 2 2 3 2 5 2 2 2" xfId="27396" xr:uid="{00000000-0005-0000-0000-0000792E0000}"/>
    <cellStyle name="20 % - Markeringsfarve5 2 2 3 2 5 2 3" xfId="23446" xr:uid="{00000000-0005-0000-0000-00007A2E0000}"/>
    <cellStyle name="20 % - Markeringsfarve5 2 2 3 2 5 3" xfId="3048" xr:uid="{00000000-0005-0000-0000-00007B2E0000}"/>
    <cellStyle name="20 % - Markeringsfarve5 2 2 3 2 5 3 2" xfId="13366" xr:uid="{00000000-0005-0000-0000-00007C2E0000}"/>
    <cellStyle name="20 % - Markeringsfarve5 2 2 3 2 5 3 2 2" xfId="27397" xr:uid="{00000000-0005-0000-0000-00007D2E0000}"/>
    <cellStyle name="20 % - Markeringsfarve5 2 2 3 2 5 3 3" xfId="23447" xr:uid="{00000000-0005-0000-0000-00007E2E0000}"/>
    <cellStyle name="20 % - Markeringsfarve5 2 2 3 2 5 4" xfId="3049" xr:uid="{00000000-0005-0000-0000-00007F2E0000}"/>
    <cellStyle name="20 % - Markeringsfarve5 2 2 3 2 5 4 2" xfId="13367" xr:uid="{00000000-0005-0000-0000-0000802E0000}"/>
    <cellStyle name="20 % - Markeringsfarve5 2 2 3 2 5 4 2 2" xfId="27398" xr:uid="{00000000-0005-0000-0000-0000812E0000}"/>
    <cellStyle name="20 % - Markeringsfarve5 2 2 3 2 5 4 3" xfId="23448" xr:uid="{00000000-0005-0000-0000-0000822E0000}"/>
    <cellStyle name="20 % - Markeringsfarve5 2 2 3 2 5 5" xfId="3050" xr:uid="{00000000-0005-0000-0000-0000832E0000}"/>
    <cellStyle name="20 % - Markeringsfarve5 2 2 3 2 5 5 2" xfId="13368" xr:uid="{00000000-0005-0000-0000-0000842E0000}"/>
    <cellStyle name="20 % - Markeringsfarve5 2 2 3 2 5 5 2 2" xfId="27399" xr:uid="{00000000-0005-0000-0000-0000852E0000}"/>
    <cellStyle name="20 % - Markeringsfarve5 2 2 3 2 5 5 3" xfId="23449" xr:uid="{00000000-0005-0000-0000-0000862E0000}"/>
    <cellStyle name="20 % - Markeringsfarve5 2 2 3 2 5 6" xfId="3051" xr:uid="{00000000-0005-0000-0000-0000872E0000}"/>
    <cellStyle name="20 % - Markeringsfarve5 2 2 3 2 5 6 2" xfId="13369" xr:uid="{00000000-0005-0000-0000-0000882E0000}"/>
    <cellStyle name="20 % - Markeringsfarve5 2 2 3 2 5 6 2 2" xfId="27400" xr:uid="{00000000-0005-0000-0000-0000892E0000}"/>
    <cellStyle name="20 % - Markeringsfarve5 2 2 3 2 5 6 3" xfId="23450" xr:uid="{00000000-0005-0000-0000-00008A2E0000}"/>
    <cellStyle name="20 % - Markeringsfarve5 2 2 3 2 5 7" xfId="13364" xr:uid="{00000000-0005-0000-0000-00008B2E0000}"/>
    <cellStyle name="20 % - Markeringsfarve5 2 2 3 2 5 7 2" xfId="27395" xr:uid="{00000000-0005-0000-0000-00008C2E0000}"/>
    <cellStyle name="20 % - Markeringsfarve5 2 2 3 2 5 8" xfId="23445" xr:uid="{00000000-0005-0000-0000-00008D2E0000}"/>
    <cellStyle name="20 % - Markeringsfarve5 2 2 3 2 6" xfId="3052" xr:uid="{00000000-0005-0000-0000-00008E2E0000}"/>
    <cellStyle name="20 % - Markeringsfarve5 2 2 3 2 6 2" xfId="13370" xr:uid="{00000000-0005-0000-0000-00008F2E0000}"/>
    <cellStyle name="20 % - Markeringsfarve5 2 2 3 2 6 2 2" xfId="27401" xr:uid="{00000000-0005-0000-0000-0000902E0000}"/>
    <cellStyle name="20 % - Markeringsfarve5 2 2 3 2 6 3" xfId="23451" xr:uid="{00000000-0005-0000-0000-0000912E0000}"/>
    <cellStyle name="20 % - Markeringsfarve5 2 2 3 2 7" xfId="3053" xr:uid="{00000000-0005-0000-0000-0000922E0000}"/>
    <cellStyle name="20 % - Markeringsfarve5 2 2 3 2 7 2" xfId="13371" xr:uid="{00000000-0005-0000-0000-0000932E0000}"/>
    <cellStyle name="20 % - Markeringsfarve5 2 2 3 2 7 2 2" xfId="27402" xr:uid="{00000000-0005-0000-0000-0000942E0000}"/>
    <cellStyle name="20 % - Markeringsfarve5 2 2 3 2 7 3" xfId="23452" xr:uid="{00000000-0005-0000-0000-0000952E0000}"/>
    <cellStyle name="20 % - Markeringsfarve5 2 2 3 2 8" xfId="3054" xr:uid="{00000000-0005-0000-0000-0000962E0000}"/>
    <cellStyle name="20 % - Markeringsfarve5 2 2 3 2 8 2" xfId="13372" xr:uid="{00000000-0005-0000-0000-0000972E0000}"/>
    <cellStyle name="20 % - Markeringsfarve5 2 2 3 2 8 2 2" xfId="27403" xr:uid="{00000000-0005-0000-0000-0000982E0000}"/>
    <cellStyle name="20 % - Markeringsfarve5 2 2 3 2 8 3" xfId="23453" xr:uid="{00000000-0005-0000-0000-0000992E0000}"/>
    <cellStyle name="20 % - Markeringsfarve5 2 2 3 2 9" xfId="3055" xr:uid="{00000000-0005-0000-0000-00009A2E0000}"/>
    <cellStyle name="20 % - Markeringsfarve5 2 2 3 2 9 2" xfId="13373" xr:uid="{00000000-0005-0000-0000-00009B2E0000}"/>
    <cellStyle name="20 % - Markeringsfarve5 2 2 3 2 9 2 2" xfId="27404" xr:uid="{00000000-0005-0000-0000-00009C2E0000}"/>
    <cellStyle name="20 % - Markeringsfarve5 2 2 3 2 9 3" xfId="23454" xr:uid="{00000000-0005-0000-0000-00009D2E0000}"/>
    <cellStyle name="20 % - Markeringsfarve5 2 2 3 3" xfId="3056" xr:uid="{00000000-0005-0000-0000-00009E2E0000}"/>
    <cellStyle name="20 % - Markeringsfarve5 2 2 3 3 10" xfId="13374" xr:uid="{00000000-0005-0000-0000-00009F2E0000}"/>
    <cellStyle name="20 % - Markeringsfarve5 2 2 3 3 10 2" xfId="27405" xr:uid="{00000000-0005-0000-0000-0000A02E0000}"/>
    <cellStyle name="20 % - Markeringsfarve5 2 2 3 3 11" xfId="23455" xr:uid="{00000000-0005-0000-0000-0000A12E0000}"/>
    <cellStyle name="20 % - Markeringsfarve5 2 2 3 3 2" xfId="3057" xr:uid="{00000000-0005-0000-0000-0000A22E0000}"/>
    <cellStyle name="20 % - Markeringsfarve5 2 2 3 3 2 2" xfId="3058" xr:uid="{00000000-0005-0000-0000-0000A32E0000}"/>
    <cellStyle name="20 % - Markeringsfarve5 2 2 3 3 2 2 2" xfId="13376" xr:uid="{00000000-0005-0000-0000-0000A42E0000}"/>
    <cellStyle name="20 % - Markeringsfarve5 2 2 3 3 2 2 2 2" xfId="27407" xr:uid="{00000000-0005-0000-0000-0000A52E0000}"/>
    <cellStyle name="20 % - Markeringsfarve5 2 2 3 3 2 2 3" xfId="23457" xr:uid="{00000000-0005-0000-0000-0000A62E0000}"/>
    <cellStyle name="20 % - Markeringsfarve5 2 2 3 3 2 3" xfId="3059" xr:uid="{00000000-0005-0000-0000-0000A72E0000}"/>
    <cellStyle name="20 % - Markeringsfarve5 2 2 3 3 2 3 2" xfId="13377" xr:uid="{00000000-0005-0000-0000-0000A82E0000}"/>
    <cellStyle name="20 % - Markeringsfarve5 2 2 3 3 2 3 2 2" xfId="27408" xr:uid="{00000000-0005-0000-0000-0000A92E0000}"/>
    <cellStyle name="20 % - Markeringsfarve5 2 2 3 3 2 3 3" xfId="23458" xr:uid="{00000000-0005-0000-0000-0000AA2E0000}"/>
    <cellStyle name="20 % - Markeringsfarve5 2 2 3 3 2 4" xfId="3060" xr:uid="{00000000-0005-0000-0000-0000AB2E0000}"/>
    <cellStyle name="20 % - Markeringsfarve5 2 2 3 3 2 4 2" xfId="13378" xr:uid="{00000000-0005-0000-0000-0000AC2E0000}"/>
    <cellStyle name="20 % - Markeringsfarve5 2 2 3 3 2 4 2 2" xfId="27409" xr:uid="{00000000-0005-0000-0000-0000AD2E0000}"/>
    <cellStyle name="20 % - Markeringsfarve5 2 2 3 3 2 4 3" xfId="23459" xr:uid="{00000000-0005-0000-0000-0000AE2E0000}"/>
    <cellStyle name="20 % - Markeringsfarve5 2 2 3 3 2 5" xfId="3061" xr:uid="{00000000-0005-0000-0000-0000AF2E0000}"/>
    <cellStyle name="20 % - Markeringsfarve5 2 2 3 3 2 5 2" xfId="13379" xr:uid="{00000000-0005-0000-0000-0000B02E0000}"/>
    <cellStyle name="20 % - Markeringsfarve5 2 2 3 3 2 5 2 2" xfId="27410" xr:uid="{00000000-0005-0000-0000-0000B12E0000}"/>
    <cellStyle name="20 % - Markeringsfarve5 2 2 3 3 2 5 3" xfId="23460" xr:uid="{00000000-0005-0000-0000-0000B22E0000}"/>
    <cellStyle name="20 % - Markeringsfarve5 2 2 3 3 2 6" xfId="3062" xr:uid="{00000000-0005-0000-0000-0000B32E0000}"/>
    <cellStyle name="20 % - Markeringsfarve5 2 2 3 3 2 6 2" xfId="13380" xr:uid="{00000000-0005-0000-0000-0000B42E0000}"/>
    <cellStyle name="20 % - Markeringsfarve5 2 2 3 3 2 6 2 2" xfId="27411" xr:uid="{00000000-0005-0000-0000-0000B52E0000}"/>
    <cellStyle name="20 % - Markeringsfarve5 2 2 3 3 2 6 3" xfId="23461" xr:uid="{00000000-0005-0000-0000-0000B62E0000}"/>
    <cellStyle name="20 % - Markeringsfarve5 2 2 3 3 2 7" xfId="13375" xr:uid="{00000000-0005-0000-0000-0000B72E0000}"/>
    <cellStyle name="20 % - Markeringsfarve5 2 2 3 3 2 7 2" xfId="27406" xr:uid="{00000000-0005-0000-0000-0000B82E0000}"/>
    <cellStyle name="20 % - Markeringsfarve5 2 2 3 3 2 8" xfId="23456" xr:uid="{00000000-0005-0000-0000-0000B92E0000}"/>
    <cellStyle name="20 % - Markeringsfarve5 2 2 3 3 3" xfId="3063" xr:uid="{00000000-0005-0000-0000-0000BA2E0000}"/>
    <cellStyle name="20 % - Markeringsfarve5 2 2 3 3 3 2" xfId="3064" xr:uid="{00000000-0005-0000-0000-0000BB2E0000}"/>
    <cellStyle name="20 % - Markeringsfarve5 2 2 3 3 3 2 2" xfId="13382" xr:uid="{00000000-0005-0000-0000-0000BC2E0000}"/>
    <cellStyle name="20 % - Markeringsfarve5 2 2 3 3 3 2 2 2" xfId="27413" xr:uid="{00000000-0005-0000-0000-0000BD2E0000}"/>
    <cellStyle name="20 % - Markeringsfarve5 2 2 3 3 3 2 3" xfId="23463" xr:uid="{00000000-0005-0000-0000-0000BE2E0000}"/>
    <cellStyle name="20 % - Markeringsfarve5 2 2 3 3 3 3" xfId="3065" xr:uid="{00000000-0005-0000-0000-0000BF2E0000}"/>
    <cellStyle name="20 % - Markeringsfarve5 2 2 3 3 3 3 2" xfId="13383" xr:uid="{00000000-0005-0000-0000-0000C02E0000}"/>
    <cellStyle name="20 % - Markeringsfarve5 2 2 3 3 3 3 2 2" xfId="27414" xr:uid="{00000000-0005-0000-0000-0000C12E0000}"/>
    <cellStyle name="20 % - Markeringsfarve5 2 2 3 3 3 3 3" xfId="23464" xr:uid="{00000000-0005-0000-0000-0000C22E0000}"/>
    <cellStyle name="20 % - Markeringsfarve5 2 2 3 3 3 4" xfId="3066" xr:uid="{00000000-0005-0000-0000-0000C32E0000}"/>
    <cellStyle name="20 % - Markeringsfarve5 2 2 3 3 3 4 2" xfId="13384" xr:uid="{00000000-0005-0000-0000-0000C42E0000}"/>
    <cellStyle name="20 % - Markeringsfarve5 2 2 3 3 3 4 2 2" xfId="27415" xr:uid="{00000000-0005-0000-0000-0000C52E0000}"/>
    <cellStyle name="20 % - Markeringsfarve5 2 2 3 3 3 4 3" xfId="23465" xr:uid="{00000000-0005-0000-0000-0000C62E0000}"/>
    <cellStyle name="20 % - Markeringsfarve5 2 2 3 3 3 5" xfId="3067" xr:uid="{00000000-0005-0000-0000-0000C72E0000}"/>
    <cellStyle name="20 % - Markeringsfarve5 2 2 3 3 3 5 2" xfId="13385" xr:uid="{00000000-0005-0000-0000-0000C82E0000}"/>
    <cellStyle name="20 % - Markeringsfarve5 2 2 3 3 3 5 2 2" xfId="27416" xr:uid="{00000000-0005-0000-0000-0000C92E0000}"/>
    <cellStyle name="20 % - Markeringsfarve5 2 2 3 3 3 5 3" xfId="23466" xr:uid="{00000000-0005-0000-0000-0000CA2E0000}"/>
    <cellStyle name="20 % - Markeringsfarve5 2 2 3 3 3 6" xfId="3068" xr:uid="{00000000-0005-0000-0000-0000CB2E0000}"/>
    <cellStyle name="20 % - Markeringsfarve5 2 2 3 3 3 6 2" xfId="13386" xr:uid="{00000000-0005-0000-0000-0000CC2E0000}"/>
    <cellStyle name="20 % - Markeringsfarve5 2 2 3 3 3 6 2 2" xfId="27417" xr:uid="{00000000-0005-0000-0000-0000CD2E0000}"/>
    <cellStyle name="20 % - Markeringsfarve5 2 2 3 3 3 6 3" xfId="23467" xr:uid="{00000000-0005-0000-0000-0000CE2E0000}"/>
    <cellStyle name="20 % - Markeringsfarve5 2 2 3 3 3 7" xfId="13381" xr:uid="{00000000-0005-0000-0000-0000CF2E0000}"/>
    <cellStyle name="20 % - Markeringsfarve5 2 2 3 3 3 7 2" xfId="27412" xr:uid="{00000000-0005-0000-0000-0000D02E0000}"/>
    <cellStyle name="20 % - Markeringsfarve5 2 2 3 3 3 8" xfId="23462" xr:uid="{00000000-0005-0000-0000-0000D12E0000}"/>
    <cellStyle name="20 % - Markeringsfarve5 2 2 3 3 4" xfId="3069" xr:uid="{00000000-0005-0000-0000-0000D22E0000}"/>
    <cellStyle name="20 % - Markeringsfarve5 2 2 3 3 4 2" xfId="3070" xr:uid="{00000000-0005-0000-0000-0000D32E0000}"/>
    <cellStyle name="20 % - Markeringsfarve5 2 2 3 3 4 2 2" xfId="13388" xr:uid="{00000000-0005-0000-0000-0000D42E0000}"/>
    <cellStyle name="20 % - Markeringsfarve5 2 2 3 3 4 2 2 2" xfId="27419" xr:uid="{00000000-0005-0000-0000-0000D52E0000}"/>
    <cellStyle name="20 % - Markeringsfarve5 2 2 3 3 4 2 3" xfId="23469" xr:uid="{00000000-0005-0000-0000-0000D62E0000}"/>
    <cellStyle name="20 % - Markeringsfarve5 2 2 3 3 4 3" xfId="3071" xr:uid="{00000000-0005-0000-0000-0000D72E0000}"/>
    <cellStyle name="20 % - Markeringsfarve5 2 2 3 3 4 3 2" xfId="13389" xr:uid="{00000000-0005-0000-0000-0000D82E0000}"/>
    <cellStyle name="20 % - Markeringsfarve5 2 2 3 3 4 3 2 2" xfId="27420" xr:uid="{00000000-0005-0000-0000-0000D92E0000}"/>
    <cellStyle name="20 % - Markeringsfarve5 2 2 3 3 4 3 3" xfId="23470" xr:uid="{00000000-0005-0000-0000-0000DA2E0000}"/>
    <cellStyle name="20 % - Markeringsfarve5 2 2 3 3 4 4" xfId="3072" xr:uid="{00000000-0005-0000-0000-0000DB2E0000}"/>
    <cellStyle name="20 % - Markeringsfarve5 2 2 3 3 4 4 2" xfId="13390" xr:uid="{00000000-0005-0000-0000-0000DC2E0000}"/>
    <cellStyle name="20 % - Markeringsfarve5 2 2 3 3 4 4 2 2" xfId="27421" xr:uid="{00000000-0005-0000-0000-0000DD2E0000}"/>
    <cellStyle name="20 % - Markeringsfarve5 2 2 3 3 4 4 3" xfId="23471" xr:uid="{00000000-0005-0000-0000-0000DE2E0000}"/>
    <cellStyle name="20 % - Markeringsfarve5 2 2 3 3 4 5" xfId="3073" xr:uid="{00000000-0005-0000-0000-0000DF2E0000}"/>
    <cellStyle name="20 % - Markeringsfarve5 2 2 3 3 4 5 2" xfId="13391" xr:uid="{00000000-0005-0000-0000-0000E02E0000}"/>
    <cellStyle name="20 % - Markeringsfarve5 2 2 3 3 4 5 2 2" xfId="27422" xr:uid="{00000000-0005-0000-0000-0000E12E0000}"/>
    <cellStyle name="20 % - Markeringsfarve5 2 2 3 3 4 5 3" xfId="23472" xr:uid="{00000000-0005-0000-0000-0000E22E0000}"/>
    <cellStyle name="20 % - Markeringsfarve5 2 2 3 3 4 6" xfId="3074" xr:uid="{00000000-0005-0000-0000-0000E32E0000}"/>
    <cellStyle name="20 % - Markeringsfarve5 2 2 3 3 4 6 2" xfId="13392" xr:uid="{00000000-0005-0000-0000-0000E42E0000}"/>
    <cellStyle name="20 % - Markeringsfarve5 2 2 3 3 4 6 2 2" xfId="27423" xr:uid="{00000000-0005-0000-0000-0000E52E0000}"/>
    <cellStyle name="20 % - Markeringsfarve5 2 2 3 3 4 6 3" xfId="23473" xr:uid="{00000000-0005-0000-0000-0000E62E0000}"/>
    <cellStyle name="20 % - Markeringsfarve5 2 2 3 3 4 7" xfId="13387" xr:uid="{00000000-0005-0000-0000-0000E72E0000}"/>
    <cellStyle name="20 % - Markeringsfarve5 2 2 3 3 4 7 2" xfId="27418" xr:uid="{00000000-0005-0000-0000-0000E82E0000}"/>
    <cellStyle name="20 % - Markeringsfarve5 2 2 3 3 4 8" xfId="23468" xr:uid="{00000000-0005-0000-0000-0000E92E0000}"/>
    <cellStyle name="20 % - Markeringsfarve5 2 2 3 3 5" xfId="3075" xr:uid="{00000000-0005-0000-0000-0000EA2E0000}"/>
    <cellStyle name="20 % - Markeringsfarve5 2 2 3 3 5 2" xfId="13393" xr:uid="{00000000-0005-0000-0000-0000EB2E0000}"/>
    <cellStyle name="20 % - Markeringsfarve5 2 2 3 3 5 2 2" xfId="27424" xr:uid="{00000000-0005-0000-0000-0000EC2E0000}"/>
    <cellStyle name="20 % - Markeringsfarve5 2 2 3 3 5 3" xfId="23474" xr:uid="{00000000-0005-0000-0000-0000ED2E0000}"/>
    <cellStyle name="20 % - Markeringsfarve5 2 2 3 3 6" xfId="3076" xr:uid="{00000000-0005-0000-0000-0000EE2E0000}"/>
    <cellStyle name="20 % - Markeringsfarve5 2 2 3 3 6 2" xfId="13394" xr:uid="{00000000-0005-0000-0000-0000EF2E0000}"/>
    <cellStyle name="20 % - Markeringsfarve5 2 2 3 3 6 2 2" xfId="27425" xr:uid="{00000000-0005-0000-0000-0000F02E0000}"/>
    <cellStyle name="20 % - Markeringsfarve5 2 2 3 3 6 3" xfId="23475" xr:uid="{00000000-0005-0000-0000-0000F12E0000}"/>
    <cellStyle name="20 % - Markeringsfarve5 2 2 3 3 7" xfId="3077" xr:uid="{00000000-0005-0000-0000-0000F22E0000}"/>
    <cellStyle name="20 % - Markeringsfarve5 2 2 3 3 7 2" xfId="13395" xr:uid="{00000000-0005-0000-0000-0000F32E0000}"/>
    <cellStyle name="20 % - Markeringsfarve5 2 2 3 3 7 2 2" xfId="27426" xr:uid="{00000000-0005-0000-0000-0000F42E0000}"/>
    <cellStyle name="20 % - Markeringsfarve5 2 2 3 3 7 3" xfId="23476" xr:uid="{00000000-0005-0000-0000-0000F52E0000}"/>
    <cellStyle name="20 % - Markeringsfarve5 2 2 3 3 8" xfId="3078" xr:uid="{00000000-0005-0000-0000-0000F62E0000}"/>
    <cellStyle name="20 % - Markeringsfarve5 2 2 3 3 8 2" xfId="13396" xr:uid="{00000000-0005-0000-0000-0000F72E0000}"/>
    <cellStyle name="20 % - Markeringsfarve5 2 2 3 3 8 2 2" xfId="27427" xr:uid="{00000000-0005-0000-0000-0000F82E0000}"/>
    <cellStyle name="20 % - Markeringsfarve5 2 2 3 3 8 3" xfId="23477" xr:uid="{00000000-0005-0000-0000-0000F92E0000}"/>
    <cellStyle name="20 % - Markeringsfarve5 2 2 3 3 9" xfId="3079" xr:uid="{00000000-0005-0000-0000-0000FA2E0000}"/>
    <cellStyle name="20 % - Markeringsfarve5 2 2 3 3 9 2" xfId="13397" xr:uid="{00000000-0005-0000-0000-0000FB2E0000}"/>
    <cellStyle name="20 % - Markeringsfarve5 2 2 3 3 9 2 2" xfId="27428" xr:uid="{00000000-0005-0000-0000-0000FC2E0000}"/>
    <cellStyle name="20 % - Markeringsfarve5 2 2 3 3 9 3" xfId="23478" xr:uid="{00000000-0005-0000-0000-0000FD2E0000}"/>
    <cellStyle name="20 % - Markeringsfarve5 2 2 3 4" xfId="3080" xr:uid="{00000000-0005-0000-0000-0000FE2E0000}"/>
    <cellStyle name="20 % - Markeringsfarve5 2 2 3 4 2" xfId="3081" xr:uid="{00000000-0005-0000-0000-0000FF2E0000}"/>
    <cellStyle name="20 % - Markeringsfarve5 2 2 3 4 2 2" xfId="13399" xr:uid="{00000000-0005-0000-0000-0000002F0000}"/>
    <cellStyle name="20 % - Markeringsfarve5 2 2 3 4 2 2 2" xfId="27430" xr:uid="{00000000-0005-0000-0000-0000012F0000}"/>
    <cellStyle name="20 % - Markeringsfarve5 2 2 3 4 2 3" xfId="23480" xr:uid="{00000000-0005-0000-0000-0000022F0000}"/>
    <cellStyle name="20 % - Markeringsfarve5 2 2 3 4 3" xfId="3082" xr:uid="{00000000-0005-0000-0000-0000032F0000}"/>
    <cellStyle name="20 % - Markeringsfarve5 2 2 3 4 3 2" xfId="13400" xr:uid="{00000000-0005-0000-0000-0000042F0000}"/>
    <cellStyle name="20 % - Markeringsfarve5 2 2 3 4 3 2 2" xfId="27431" xr:uid="{00000000-0005-0000-0000-0000052F0000}"/>
    <cellStyle name="20 % - Markeringsfarve5 2 2 3 4 3 3" xfId="23481" xr:uid="{00000000-0005-0000-0000-0000062F0000}"/>
    <cellStyle name="20 % - Markeringsfarve5 2 2 3 4 4" xfId="3083" xr:uid="{00000000-0005-0000-0000-0000072F0000}"/>
    <cellStyle name="20 % - Markeringsfarve5 2 2 3 4 4 2" xfId="13401" xr:uid="{00000000-0005-0000-0000-0000082F0000}"/>
    <cellStyle name="20 % - Markeringsfarve5 2 2 3 4 4 2 2" xfId="27432" xr:uid="{00000000-0005-0000-0000-0000092F0000}"/>
    <cellStyle name="20 % - Markeringsfarve5 2 2 3 4 4 3" xfId="23482" xr:uid="{00000000-0005-0000-0000-00000A2F0000}"/>
    <cellStyle name="20 % - Markeringsfarve5 2 2 3 4 5" xfId="3084" xr:uid="{00000000-0005-0000-0000-00000B2F0000}"/>
    <cellStyle name="20 % - Markeringsfarve5 2 2 3 4 5 2" xfId="13402" xr:uid="{00000000-0005-0000-0000-00000C2F0000}"/>
    <cellStyle name="20 % - Markeringsfarve5 2 2 3 4 5 2 2" xfId="27433" xr:uid="{00000000-0005-0000-0000-00000D2F0000}"/>
    <cellStyle name="20 % - Markeringsfarve5 2 2 3 4 5 3" xfId="23483" xr:uid="{00000000-0005-0000-0000-00000E2F0000}"/>
    <cellStyle name="20 % - Markeringsfarve5 2 2 3 4 6" xfId="3085" xr:uid="{00000000-0005-0000-0000-00000F2F0000}"/>
    <cellStyle name="20 % - Markeringsfarve5 2 2 3 4 6 2" xfId="13403" xr:uid="{00000000-0005-0000-0000-0000102F0000}"/>
    <cellStyle name="20 % - Markeringsfarve5 2 2 3 4 6 2 2" xfId="27434" xr:uid="{00000000-0005-0000-0000-0000112F0000}"/>
    <cellStyle name="20 % - Markeringsfarve5 2 2 3 4 6 3" xfId="23484" xr:uid="{00000000-0005-0000-0000-0000122F0000}"/>
    <cellStyle name="20 % - Markeringsfarve5 2 2 3 4 7" xfId="13398" xr:uid="{00000000-0005-0000-0000-0000132F0000}"/>
    <cellStyle name="20 % - Markeringsfarve5 2 2 3 4 7 2" xfId="27429" xr:uid="{00000000-0005-0000-0000-0000142F0000}"/>
    <cellStyle name="20 % - Markeringsfarve5 2 2 3 4 8" xfId="23479" xr:uid="{00000000-0005-0000-0000-0000152F0000}"/>
    <cellStyle name="20 % - Markeringsfarve5 2 2 3 5" xfId="3086" xr:uid="{00000000-0005-0000-0000-0000162F0000}"/>
    <cellStyle name="20 % - Markeringsfarve5 2 2 3 5 2" xfId="3087" xr:uid="{00000000-0005-0000-0000-0000172F0000}"/>
    <cellStyle name="20 % - Markeringsfarve5 2 2 3 5 2 2" xfId="13405" xr:uid="{00000000-0005-0000-0000-0000182F0000}"/>
    <cellStyle name="20 % - Markeringsfarve5 2 2 3 5 2 2 2" xfId="27436" xr:uid="{00000000-0005-0000-0000-0000192F0000}"/>
    <cellStyle name="20 % - Markeringsfarve5 2 2 3 5 2 3" xfId="23486" xr:uid="{00000000-0005-0000-0000-00001A2F0000}"/>
    <cellStyle name="20 % - Markeringsfarve5 2 2 3 5 3" xfId="3088" xr:uid="{00000000-0005-0000-0000-00001B2F0000}"/>
    <cellStyle name="20 % - Markeringsfarve5 2 2 3 5 3 2" xfId="13406" xr:uid="{00000000-0005-0000-0000-00001C2F0000}"/>
    <cellStyle name="20 % - Markeringsfarve5 2 2 3 5 3 2 2" xfId="27437" xr:uid="{00000000-0005-0000-0000-00001D2F0000}"/>
    <cellStyle name="20 % - Markeringsfarve5 2 2 3 5 3 3" xfId="23487" xr:uid="{00000000-0005-0000-0000-00001E2F0000}"/>
    <cellStyle name="20 % - Markeringsfarve5 2 2 3 5 4" xfId="3089" xr:uid="{00000000-0005-0000-0000-00001F2F0000}"/>
    <cellStyle name="20 % - Markeringsfarve5 2 2 3 5 4 2" xfId="13407" xr:uid="{00000000-0005-0000-0000-0000202F0000}"/>
    <cellStyle name="20 % - Markeringsfarve5 2 2 3 5 4 2 2" xfId="27438" xr:uid="{00000000-0005-0000-0000-0000212F0000}"/>
    <cellStyle name="20 % - Markeringsfarve5 2 2 3 5 4 3" xfId="23488" xr:uid="{00000000-0005-0000-0000-0000222F0000}"/>
    <cellStyle name="20 % - Markeringsfarve5 2 2 3 5 5" xfId="3090" xr:uid="{00000000-0005-0000-0000-0000232F0000}"/>
    <cellStyle name="20 % - Markeringsfarve5 2 2 3 5 5 2" xfId="13408" xr:uid="{00000000-0005-0000-0000-0000242F0000}"/>
    <cellStyle name="20 % - Markeringsfarve5 2 2 3 5 5 2 2" xfId="27439" xr:uid="{00000000-0005-0000-0000-0000252F0000}"/>
    <cellStyle name="20 % - Markeringsfarve5 2 2 3 5 5 3" xfId="23489" xr:uid="{00000000-0005-0000-0000-0000262F0000}"/>
    <cellStyle name="20 % - Markeringsfarve5 2 2 3 5 6" xfId="3091" xr:uid="{00000000-0005-0000-0000-0000272F0000}"/>
    <cellStyle name="20 % - Markeringsfarve5 2 2 3 5 6 2" xfId="13409" xr:uid="{00000000-0005-0000-0000-0000282F0000}"/>
    <cellStyle name="20 % - Markeringsfarve5 2 2 3 5 6 2 2" xfId="27440" xr:uid="{00000000-0005-0000-0000-0000292F0000}"/>
    <cellStyle name="20 % - Markeringsfarve5 2 2 3 5 6 3" xfId="23490" xr:uid="{00000000-0005-0000-0000-00002A2F0000}"/>
    <cellStyle name="20 % - Markeringsfarve5 2 2 3 5 7" xfId="13404" xr:uid="{00000000-0005-0000-0000-00002B2F0000}"/>
    <cellStyle name="20 % - Markeringsfarve5 2 2 3 5 7 2" xfId="27435" xr:uid="{00000000-0005-0000-0000-00002C2F0000}"/>
    <cellStyle name="20 % - Markeringsfarve5 2 2 3 5 8" xfId="23485" xr:uid="{00000000-0005-0000-0000-00002D2F0000}"/>
    <cellStyle name="20 % - Markeringsfarve5 2 2 3 6" xfId="3092" xr:uid="{00000000-0005-0000-0000-00002E2F0000}"/>
    <cellStyle name="20 % - Markeringsfarve5 2 2 3 6 2" xfId="3093" xr:uid="{00000000-0005-0000-0000-00002F2F0000}"/>
    <cellStyle name="20 % - Markeringsfarve5 2 2 3 6 2 2" xfId="13411" xr:uid="{00000000-0005-0000-0000-0000302F0000}"/>
    <cellStyle name="20 % - Markeringsfarve5 2 2 3 6 2 2 2" xfId="27442" xr:uid="{00000000-0005-0000-0000-0000312F0000}"/>
    <cellStyle name="20 % - Markeringsfarve5 2 2 3 6 2 3" xfId="23492" xr:uid="{00000000-0005-0000-0000-0000322F0000}"/>
    <cellStyle name="20 % - Markeringsfarve5 2 2 3 6 3" xfId="3094" xr:uid="{00000000-0005-0000-0000-0000332F0000}"/>
    <cellStyle name="20 % - Markeringsfarve5 2 2 3 6 3 2" xfId="13412" xr:uid="{00000000-0005-0000-0000-0000342F0000}"/>
    <cellStyle name="20 % - Markeringsfarve5 2 2 3 6 3 2 2" xfId="27443" xr:uid="{00000000-0005-0000-0000-0000352F0000}"/>
    <cellStyle name="20 % - Markeringsfarve5 2 2 3 6 3 3" xfId="23493" xr:uid="{00000000-0005-0000-0000-0000362F0000}"/>
    <cellStyle name="20 % - Markeringsfarve5 2 2 3 6 4" xfId="3095" xr:uid="{00000000-0005-0000-0000-0000372F0000}"/>
    <cellStyle name="20 % - Markeringsfarve5 2 2 3 6 4 2" xfId="13413" xr:uid="{00000000-0005-0000-0000-0000382F0000}"/>
    <cellStyle name="20 % - Markeringsfarve5 2 2 3 6 4 2 2" xfId="27444" xr:uid="{00000000-0005-0000-0000-0000392F0000}"/>
    <cellStyle name="20 % - Markeringsfarve5 2 2 3 6 4 3" xfId="23494" xr:uid="{00000000-0005-0000-0000-00003A2F0000}"/>
    <cellStyle name="20 % - Markeringsfarve5 2 2 3 6 5" xfId="3096" xr:uid="{00000000-0005-0000-0000-00003B2F0000}"/>
    <cellStyle name="20 % - Markeringsfarve5 2 2 3 6 5 2" xfId="13414" xr:uid="{00000000-0005-0000-0000-00003C2F0000}"/>
    <cellStyle name="20 % - Markeringsfarve5 2 2 3 6 5 2 2" xfId="27445" xr:uid="{00000000-0005-0000-0000-00003D2F0000}"/>
    <cellStyle name="20 % - Markeringsfarve5 2 2 3 6 5 3" xfId="23495" xr:uid="{00000000-0005-0000-0000-00003E2F0000}"/>
    <cellStyle name="20 % - Markeringsfarve5 2 2 3 6 6" xfId="3097" xr:uid="{00000000-0005-0000-0000-00003F2F0000}"/>
    <cellStyle name="20 % - Markeringsfarve5 2 2 3 6 6 2" xfId="13415" xr:uid="{00000000-0005-0000-0000-0000402F0000}"/>
    <cellStyle name="20 % - Markeringsfarve5 2 2 3 6 6 2 2" xfId="27446" xr:uid="{00000000-0005-0000-0000-0000412F0000}"/>
    <cellStyle name="20 % - Markeringsfarve5 2 2 3 6 6 3" xfId="23496" xr:uid="{00000000-0005-0000-0000-0000422F0000}"/>
    <cellStyle name="20 % - Markeringsfarve5 2 2 3 6 7" xfId="13410" xr:uid="{00000000-0005-0000-0000-0000432F0000}"/>
    <cellStyle name="20 % - Markeringsfarve5 2 2 3 6 7 2" xfId="27441" xr:uid="{00000000-0005-0000-0000-0000442F0000}"/>
    <cellStyle name="20 % - Markeringsfarve5 2 2 3 6 8" xfId="23491" xr:uid="{00000000-0005-0000-0000-0000452F0000}"/>
    <cellStyle name="20 % - Markeringsfarve5 2 2 3 7" xfId="3098" xr:uid="{00000000-0005-0000-0000-0000462F0000}"/>
    <cellStyle name="20 % - Markeringsfarve5 2 2 3 7 2" xfId="13416" xr:uid="{00000000-0005-0000-0000-0000472F0000}"/>
    <cellStyle name="20 % - Markeringsfarve5 2 2 3 7 2 2" xfId="27447" xr:uid="{00000000-0005-0000-0000-0000482F0000}"/>
    <cellStyle name="20 % - Markeringsfarve5 2 2 3 7 3" xfId="23497" xr:uid="{00000000-0005-0000-0000-0000492F0000}"/>
    <cellStyle name="20 % - Markeringsfarve5 2 2 3 8" xfId="3099" xr:uid="{00000000-0005-0000-0000-00004A2F0000}"/>
    <cellStyle name="20 % - Markeringsfarve5 2 2 3 8 2" xfId="13417" xr:uid="{00000000-0005-0000-0000-00004B2F0000}"/>
    <cellStyle name="20 % - Markeringsfarve5 2 2 3 8 2 2" xfId="27448" xr:uid="{00000000-0005-0000-0000-00004C2F0000}"/>
    <cellStyle name="20 % - Markeringsfarve5 2 2 3 8 3" xfId="23498" xr:uid="{00000000-0005-0000-0000-00004D2F0000}"/>
    <cellStyle name="20 % - Markeringsfarve5 2 2 3 9" xfId="3100" xr:uid="{00000000-0005-0000-0000-00004E2F0000}"/>
    <cellStyle name="20 % - Markeringsfarve5 2 2 3 9 2" xfId="13418" xr:uid="{00000000-0005-0000-0000-00004F2F0000}"/>
    <cellStyle name="20 % - Markeringsfarve5 2 2 3 9 2 2" xfId="27449" xr:uid="{00000000-0005-0000-0000-0000502F0000}"/>
    <cellStyle name="20 % - Markeringsfarve5 2 2 3 9 3" xfId="23499" xr:uid="{00000000-0005-0000-0000-0000512F0000}"/>
    <cellStyle name="20 % - Markeringsfarve5 2 2 4" xfId="3101" xr:uid="{00000000-0005-0000-0000-0000522F0000}"/>
    <cellStyle name="20 % - Markeringsfarve5 2 2 4 10" xfId="3102" xr:uid="{00000000-0005-0000-0000-0000532F0000}"/>
    <cellStyle name="20 % - Markeringsfarve5 2 2 4 10 2" xfId="13420" xr:uid="{00000000-0005-0000-0000-0000542F0000}"/>
    <cellStyle name="20 % - Markeringsfarve5 2 2 4 10 2 2" xfId="27451" xr:uid="{00000000-0005-0000-0000-0000552F0000}"/>
    <cellStyle name="20 % - Markeringsfarve5 2 2 4 10 3" xfId="23501" xr:uid="{00000000-0005-0000-0000-0000562F0000}"/>
    <cellStyle name="20 % - Markeringsfarve5 2 2 4 11" xfId="13419" xr:uid="{00000000-0005-0000-0000-0000572F0000}"/>
    <cellStyle name="20 % - Markeringsfarve5 2 2 4 11 2" xfId="27450" xr:uid="{00000000-0005-0000-0000-0000582F0000}"/>
    <cellStyle name="20 % - Markeringsfarve5 2 2 4 12" xfId="23500" xr:uid="{00000000-0005-0000-0000-0000592F0000}"/>
    <cellStyle name="20 % - Markeringsfarve5 2 2 4 2" xfId="3103" xr:uid="{00000000-0005-0000-0000-00005A2F0000}"/>
    <cellStyle name="20 % - Markeringsfarve5 2 2 4 2 10" xfId="13421" xr:uid="{00000000-0005-0000-0000-00005B2F0000}"/>
    <cellStyle name="20 % - Markeringsfarve5 2 2 4 2 10 2" xfId="27452" xr:uid="{00000000-0005-0000-0000-00005C2F0000}"/>
    <cellStyle name="20 % - Markeringsfarve5 2 2 4 2 11" xfId="23502" xr:uid="{00000000-0005-0000-0000-00005D2F0000}"/>
    <cellStyle name="20 % - Markeringsfarve5 2 2 4 2 2" xfId="3104" xr:uid="{00000000-0005-0000-0000-00005E2F0000}"/>
    <cellStyle name="20 % - Markeringsfarve5 2 2 4 2 2 2" xfId="3105" xr:uid="{00000000-0005-0000-0000-00005F2F0000}"/>
    <cellStyle name="20 % - Markeringsfarve5 2 2 4 2 2 2 2" xfId="13423" xr:uid="{00000000-0005-0000-0000-0000602F0000}"/>
    <cellStyle name="20 % - Markeringsfarve5 2 2 4 2 2 2 2 2" xfId="27454" xr:uid="{00000000-0005-0000-0000-0000612F0000}"/>
    <cellStyle name="20 % - Markeringsfarve5 2 2 4 2 2 2 3" xfId="23504" xr:uid="{00000000-0005-0000-0000-0000622F0000}"/>
    <cellStyle name="20 % - Markeringsfarve5 2 2 4 2 2 3" xfId="3106" xr:uid="{00000000-0005-0000-0000-0000632F0000}"/>
    <cellStyle name="20 % - Markeringsfarve5 2 2 4 2 2 3 2" xfId="13424" xr:uid="{00000000-0005-0000-0000-0000642F0000}"/>
    <cellStyle name="20 % - Markeringsfarve5 2 2 4 2 2 3 2 2" xfId="27455" xr:uid="{00000000-0005-0000-0000-0000652F0000}"/>
    <cellStyle name="20 % - Markeringsfarve5 2 2 4 2 2 3 3" xfId="23505" xr:uid="{00000000-0005-0000-0000-0000662F0000}"/>
    <cellStyle name="20 % - Markeringsfarve5 2 2 4 2 2 4" xfId="3107" xr:uid="{00000000-0005-0000-0000-0000672F0000}"/>
    <cellStyle name="20 % - Markeringsfarve5 2 2 4 2 2 4 2" xfId="13425" xr:uid="{00000000-0005-0000-0000-0000682F0000}"/>
    <cellStyle name="20 % - Markeringsfarve5 2 2 4 2 2 4 2 2" xfId="27456" xr:uid="{00000000-0005-0000-0000-0000692F0000}"/>
    <cellStyle name="20 % - Markeringsfarve5 2 2 4 2 2 4 3" xfId="23506" xr:uid="{00000000-0005-0000-0000-00006A2F0000}"/>
    <cellStyle name="20 % - Markeringsfarve5 2 2 4 2 2 5" xfId="3108" xr:uid="{00000000-0005-0000-0000-00006B2F0000}"/>
    <cellStyle name="20 % - Markeringsfarve5 2 2 4 2 2 5 2" xfId="13426" xr:uid="{00000000-0005-0000-0000-00006C2F0000}"/>
    <cellStyle name="20 % - Markeringsfarve5 2 2 4 2 2 5 2 2" xfId="27457" xr:uid="{00000000-0005-0000-0000-00006D2F0000}"/>
    <cellStyle name="20 % - Markeringsfarve5 2 2 4 2 2 5 3" xfId="23507" xr:uid="{00000000-0005-0000-0000-00006E2F0000}"/>
    <cellStyle name="20 % - Markeringsfarve5 2 2 4 2 2 6" xfId="3109" xr:uid="{00000000-0005-0000-0000-00006F2F0000}"/>
    <cellStyle name="20 % - Markeringsfarve5 2 2 4 2 2 6 2" xfId="13427" xr:uid="{00000000-0005-0000-0000-0000702F0000}"/>
    <cellStyle name="20 % - Markeringsfarve5 2 2 4 2 2 6 2 2" xfId="27458" xr:uid="{00000000-0005-0000-0000-0000712F0000}"/>
    <cellStyle name="20 % - Markeringsfarve5 2 2 4 2 2 6 3" xfId="23508" xr:uid="{00000000-0005-0000-0000-0000722F0000}"/>
    <cellStyle name="20 % - Markeringsfarve5 2 2 4 2 2 7" xfId="13422" xr:uid="{00000000-0005-0000-0000-0000732F0000}"/>
    <cellStyle name="20 % - Markeringsfarve5 2 2 4 2 2 7 2" xfId="27453" xr:uid="{00000000-0005-0000-0000-0000742F0000}"/>
    <cellStyle name="20 % - Markeringsfarve5 2 2 4 2 2 8" xfId="23503" xr:uid="{00000000-0005-0000-0000-0000752F0000}"/>
    <cellStyle name="20 % - Markeringsfarve5 2 2 4 2 3" xfId="3110" xr:uid="{00000000-0005-0000-0000-0000762F0000}"/>
    <cellStyle name="20 % - Markeringsfarve5 2 2 4 2 3 2" xfId="3111" xr:uid="{00000000-0005-0000-0000-0000772F0000}"/>
    <cellStyle name="20 % - Markeringsfarve5 2 2 4 2 3 2 2" xfId="13429" xr:uid="{00000000-0005-0000-0000-0000782F0000}"/>
    <cellStyle name="20 % - Markeringsfarve5 2 2 4 2 3 2 2 2" xfId="27460" xr:uid="{00000000-0005-0000-0000-0000792F0000}"/>
    <cellStyle name="20 % - Markeringsfarve5 2 2 4 2 3 2 3" xfId="23510" xr:uid="{00000000-0005-0000-0000-00007A2F0000}"/>
    <cellStyle name="20 % - Markeringsfarve5 2 2 4 2 3 3" xfId="3112" xr:uid="{00000000-0005-0000-0000-00007B2F0000}"/>
    <cellStyle name="20 % - Markeringsfarve5 2 2 4 2 3 3 2" xfId="13430" xr:uid="{00000000-0005-0000-0000-00007C2F0000}"/>
    <cellStyle name="20 % - Markeringsfarve5 2 2 4 2 3 3 2 2" xfId="27461" xr:uid="{00000000-0005-0000-0000-00007D2F0000}"/>
    <cellStyle name="20 % - Markeringsfarve5 2 2 4 2 3 3 3" xfId="23511" xr:uid="{00000000-0005-0000-0000-00007E2F0000}"/>
    <cellStyle name="20 % - Markeringsfarve5 2 2 4 2 3 4" xfId="3113" xr:uid="{00000000-0005-0000-0000-00007F2F0000}"/>
    <cellStyle name="20 % - Markeringsfarve5 2 2 4 2 3 4 2" xfId="13431" xr:uid="{00000000-0005-0000-0000-0000802F0000}"/>
    <cellStyle name="20 % - Markeringsfarve5 2 2 4 2 3 4 2 2" xfId="27462" xr:uid="{00000000-0005-0000-0000-0000812F0000}"/>
    <cellStyle name="20 % - Markeringsfarve5 2 2 4 2 3 4 3" xfId="23512" xr:uid="{00000000-0005-0000-0000-0000822F0000}"/>
    <cellStyle name="20 % - Markeringsfarve5 2 2 4 2 3 5" xfId="3114" xr:uid="{00000000-0005-0000-0000-0000832F0000}"/>
    <cellStyle name="20 % - Markeringsfarve5 2 2 4 2 3 5 2" xfId="13432" xr:uid="{00000000-0005-0000-0000-0000842F0000}"/>
    <cellStyle name="20 % - Markeringsfarve5 2 2 4 2 3 5 2 2" xfId="27463" xr:uid="{00000000-0005-0000-0000-0000852F0000}"/>
    <cellStyle name="20 % - Markeringsfarve5 2 2 4 2 3 5 3" xfId="23513" xr:uid="{00000000-0005-0000-0000-0000862F0000}"/>
    <cellStyle name="20 % - Markeringsfarve5 2 2 4 2 3 6" xfId="3115" xr:uid="{00000000-0005-0000-0000-0000872F0000}"/>
    <cellStyle name="20 % - Markeringsfarve5 2 2 4 2 3 6 2" xfId="13433" xr:uid="{00000000-0005-0000-0000-0000882F0000}"/>
    <cellStyle name="20 % - Markeringsfarve5 2 2 4 2 3 6 2 2" xfId="27464" xr:uid="{00000000-0005-0000-0000-0000892F0000}"/>
    <cellStyle name="20 % - Markeringsfarve5 2 2 4 2 3 6 3" xfId="23514" xr:uid="{00000000-0005-0000-0000-00008A2F0000}"/>
    <cellStyle name="20 % - Markeringsfarve5 2 2 4 2 3 7" xfId="13428" xr:uid="{00000000-0005-0000-0000-00008B2F0000}"/>
    <cellStyle name="20 % - Markeringsfarve5 2 2 4 2 3 7 2" xfId="27459" xr:uid="{00000000-0005-0000-0000-00008C2F0000}"/>
    <cellStyle name="20 % - Markeringsfarve5 2 2 4 2 3 8" xfId="23509" xr:uid="{00000000-0005-0000-0000-00008D2F0000}"/>
    <cellStyle name="20 % - Markeringsfarve5 2 2 4 2 4" xfId="3116" xr:uid="{00000000-0005-0000-0000-00008E2F0000}"/>
    <cellStyle name="20 % - Markeringsfarve5 2 2 4 2 4 2" xfId="3117" xr:uid="{00000000-0005-0000-0000-00008F2F0000}"/>
    <cellStyle name="20 % - Markeringsfarve5 2 2 4 2 4 2 2" xfId="13435" xr:uid="{00000000-0005-0000-0000-0000902F0000}"/>
    <cellStyle name="20 % - Markeringsfarve5 2 2 4 2 4 2 2 2" xfId="27466" xr:uid="{00000000-0005-0000-0000-0000912F0000}"/>
    <cellStyle name="20 % - Markeringsfarve5 2 2 4 2 4 2 3" xfId="23516" xr:uid="{00000000-0005-0000-0000-0000922F0000}"/>
    <cellStyle name="20 % - Markeringsfarve5 2 2 4 2 4 3" xfId="3118" xr:uid="{00000000-0005-0000-0000-0000932F0000}"/>
    <cellStyle name="20 % - Markeringsfarve5 2 2 4 2 4 3 2" xfId="13436" xr:uid="{00000000-0005-0000-0000-0000942F0000}"/>
    <cellStyle name="20 % - Markeringsfarve5 2 2 4 2 4 3 2 2" xfId="27467" xr:uid="{00000000-0005-0000-0000-0000952F0000}"/>
    <cellStyle name="20 % - Markeringsfarve5 2 2 4 2 4 3 3" xfId="23517" xr:uid="{00000000-0005-0000-0000-0000962F0000}"/>
    <cellStyle name="20 % - Markeringsfarve5 2 2 4 2 4 4" xfId="3119" xr:uid="{00000000-0005-0000-0000-0000972F0000}"/>
    <cellStyle name="20 % - Markeringsfarve5 2 2 4 2 4 4 2" xfId="13437" xr:uid="{00000000-0005-0000-0000-0000982F0000}"/>
    <cellStyle name="20 % - Markeringsfarve5 2 2 4 2 4 4 2 2" xfId="27468" xr:uid="{00000000-0005-0000-0000-0000992F0000}"/>
    <cellStyle name="20 % - Markeringsfarve5 2 2 4 2 4 4 3" xfId="23518" xr:uid="{00000000-0005-0000-0000-00009A2F0000}"/>
    <cellStyle name="20 % - Markeringsfarve5 2 2 4 2 4 5" xfId="3120" xr:uid="{00000000-0005-0000-0000-00009B2F0000}"/>
    <cellStyle name="20 % - Markeringsfarve5 2 2 4 2 4 5 2" xfId="13438" xr:uid="{00000000-0005-0000-0000-00009C2F0000}"/>
    <cellStyle name="20 % - Markeringsfarve5 2 2 4 2 4 5 2 2" xfId="27469" xr:uid="{00000000-0005-0000-0000-00009D2F0000}"/>
    <cellStyle name="20 % - Markeringsfarve5 2 2 4 2 4 5 3" xfId="23519" xr:uid="{00000000-0005-0000-0000-00009E2F0000}"/>
    <cellStyle name="20 % - Markeringsfarve5 2 2 4 2 4 6" xfId="3121" xr:uid="{00000000-0005-0000-0000-00009F2F0000}"/>
    <cellStyle name="20 % - Markeringsfarve5 2 2 4 2 4 6 2" xfId="13439" xr:uid="{00000000-0005-0000-0000-0000A02F0000}"/>
    <cellStyle name="20 % - Markeringsfarve5 2 2 4 2 4 6 2 2" xfId="27470" xr:uid="{00000000-0005-0000-0000-0000A12F0000}"/>
    <cellStyle name="20 % - Markeringsfarve5 2 2 4 2 4 6 3" xfId="23520" xr:uid="{00000000-0005-0000-0000-0000A22F0000}"/>
    <cellStyle name="20 % - Markeringsfarve5 2 2 4 2 4 7" xfId="13434" xr:uid="{00000000-0005-0000-0000-0000A32F0000}"/>
    <cellStyle name="20 % - Markeringsfarve5 2 2 4 2 4 7 2" xfId="27465" xr:uid="{00000000-0005-0000-0000-0000A42F0000}"/>
    <cellStyle name="20 % - Markeringsfarve5 2 2 4 2 4 8" xfId="23515" xr:uid="{00000000-0005-0000-0000-0000A52F0000}"/>
    <cellStyle name="20 % - Markeringsfarve5 2 2 4 2 5" xfId="3122" xr:uid="{00000000-0005-0000-0000-0000A62F0000}"/>
    <cellStyle name="20 % - Markeringsfarve5 2 2 4 2 5 2" xfId="13440" xr:uid="{00000000-0005-0000-0000-0000A72F0000}"/>
    <cellStyle name="20 % - Markeringsfarve5 2 2 4 2 5 2 2" xfId="27471" xr:uid="{00000000-0005-0000-0000-0000A82F0000}"/>
    <cellStyle name="20 % - Markeringsfarve5 2 2 4 2 5 3" xfId="23521" xr:uid="{00000000-0005-0000-0000-0000A92F0000}"/>
    <cellStyle name="20 % - Markeringsfarve5 2 2 4 2 6" xfId="3123" xr:uid="{00000000-0005-0000-0000-0000AA2F0000}"/>
    <cellStyle name="20 % - Markeringsfarve5 2 2 4 2 6 2" xfId="13441" xr:uid="{00000000-0005-0000-0000-0000AB2F0000}"/>
    <cellStyle name="20 % - Markeringsfarve5 2 2 4 2 6 2 2" xfId="27472" xr:uid="{00000000-0005-0000-0000-0000AC2F0000}"/>
    <cellStyle name="20 % - Markeringsfarve5 2 2 4 2 6 3" xfId="23522" xr:uid="{00000000-0005-0000-0000-0000AD2F0000}"/>
    <cellStyle name="20 % - Markeringsfarve5 2 2 4 2 7" xfId="3124" xr:uid="{00000000-0005-0000-0000-0000AE2F0000}"/>
    <cellStyle name="20 % - Markeringsfarve5 2 2 4 2 7 2" xfId="13442" xr:uid="{00000000-0005-0000-0000-0000AF2F0000}"/>
    <cellStyle name="20 % - Markeringsfarve5 2 2 4 2 7 2 2" xfId="27473" xr:uid="{00000000-0005-0000-0000-0000B02F0000}"/>
    <cellStyle name="20 % - Markeringsfarve5 2 2 4 2 7 3" xfId="23523" xr:uid="{00000000-0005-0000-0000-0000B12F0000}"/>
    <cellStyle name="20 % - Markeringsfarve5 2 2 4 2 8" xfId="3125" xr:uid="{00000000-0005-0000-0000-0000B22F0000}"/>
    <cellStyle name="20 % - Markeringsfarve5 2 2 4 2 8 2" xfId="13443" xr:uid="{00000000-0005-0000-0000-0000B32F0000}"/>
    <cellStyle name="20 % - Markeringsfarve5 2 2 4 2 8 2 2" xfId="27474" xr:uid="{00000000-0005-0000-0000-0000B42F0000}"/>
    <cellStyle name="20 % - Markeringsfarve5 2 2 4 2 8 3" xfId="23524" xr:uid="{00000000-0005-0000-0000-0000B52F0000}"/>
    <cellStyle name="20 % - Markeringsfarve5 2 2 4 2 9" xfId="3126" xr:uid="{00000000-0005-0000-0000-0000B62F0000}"/>
    <cellStyle name="20 % - Markeringsfarve5 2 2 4 2 9 2" xfId="13444" xr:uid="{00000000-0005-0000-0000-0000B72F0000}"/>
    <cellStyle name="20 % - Markeringsfarve5 2 2 4 2 9 2 2" xfId="27475" xr:uid="{00000000-0005-0000-0000-0000B82F0000}"/>
    <cellStyle name="20 % - Markeringsfarve5 2 2 4 2 9 3" xfId="23525" xr:uid="{00000000-0005-0000-0000-0000B92F0000}"/>
    <cellStyle name="20 % - Markeringsfarve5 2 2 4 3" xfId="3127" xr:uid="{00000000-0005-0000-0000-0000BA2F0000}"/>
    <cellStyle name="20 % - Markeringsfarve5 2 2 4 3 2" xfId="3128" xr:uid="{00000000-0005-0000-0000-0000BB2F0000}"/>
    <cellStyle name="20 % - Markeringsfarve5 2 2 4 3 2 2" xfId="13446" xr:uid="{00000000-0005-0000-0000-0000BC2F0000}"/>
    <cellStyle name="20 % - Markeringsfarve5 2 2 4 3 2 2 2" xfId="27477" xr:uid="{00000000-0005-0000-0000-0000BD2F0000}"/>
    <cellStyle name="20 % - Markeringsfarve5 2 2 4 3 2 3" xfId="23527" xr:uid="{00000000-0005-0000-0000-0000BE2F0000}"/>
    <cellStyle name="20 % - Markeringsfarve5 2 2 4 3 3" xfId="3129" xr:uid="{00000000-0005-0000-0000-0000BF2F0000}"/>
    <cellStyle name="20 % - Markeringsfarve5 2 2 4 3 3 2" xfId="13447" xr:uid="{00000000-0005-0000-0000-0000C02F0000}"/>
    <cellStyle name="20 % - Markeringsfarve5 2 2 4 3 3 2 2" xfId="27478" xr:uid="{00000000-0005-0000-0000-0000C12F0000}"/>
    <cellStyle name="20 % - Markeringsfarve5 2 2 4 3 3 3" xfId="23528" xr:uid="{00000000-0005-0000-0000-0000C22F0000}"/>
    <cellStyle name="20 % - Markeringsfarve5 2 2 4 3 4" xfId="3130" xr:uid="{00000000-0005-0000-0000-0000C32F0000}"/>
    <cellStyle name="20 % - Markeringsfarve5 2 2 4 3 4 2" xfId="13448" xr:uid="{00000000-0005-0000-0000-0000C42F0000}"/>
    <cellStyle name="20 % - Markeringsfarve5 2 2 4 3 4 2 2" xfId="27479" xr:uid="{00000000-0005-0000-0000-0000C52F0000}"/>
    <cellStyle name="20 % - Markeringsfarve5 2 2 4 3 4 3" xfId="23529" xr:uid="{00000000-0005-0000-0000-0000C62F0000}"/>
    <cellStyle name="20 % - Markeringsfarve5 2 2 4 3 5" xfId="3131" xr:uid="{00000000-0005-0000-0000-0000C72F0000}"/>
    <cellStyle name="20 % - Markeringsfarve5 2 2 4 3 5 2" xfId="13449" xr:uid="{00000000-0005-0000-0000-0000C82F0000}"/>
    <cellStyle name="20 % - Markeringsfarve5 2 2 4 3 5 2 2" xfId="27480" xr:uid="{00000000-0005-0000-0000-0000C92F0000}"/>
    <cellStyle name="20 % - Markeringsfarve5 2 2 4 3 5 3" xfId="23530" xr:uid="{00000000-0005-0000-0000-0000CA2F0000}"/>
    <cellStyle name="20 % - Markeringsfarve5 2 2 4 3 6" xfId="3132" xr:uid="{00000000-0005-0000-0000-0000CB2F0000}"/>
    <cellStyle name="20 % - Markeringsfarve5 2 2 4 3 6 2" xfId="13450" xr:uid="{00000000-0005-0000-0000-0000CC2F0000}"/>
    <cellStyle name="20 % - Markeringsfarve5 2 2 4 3 6 2 2" xfId="27481" xr:uid="{00000000-0005-0000-0000-0000CD2F0000}"/>
    <cellStyle name="20 % - Markeringsfarve5 2 2 4 3 6 3" xfId="23531" xr:uid="{00000000-0005-0000-0000-0000CE2F0000}"/>
    <cellStyle name="20 % - Markeringsfarve5 2 2 4 3 7" xfId="13445" xr:uid="{00000000-0005-0000-0000-0000CF2F0000}"/>
    <cellStyle name="20 % - Markeringsfarve5 2 2 4 3 7 2" xfId="27476" xr:uid="{00000000-0005-0000-0000-0000D02F0000}"/>
    <cellStyle name="20 % - Markeringsfarve5 2 2 4 3 8" xfId="23526" xr:uid="{00000000-0005-0000-0000-0000D12F0000}"/>
    <cellStyle name="20 % - Markeringsfarve5 2 2 4 4" xfId="3133" xr:uid="{00000000-0005-0000-0000-0000D22F0000}"/>
    <cellStyle name="20 % - Markeringsfarve5 2 2 4 4 2" xfId="3134" xr:uid="{00000000-0005-0000-0000-0000D32F0000}"/>
    <cellStyle name="20 % - Markeringsfarve5 2 2 4 4 2 2" xfId="13452" xr:uid="{00000000-0005-0000-0000-0000D42F0000}"/>
    <cellStyle name="20 % - Markeringsfarve5 2 2 4 4 2 2 2" xfId="27483" xr:uid="{00000000-0005-0000-0000-0000D52F0000}"/>
    <cellStyle name="20 % - Markeringsfarve5 2 2 4 4 2 3" xfId="23533" xr:uid="{00000000-0005-0000-0000-0000D62F0000}"/>
    <cellStyle name="20 % - Markeringsfarve5 2 2 4 4 3" xfId="3135" xr:uid="{00000000-0005-0000-0000-0000D72F0000}"/>
    <cellStyle name="20 % - Markeringsfarve5 2 2 4 4 3 2" xfId="13453" xr:uid="{00000000-0005-0000-0000-0000D82F0000}"/>
    <cellStyle name="20 % - Markeringsfarve5 2 2 4 4 3 2 2" xfId="27484" xr:uid="{00000000-0005-0000-0000-0000D92F0000}"/>
    <cellStyle name="20 % - Markeringsfarve5 2 2 4 4 3 3" xfId="23534" xr:uid="{00000000-0005-0000-0000-0000DA2F0000}"/>
    <cellStyle name="20 % - Markeringsfarve5 2 2 4 4 4" xfId="3136" xr:uid="{00000000-0005-0000-0000-0000DB2F0000}"/>
    <cellStyle name="20 % - Markeringsfarve5 2 2 4 4 4 2" xfId="13454" xr:uid="{00000000-0005-0000-0000-0000DC2F0000}"/>
    <cellStyle name="20 % - Markeringsfarve5 2 2 4 4 4 2 2" xfId="27485" xr:uid="{00000000-0005-0000-0000-0000DD2F0000}"/>
    <cellStyle name="20 % - Markeringsfarve5 2 2 4 4 4 3" xfId="23535" xr:uid="{00000000-0005-0000-0000-0000DE2F0000}"/>
    <cellStyle name="20 % - Markeringsfarve5 2 2 4 4 5" xfId="3137" xr:uid="{00000000-0005-0000-0000-0000DF2F0000}"/>
    <cellStyle name="20 % - Markeringsfarve5 2 2 4 4 5 2" xfId="13455" xr:uid="{00000000-0005-0000-0000-0000E02F0000}"/>
    <cellStyle name="20 % - Markeringsfarve5 2 2 4 4 5 2 2" xfId="27486" xr:uid="{00000000-0005-0000-0000-0000E12F0000}"/>
    <cellStyle name="20 % - Markeringsfarve5 2 2 4 4 5 3" xfId="23536" xr:uid="{00000000-0005-0000-0000-0000E22F0000}"/>
    <cellStyle name="20 % - Markeringsfarve5 2 2 4 4 6" xfId="3138" xr:uid="{00000000-0005-0000-0000-0000E32F0000}"/>
    <cellStyle name="20 % - Markeringsfarve5 2 2 4 4 6 2" xfId="13456" xr:uid="{00000000-0005-0000-0000-0000E42F0000}"/>
    <cellStyle name="20 % - Markeringsfarve5 2 2 4 4 6 2 2" xfId="27487" xr:uid="{00000000-0005-0000-0000-0000E52F0000}"/>
    <cellStyle name="20 % - Markeringsfarve5 2 2 4 4 6 3" xfId="23537" xr:uid="{00000000-0005-0000-0000-0000E62F0000}"/>
    <cellStyle name="20 % - Markeringsfarve5 2 2 4 4 7" xfId="13451" xr:uid="{00000000-0005-0000-0000-0000E72F0000}"/>
    <cellStyle name="20 % - Markeringsfarve5 2 2 4 4 7 2" xfId="27482" xr:uid="{00000000-0005-0000-0000-0000E82F0000}"/>
    <cellStyle name="20 % - Markeringsfarve5 2 2 4 4 8" xfId="23532" xr:uid="{00000000-0005-0000-0000-0000E92F0000}"/>
    <cellStyle name="20 % - Markeringsfarve5 2 2 4 5" xfId="3139" xr:uid="{00000000-0005-0000-0000-0000EA2F0000}"/>
    <cellStyle name="20 % - Markeringsfarve5 2 2 4 5 2" xfId="3140" xr:uid="{00000000-0005-0000-0000-0000EB2F0000}"/>
    <cellStyle name="20 % - Markeringsfarve5 2 2 4 5 2 2" xfId="13458" xr:uid="{00000000-0005-0000-0000-0000EC2F0000}"/>
    <cellStyle name="20 % - Markeringsfarve5 2 2 4 5 2 2 2" xfId="27489" xr:uid="{00000000-0005-0000-0000-0000ED2F0000}"/>
    <cellStyle name="20 % - Markeringsfarve5 2 2 4 5 2 3" xfId="23539" xr:uid="{00000000-0005-0000-0000-0000EE2F0000}"/>
    <cellStyle name="20 % - Markeringsfarve5 2 2 4 5 3" xfId="3141" xr:uid="{00000000-0005-0000-0000-0000EF2F0000}"/>
    <cellStyle name="20 % - Markeringsfarve5 2 2 4 5 3 2" xfId="13459" xr:uid="{00000000-0005-0000-0000-0000F02F0000}"/>
    <cellStyle name="20 % - Markeringsfarve5 2 2 4 5 3 2 2" xfId="27490" xr:uid="{00000000-0005-0000-0000-0000F12F0000}"/>
    <cellStyle name="20 % - Markeringsfarve5 2 2 4 5 3 3" xfId="23540" xr:uid="{00000000-0005-0000-0000-0000F22F0000}"/>
    <cellStyle name="20 % - Markeringsfarve5 2 2 4 5 4" xfId="3142" xr:uid="{00000000-0005-0000-0000-0000F32F0000}"/>
    <cellStyle name="20 % - Markeringsfarve5 2 2 4 5 4 2" xfId="13460" xr:uid="{00000000-0005-0000-0000-0000F42F0000}"/>
    <cellStyle name="20 % - Markeringsfarve5 2 2 4 5 4 2 2" xfId="27491" xr:uid="{00000000-0005-0000-0000-0000F52F0000}"/>
    <cellStyle name="20 % - Markeringsfarve5 2 2 4 5 4 3" xfId="23541" xr:uid="{00000000-0005-0000-0000-0000F62F0000}"/>
    <cellStyle name="20 % - Markeringsfarve5 2 2 4 5 5" xfId="3143" xr:uid="{00000000-0005-0000-0000-0000F72F0000}"/>
    <cellStyle name="20 % - Markeringsfarve5 2 2 4 5 5 2" xfId="13461" xr:uid="{00000000-0005-0000-0000-0000F82F0000}"/>
    <cellStyle name="20 % - Markeringsfarve5 2 2 4 5 5 2 2" xfId="27492" xr:uid="{00000000-0005-0000-0000-0000F92F0000}"/>
    <cellStyle name="20 % - Markeringsfarve5 2 2 4 5 5 3" xfId="23542" xr:uid="{00000000-0005-0000-0000-0000FA2F0000}"/>
    <cellStyle name="20 % - Markeringsfarve5 2 2 4 5 6" xfId="3144" xr:uid="{00000000-0005-0000-0000-0000FB2F0000}"/>
    <cellStyle name="20 % - Markeringsfarve5 2 2 4 5 6 2" xfId="13462" xr:uid="{00000000-0005-0000-0000-0000FC2F0000}"/>
    <cellStyle name="20 % - Markeringsfarve5 2 2 4 5 6 2 2" xfId="27493" xr:uid="{00000000-0005-0000-0000-0000FD2F0000}"/>
    <cellStyle name="20 % - Markeringsfarve5 2 2 4 5 6 3" xfId="23543" xr:uid="{00000000-0005-0000-0000-0000FE2F0000}"/>
    <cellStyle name="20 % - Markeringsfarve5 2 2 4 5 7" xfId="13457" xr:uid="{00000000-0005-0000-0000-0000FF2F0000}"/>
    <cellStyle name="20 % - Markeringsfarve5 2 2 4 5 7 2" xfId="27488" xr:uid="{00000000-0005-0000-0000-000000300000}"/>
    <cellStyle name="20 % - Markeringsfarve5 2 2 4 5 8" xfId="23538" xr:uid="{00000000-0005-0000-0000-000001300000}"/>
    <cellStyle name="20 % - Markeringsfarve5 2 2 4 6" xfId="3145" xr:uid="{00000000-0005-0000-0000-000002300000}"/>
    <cellStyle name="20 % - Markeringsfarve5 2 2 4 6 2" xfId="13463" xr:uid="{00000000-0005-0000-0000-000003300000}"/>
    <cellStyle name="20 % - Markeringsfarve5 2 2 4 6 2 2" xfId="27494" xr:uid="{00000000-0005-0000-0000-000004300000}"/>
    <cellStyle name="20 % - Markeringsfarve5 2 2 4 6 3" xfId="23544" xr:uid="{00000000-0005-0000-0000-000005300000}"/>
    <cellStyle name="20 % - Markeringsfarve5 2 2 4 7" xfId="3146" xr:uid="{00000000-0005-0000-0000-000006300000}"/>
    <cellStyle name="20 % - Markeringsfarve5 2 2 4 7 2" xfId="13464" xr:uid="{00000000-0005-0000-0000-000007300000}"/>
    <cellStyle name="20 % - Markeringsfarve5 2 2 4 7 2 2" xfId="27495" xr:uid="{00000000-0005-0000-0000-000008300000}"/>
    <cellStyle name="20 % - Markeringsfarve5 2 2 4 7 3" xfId="23545" xr:uid="{00000000-0005-0000-0000-000009300000}"/>
    <cellStyle name="20 % - Markeringsfarve5 2 2 4 8" xfId="3147" xr:uid="{00000000-0005-0000-0000-00000A300000}"/>
    <cellStyle name="20 % - Markeringsfarve5 2 2 4 8 2" xfId="13465" xr:uid="{00000000-0005-0000-0000-00000B300000}"/>
    <cellStyle name="20 % - Markeringsfarve5 2 2 4 8 2 2" xfId="27496" xr:uid="{00000000-0005-0000-0000-00000C300000}"/>
    <cellStyle name="20 % - Markeringsfarve5 2 2 4 8 3" xfId="23546" xr:uid="{00000000-0005-0000-0000-00000D300000}"/>
    <cellStyle name="20 % - Markeringsfarve5 2 2 4 9" xfId="3148" xr:uid="{00000000-0005-0000-0000-00000E300000}"/>
    <cellStyle name="20 % - Markeringsfarve5 2 2 4 9 2" xfId="13466" xr:uid="{00000000-0005-0000-0000-00000F300000}"/>
    <cellStyle name="20 % - Markeringsfarve5 2 2 4 9 2 2" xfId="27497" xr:uid="{00000000-0005-0000-0000-000010300000}"/>
    <cellStyle name="20 % - Markeringsfarve5 2 2 4 9 3" xfId="23547" xr:uid="{00000000-0005-0000-0000-000011300000}"/>
    <cellStyle name="20 % - Markeringsfarve5 2 2 5" xfId="3149" xr:uid="{00000000-0005-0000-0000-000012300000}"/>
    <cellStyle name="20 % - Markeringsfarve5 2 2 5 10" xfId="13467" xr:uid="{00000000-0005-0000-0000-000013300000}"/>
    <cellStyle name="20 % - Markeringsfarve5 2 2 5 10 2" xfId="27498" xr:uid="{00000000-0005-0000-0000-000014300000}"/>
    <cellStyle name="20 % - Markeringsfarve5 2 2 5 11" xfId="23548" xr:uid="{00000000-0005-0000-0000-000015300000}"/>
    <cellStyle name="20 % - Markeringsfarve5 2 2 5 2" xfId="3150" xr:uid="{00000000-0005-0000-0000-000016300000}"/>
    <cellStyle name="20 % - Markeringsfarve5 2 2 5 2 2" xfId="3151" xr:uid="{00000000-0005-0000-0000-000017300000}"/>
    <cellStyle name="20 % - Markeringsfarve5 2 2 5 2 2 2" xfId="13469" xr:uid="{00000000-0005-0000-0000-000018300000}"/>
    <cellStyle name="20 % - Markeringsfarve5 2 2 5 2 2 2 2" xfId="27500" xr:uid="{00000000-0005-0000-0000-000019300000}"/>
    <cellStyle name="20 % - Markeringsfarve5 2 2 5 2 2 3" xfId="23550" xr:uid="{00000000-0005-0000-0000-00001A300000}"/>
    <cellStyle name="20 % - Markeringsfarve5 2 2 5 2 3" xfId="3152" xr:uid="{00000000-0005-0000-0000-00001B300000}"/>
    <cellStyle name="20 % - Markeringsfarve5 2 2 5 2 3 2" xfId="13470" xr:uid="{00000000-0005-0000-0000-00001C300000}"/>
    <cellStyle name="20 % - Markeringsfarve5 2 2 5 2 3 2 2" xfId="27501" xr:uid="{00000000-0005-0000-0000-00001D300000}"/>
    <cellStyle name="20 % - Markeringsfarve5 2 2 5 2 3 3" xfId="23551" xr:uid="{00000000-0005-0000-0000-00001E300000}"/>
    <cellStyle name="20 % - Markeringsfarve5 2 2 5 2 4" xfId="3153" xr:uid="{00000000-0005-0000-0000-00001F300000}"/>
    <cellStyle name="20 % - Markeringsfarve5 2 2 5 2 4 2" xfId="13471" xr:uid="{00000000-0005-0000-0000-000020300000}"/>
    <cellStyle name="20 % - Markeringsfarve5 2 2 5 2 4 2 2" xfId="27502" xr:uid="{00000000-0005-0000-0000-000021300000}"/>
    <cellStyle name="20 % - Markeringsfarve5 2 2 5 2 4 3" xfId="23552" xr:uid="{00000000-0005-0000-0000-000022300000}"/>
    <cellStyle name="20 % - Markeringsfarve5 2 2 5 2 5" xfId="3154" xr:uid="{00000000-0005-0000-0000-000023300000}"/>
    <cellStyle name="20 % - Markeringsfarve5 2 2 5 2 5 2" xfId="13472" xr:uid="{00000000-0005-0000-0000-000024300000}"/>
    <cellStyle name="20 % - Markeringsfarve5 2 2 5 2 5 2 2" xfId="27503" xr:uid="{00000000-0005-0000-0000-000025300000}"/>
    <cellStyle name="20 % - Markeringsfarve5 2 2 5 2 5 3" xfId="23553" xr:uid="{00000000-0005-0000-0000-000026300000}"/>
    <cellStyle name="20 % - Markeringsfarve5 2 2 5 2 6" xfId="3155" xr:uid="{00000000-0005-0000-0000-000027300000}"/>
    <cellStyle name="20 % - Markeringsfarve5 2 2 5 2 6 2" xfId="13473" xr:uid="{00000000-0005-0000-0000-000028300000}"/>
    <cellStyle name="20 % - Markeringsfarve5 2 2 5 2 6 2 2" xfId="27504" xr:uid="{00000000-0005-0000-0000-000029300000}"/>
    <cellStyle name="20 % - Markeringsfarve5 2 2 5 2 6 3" xfId="23554" xr:uid="{00000000-0005-0000-0000-00002A300000}"/>
    <cellStyle name="20 % - Markeringsfarve5 2 2 5 2 7" xfId="13468" xr:uid="{00000000-0005-0000-0000-00002B300000}"/>
    <cellStyle name="20 % - Markeringsfarve5 2 2 5 2 7 2" xfId="27499" xr:uid="{00000000-0005-0000-0000-00002C300000}"/>
    <cellStyle name="20 % - Markeringsfarve5 2 2 5 2 8" xfId="23549" xr:uid="{00000000-0005-0000-0000-00002D300000}"/>
    <cellStyle name="20 % - Markeringsfarve5 2 2 5 3" xfId="3156" xr:uid="{00000000-0005-0000-0000-00002E300000}"/>
    <cellStyle name="20 % - Markeringsfarve5 2 2 5 3 2" xfId="3157" xr:uid="{00000000-0005-0000-0000-00002F300000}"/>
    <cellStyle name="20 % - Markeringsfarve5 2 2 5 3 2 2" xfId="13475" xr:uid="{00000000-0005-0000-0000-000030300000}"/>
    <cellStyle name="20 % - Markeringsfarve5 2 2 5 3 2 2 2" xfId="27506" xr:uid="{00000000-0005-0000-0000-000031300000}"/>
    <cellStyle name="20 % - Markeringsfarve5 2 2 5 3 2 3" xfId="23556" xr:uid="{00000000-0005-0000-0000-000032300000}"/>
    <cellStyle name="20 % - Markeringsfarve5 2 2 5 3 3" xfId="3158" xr:uid="{00000000-0005-0000-0000-000033300000}"/>
    <cellStyle name="20 % - Markeringsfarve5 2 2 5 3 3 2" xfId="13476" xr:uid="{00000000-0005-0000-0000-000034300000}"/>
    <cellStyle name="20 % - Markeringsfarve5 2 2 5 3 3 2 2" xfId="27507" xr:uid="{00000000-0005-0000-0000-000035300000}"/>
    <cellStyle name="20 % - Markeringsfarve5 2 2 5 3 3 3" xfId="23557" xr:uid="{00000000-0005-0000-0000-000036300000}"/>
    <cellStyle name="20 % - Markeringsfarve5 2 2 5 3 4" xfId="3159" xr:uid="{00000000-0005-0000-0000-000037300000}"/>
    <cellStyle name="20 % - Markeringsfarve5 2 2 5 3 4 2" xfId="13477" xr:uid="{00000000-0005-0000-0000-000038300000}"/>
    <cellStyle name="20 % - Markeringsfarve5 2 2 5 3 4 2 2" xfId="27508" xr:uid="{00000000-0005-0000-0000-000039300000}"/>
    <cellStyle name="20 % - Markeringsfarve5 2 2 5 3 4 3" xfId="23558" xr:uid="{00000000-0005-0000-0000-00003A300000}"/>
    <cellStyle name="20 % - Markeringsfarve5 2 2 5 3 5" xfId="3160" xr:uid="{00000000-0005-0000-0000-00003B300000}"/>
    <cellStyle name="20 % - Markeringsfarve5 2 2 5 3 5 2" xfId="13478" xr:uid="{00000000-0005-0000-0000-00003C300000}"/>
    <cellStyle name="20 % - Markeringsfarve5 2 2 5 3 5 2 2" xfId="27509" xr:uid="{00000000-0005-0000-0000-00003D300000}"/>
    <cellStyle name="20 % - Markeringsfarve5 2 2 5 3 5 3" xfId="23559" xr:uid="{00000000-0005-0000-0000-00003E300000}"/>
    <cellStyle name="20 % - Markeringsfarve5 2 2 5 3 6" xfId="3161" xr:uid="{00000000-0005-0000-0000-00003F300000}"/>
    <cellStyle name="20 % - Markeringsfarve5 2 2 5 3 6 2" xfId="13479" xr:uid="{00000000-0005-0000-0000-000040300000}"/>
    <cellStyle name="20 % - Markeringsfarve5 2 2 5 3 6 2 2" xfId="27510" xr:uid="{00000000-0005-0000-0000-000041300000}"/>
    <cellStyle name="20 % - Markeringsfarve5 2 2 5 3 6 3" xfId="23560" xr:uid="{00000000-0005-0000-0000-000042300000}"/>
    <cellStyle name="20 % - Markeringsfarve5 2 2 5 3 7" xfId="13474" xr:uid="{00000000-0005-0000-0000-000043300000}"/>
    <cellStyle name="20 % - Markeringsfarve5 2 2 5 3 7 2" xfId="27505" xr:uid="{00000000-0005-0000-0000-000044300000}"/>
    <cellStyle name="20 % - Markeringsfarve5 2 2 5 3 8" xfId="23555" xr:uid="{00000000-0005-0000-0000-000045300000}"/>
    <cellStyle name="20 % - Markeringsfarve5 2 2 5 4" xfId="3162" xr:uid="{00000000-0005-0000-0000-000046300000}"/>
    <cellStyle name="20 % - Markeringsfarve5 2 2 5 4 2" xfId="3163" xr:uid="{00000000-0005-0000-0000-000047300000}"/>
    <cellStyle name="20 % - Markeringsfarve5 2 2 5 4 2 2" xfId="13481" xr:uid="{00000000-0005-0000-0000-000048300000}"/>
    <cellStyle name="20 % - Markeringsfarve5 2 2 5 4 2 2 2" xfId="27512" xr:uid="{00000000-0005-0000-0000-000049300000}"/>
    <cellStyle name="20 % - Markeringsfarve5 2 2 5 4 2 3" xfId="23562" xr:uid="{00000000-0005-0000-0000-00004A300000}"/>
    <cellStyle name="20 % - Markeringsfarve5 2 2 5 4 3" xfId="3164" xr:uid="{00000000-0005-0000-0000-00004B300000}"/>
    <cellStyle name="20 % - Markeringsfarve5 2 2 5 4 3 2" xfId="13482" xr:uid="{00000000-0005-0000-0000-00004C300000}"/>
    <cellStyle name="20 % - Markeringsfarve5 2 2 5 4 3 2 2" xfId="27513" xr:uid="{00000000-0005-0000-0000-00004D300000}"/>
    <cellStyle name="20 % - Markeringsfarve5 2 2 5 4 3 3" xfId="23563" xr:uid="{00000000-0005-0000-0000-00004E300000}"/>
    <cellStyle name="20 % - Markeringsfarve5 2 2 5 4 4" xfId="3165" xr:uid="{00000000-0005-0000-0000-00004F300000}"/>
    <cellStyle name="20 % - Markeringsfarve5 2 2 5 4 4 2" xfId="13483" xr:uid="{00000000-0005-0000-0000-000050300000}"/>
    <cellStyle name="20 % - Markeringsfarve5 2 2 5 4 4 2 2" xfId="27514" xr:uid="{00000000-0005-0000-0000-000051300000}"/>
    <cellStyle name="20 % - Markeringsfarve5 2 2 5 4 4 3" xfId="23564" xr:uid="{00000000-0005-0000-0000-000052300000}"/>
    <cellStyle name="20 % - Markeringsfarve5 2 2 5 4 5" xfId="3166" xr:uid="{00000000-0005-0000-0000-000053300000}"/>
    <cellStyle name="20 % - Markeringsfarve5 2 2 5 4 5 2" xfId="13484" xr:uid="{00000000-0005-0000-0000-000054300000}"/>
    <cellStyle name="20 % - Markeringsfarve5 2 2 5 4 5 2 2" xfId="27515" xr:uid="{00000000-0005-0000-0000-000055300000}"/>
    <cellStyle name="20 % - Markeringsfarve5 2 2 5 4 5 3" xfId="23565" xr:uid="{00000000-0005-0000-0000-000056300000}"/>
    <cellStyle name="20 % - Markeringsfarve5 2 2 5 4 6" xfId="3167" xr:uid="{00000000-0005-0000-0000-000057300000}"/>
    <cellStyle name="20 % - Markeringsfarve5 2 2 5 4 6 2" xfId="13485" xr:uid="{00000000-0005-0000-0000-000058300000}"/>
    <cellStyle name="20 % - Markeringsfarve5 2 2 5 4 6 2 2" xfId="27516" xr:uid="{00000000-0005-0000-0000-000059300000}"/>
    <cellStyle name="20 % - Markeringsfarve5 2 2 5 4 6 3" xfId="23566" xr:uid="{00000000-0005-0000-0000-00005A300000}"/>
    <cellStyle name="20 % - Markeringsfarve5 2 2 5 4 7" xfId="13480" xr:uid="{00000000-0005-0000-0000-00005B300000}"/>
    <cellStyle name="20 % - Markeringsfarve5 2 2 5 4 7 2" xfId="27511" xr:uid="{00000000-0005-0000-0000-00005C300000}"/>
    <cellStyle name="20 % - Markeringsfarve5 2 2 5 4 8" xfId="23561" xr:uid="{00000000-0005-0000-0000-00005D300000}"/>
    <cellStyle name="20 % - Markeringsfarve5 2 2 5 5" xfId="3168" xr:uid="{00000000-0005-0000-0000-00005E300000}"/>
    <cellStyle name="20 % - Markeringsfarve5 2 2 5 5 2" xfId="13486" xr:uid="{00000000-0005-0000-0000-00005F300000}"/>
    <cellStyle name="20 % - Markeringsfarve5 2 2 5 5 2 2" xfId="27517" xr:uid="{00000000-0005-0000-0000-000060300000}"/>
    <cellStyle name="20 % - Markeringsfarve5 2 2 5 5 3" xfId="23567" xr:uid="{00000000-0005-0000-0000-000061300000}"/>
    <cellStyle name="20 % - Markeringsfarve5 2 2 5 6" xfId="3169" xr:uid="{00000000-0005-0000-0000-000062300000}"/>
    <cellStyle name="20 % - Markeringsfarve5 2 2 5 6 2" xfId="13487" xr:uid="{00000000-0005-0000-0000-000063300000}"/>
    <cellStyle name="20 % - Markeringsfarve5 2 2 5 6 2 2" xfId="27518" xr:uid="{00000000-0005-0000-0000-000064300000}"/>
    <cellStyle name="20 % - Markeringsfarve5 2 2 5 6 3" xfId="23568" xr:uid="{00000000-0005-0000-0000-000065300000}"/>
    <cellStyle name="20 % - Markeringsfarve5 2 2 5 7" xfId="3170" xr:uid="{00000000-0005-0000-0000-000066300000}"/>
    <cellStyle name="20 % - Markeringsfarve5 2 2 5 7 2" xfId="13488" xr:uid="{00000000-0005-0000-0000-000067300000}"/>
    <cellStyle name="20 % - Markeringsfarve5 2 2 5 7 2 2" xfId="27519" xr:uid="{00000000-0005-0000-0000-000068300000}"/>
    <cellStyle name="20 % - Markeringsfarve5 2 2 5 7 3" xfId="23569" xr:uid="{00000000-0005-0000-0000-000069300000}"/>
    <cellStyle name="20 % - Markeringsfarve5 2 2 5 8" xfId="3171" xr:uid="{00000000-0005-0000-0000-00006A300000}"/>
    <cellStyle name="20 % - Markeringsfarve5 2 2 5 8 2" xfId="13489" xr:uid="{00000000-0005-0000-0000-00006B300000}"/>
    <cellStyle name="20 % - Markeringsfarve5 2 2 5 8 2 2" xfId="27520" xr:uid="{00000000-0005-0000-0000-00006C300000}"/>
    <cellStyle name="20 % - Markeringsfarve5 2 2 5 8 3" xfId="23570" xr:uid="{00000000-0005-0000-0000-00006D300000}"/>
    <cellStyle name="20 % - Markeringsfarve5 2 2 5 9" xfId="3172" xr:uid="{00000000-0005-0000-0000-00006E300000}"/>
    <cellStyle name="20 % - Markeringsfarve5 2 2 5 9 2" xfId="13490" xr:uid="{00000000-0005-0000-0000-00006F300000}"/>
    <cellStyle name="20 % - Markeringsfarve5 2 2 5 9 2 2" xfId="27521" xr:uid="{00000000-0005-0000-0000-000070300000}"/>
    <cellStyle name="20 % - Markeringsfarve5 2 2 5 9 3" xfId="23571" xr:uid="{00000000-0005-0000-0000-000071300000}"/>
    <cellStyle name="20 % - Markeringsfarve5 2 2 6" xfId="3173" xr:uid="{00000000-0005-0000-0000-000072300000}"/>
    <cellStyle name="20 % - Markeringsfarve5 2 2 6 2" xfId="3174" xr:uid="{00000000-0005-0000-0000-000073300000}"/>
    <cellStyle name="20 % - Markeringsfarve5 2 2 6 2 2" xfId="13492" xr:uid="{00000000-0005-0000-0000-000074300000}"/>
    <cellStyle name="20 % - Markeringsfarve5 2 2 6 2 2 2" xfId="27523" xr:uid="{00000000-0005-0000-0000-000075300000}"/>
    <cellStyle name="20 % - Markeringsfarve5 2 2 6 2 3" xfId="23573" xr:uid="{00000000-0005-0000-0000-000076300000}"/>
    <cellStyle name="20 % - Markeringsfarve5 2 2 6 3" xfId="3175" xr:uid="{00000000-0005-0000-0000-000077300000}"/>
    <cellStyle name="20 % - Markeringsfarve5 2 2 6 3 2" xfId="13493" xr:uid="{00000000-0005-0000-0000-000078300000}"/>
    <cellStyle name="20 % - Markeringsfarve5 2 2 6 3 2 2" xfId="27524" xr:uid="{00000000-0005-0000-0000-000079300000}"/>
    <cellStyle name="20 % - Markeringsfarve5 2 2 6 3 3" xfId="23574" xr:uid="{00000000-0005-0000-0000-00007A300000}"/>
    <cellStyle name="20 % - Markeringsfarve5 2 2 6 4" xfId="3176" xr:uid="{00000000-0005-0000-0000-00007B300000}"/>
    <cellStyle name="20 % - Markeringsfarve5 2 2 6 4 2" xfId="13494" xr:uid="{00000000-0005-0000-0000-00007C300000}"/>
    <cellStyle name="20 % - Markeringsfarve5 2 2 6 4 2 2" xfId="27525" xr:uid="{00000000-0005-0000-0000-00007D300000}"/>
    <cellStyle name="20 % - Markeringsfarve5 2 2 6 4 3" xfId="23575" xr:uid="{00000000-0005-0000-0000-00007E300000}"/>
    <cellStyle name="20 % - Markeringsfarve5 2 2 6 5" xfId="3177" xr:uid="{00000000-0005-0000-0000-00007F300000}"/>
    <cellStyle name="20 % - Markeringsfarve5 2 2 6 5 2" xfId="13495" xr:uid="{00000000-0005-0000-0000-000080300000}"/>
    <cellStyle name="20 % - Markeringsfarve5 2 2 6 5 2 2" xfId="27526" xr:uid="{00000000-0005-0000-0000-000081300000}"/>
    <cellStyle name="20 % - Markeringsfarve5 2 2 6 5 3" xfId="23576" xr:uid="{00000000-0005-0000-0000-000082300000}"/>
    <cellStyle name="20 % - Markeringsfarve5 2 2 6 6" xfId="3178" xr:uid="{00000000-0005-0000-0000-000083300000}"/>
    <cellStyle name="20 % - Markeringsfarve5 2 2 6 6 2" xfId="13496" xr:uid="{00000000-0005-0000-0000-000084300000}"/>
    <cellStyle name="20 % - Markeringsfarve5 2 2 6 6 2 2" xfId="27527" xr:uid="{00000000-0005-0000-0000-000085300000}"/>
    <cellStyle name="20 % - Markeringsfarve5 2 2 6 6 3" xfId="23577" xr:uid="{00000000-0005-0000-0000-000086300000}"/>
    <cellStyle name="20 % - Markeringsfarve5 2 2 6 7" xfId="13491" xr:uid="{00000000-0005-0000-0000-000087300000}"/>
    <cellStyle name="20 % - Markeringsfarve5 2 2 6 7 2" xfId="27522" xr:uid="{00000000-0005-0000-0000-000088300000}"/>
    <cellStyle name="20 % - Markeringsfarve5 2 2 6 8" xfId="23572" xr:uid="{00000000-0005-0000-0000-000089300000}"/>
    <cellStyle name="20 % - Markeringsfarve5 2 2 7" xfId="3179" xr:uid="{00000000-0005-0000-0000-00008A300000}"/>
    <cellStyle name="20 % - Markeringsfarve5 2 2 7 2" xfId="3180" xr:uid="{00000000-0005-0000-0000-00008B300000}"/>
    <cellStyle name="20 % - Markeringsfarve5 2 2 7 2 2" xfId="13498" xr:uid="{00000000-0005-0000-0000-00008C300000}"/>
    <cellStyle name="20 % - Markeringsfarve5 2 2 7 2 2 2" xfId="27529" xr:uid="{00000000-0005-0000-0000-00008D300000}"/>
    <cellStyle name="20 % - Markeringsfarve5 2 2 7 2 3" xfId="23579" xr:uid="{00000000-0005-0000-0000-00008E300000}"/>
    <cellStyle name="20 % - Markeringsfarve5 2 2 7 3" xfId="3181" xr:uid="{00000000-0005-0000-0000-00008F300000}"/>
    <cellStyle name="20 % - Markeringsfarve5 2 2 7 3 2" xfId="13499" xr:uid="{00000000-0005-0000-0000-000090300000}"/>
    <cellStyle name="20 % - Markeringsfarve5 2 2 7 3 2 2" xfId="27530" xr:uid="{00000000-0005-0000-0000-000091300000}"/>
    <cellStyle name="20 % - Markeringsfarve5 2 2 7 3 3" xfId="23580" xr:uid="{00000000-0005-0000-0000-000092300000}"/>
    <cellStyle name="20 % - Markeringsfarve5 2 2 7 4" xfId="3182" xr:uid="{00000000-0005-0000-0000-000093300000}"/>
    <cellStyle name="20 % - Markeringsfarve5 2 2 7 4 2" xfId="13500" xr:uid="{00000000-0005-0000-0000-000094300000}"/>
    <cellStyle name="20 % - Markeringsfarve5 2 2 7 4 2 2" xfId="27531" xr:uid="{00000000-0005-0000-0000-000095300000}"/>
    <cellStyle name="20 % - Markeringsfarve5 2 2 7 4 3" xfId="23581" xr:uid="{00000000-0005-0000-0000-000096300000}"/>
    <cellStyle name="20 % - Markeringsfarve5 2 2 7 5" xfId="3183" xr:uid="{00000000-0005-0000-0000-000097300000}"/>
    <cellStyle name="20 % - Markeringsfarve5 2 2 7 5 2" xfId="13501" xr:uid="{00000000-0005-0000-0000-000098300000}"/>
    <cellStyle name="20 % - Markeringsfarve5 2 2 7 5 2 2" xfId="27532" xr:uid="{00000000-0005-0000-0000-000099300000}"/>
    <cellStyle name="20 % - Markeringsfarve5 2 2 7 5 3" xfId="23582" xr:uid="{00000000-0005-0000-0000-00009A300000}"/>
    <cellStyle name="20 % - Markeringsfarve5 2 2 7 6" xfId="3184" xr:uid="{00000000-0005-0000-0000-00009B300000}"/>
    <cellStyle name="20 % - Markeringsfarve5 2 2 7 6 2" xfId="13502" xr:uid="{00000000-0005-0000-0000-00009C300000}"/>
    <cellStyle name="20 % - Markeringsfarve5 2 2 7 6 2 2" xfId="27533" xr:uid="{00000000-0005-0000-0000-00009D300000}"/>
    <cellStyle name="20 % - Markeringsfarve5 2 2 7 6 3" xfId="23583" xr:uid="{00000000-0005-0000-0000-00009E300000}"/>
    <cellStyle name="20 % - Markeringsfarve5 2 2 7 7" xfId="13497" xr:uid="{00000000-0005-0000-0000-00009F300000}"/>
    <cellStyle name="20 % - Markeringsfarve5 2 2 7 7 2" xfId="27528" xr:uid="{00000000-0005-0000-0000-0000A0300000}"/>
    <cellStyle name="20 % - Markeringsfarve5 2 2 7 8" xfId="23578" xr:uid="{00000000-0005-0000-0000-0000A1300000}"/>
    <cellStyle name="20 % - Markeringsfarve5 2 2 8" xfId="3185" xr:uid="{00000000-0005-0000-0000-0000A2300000}"/>
    <cellStyle name="20 % - Markeringsfarve5 2 2 8 2" xfId="3186" xr:uid="{00000000-0005-0000-0000-0000A3300000}"/>
    <cellStyle name="20 % - Markeringsfarve5 2 2 8 2 2" xfId="13504" xr:uid="{00000000-0005-0000-0000-0000A4300000}"/>
    <cellStyle name="20 % - Markeringsfarve5 2 2 8 2 2 2" xfId="27535" xr:uid="{00000000-0005-0000-0000-0000A5300000}"/>
    <cellStyle name="20 % - Markeringsfarve5 2 2 8 2 3" xfId="23585" xr:uid="{00000000-0005-0000-0000-0000A6300000}"/>
    <cellStyle name="20 % - Markeringsfarve5 2 2 8 3" xfId="3187" xr:uid="{00000000-0005-0000-0000-0000A7300000}"/>
    <cellStyle name="20 % - Markeringsfarve5 2 2 8 3 2" xfId="13505" xr:uid="{00000000-0005-0000-0000-0000A8300000}"/>
    <cellStyle name="20 % - Markeringsfarve5 2 2 8 3 2 2" xfId="27536" xr:uid="{00000000-0005-0000-0000-0000A9300000}"/>
    <cellStyle name="20 % - Markeringsfarve5 2 2 8 3 3" xfId="23586" xr:uid="{00000000-0005-0000-0000-0000AA300000}"/>
    <cellStyle name="20 % - Markeringsfarve5 2 2 8 4" xfId="3188" xr:uid="{00000000-0005-0000-0000-0000AB300000}"/>
    <cellStyle name="20 % - Markeringsfarve5 2 2 8 4 2" xfId="13506" xr:uid="{00000000-0005-0000-0000-0000AC300000}"/>
    <cellStyle name="20 % - Markeringsfarve5 2 2 8 4 2 2" xfId="27537" xr:uid="{00000000-0005-0000-0000-0000AD300000}"/>
    <cellStyle name="20 % - Markeringsfarve5 2 2 8 4 3" xfId="23587" xr:uid="{00000000-0005-0000-0000-0000AE300000}"/>
    <cellStyle name="20 % - Markeringsfarve5 2 2 8 5" xfId="3189" xr:uid="{00000000-0005-0000-0000-0000AF300000}"/>
    <cellStyle name="20 % - Markeringsfarve5 2 2 8 5 2" xfId="13507" xr:uid="{00000000-0005-0000-0000-0000B0300000}"/>
    <cellStyle name="20 % - Markeringsfarve5 2 2 8 5 2 2" xfId="27538" xr:uid="{00000000-0005-0000-0000-0000B1300000}"/>
    <cellStyle name="20 % - Markeringsfarve5 2 2 8 5 3" xfId="23588" xr:uid="{00000000-0005-0000-0000-0000B2300000}"/>
    <cellStyle name="20 % - Markeringsfarve5 2 2 8 6" xfId="3190" xr:uid="{00000000-0005-0000-0000-0000B3300000}"/>
    <cellStyle name="20 % - Markeringsfarve5 2 2 8 6 2" xfId="13508" xr:uid="{00000000-0005-0000-0000-0000B4300000}"/>
    <cellStyle name="20 % - Markeringsfarve5 2 2 8 6 2 2" xfId="27539" xr:uid="{00000000-0005-0000-0000-0000B5300000}"/>
    <cellStyle name="20 % - Markeringsfarve5 2 2 8 6 3" xfId="23589" xr:uid="{00000000-0005-0000-0000-0000B6300000}"/>
    <cellStyle name="20 % - Markeringsfarve5 2 2 8 7" xfId="13503" xr:uid="{00000000-0005-0000-0000-0000B7300000}"/>
    <cellStyle name="20 % - Markeringsfarve5 2 2 8 7 2" xfId="27534" xr:uid="{00000000-0005-0000-0000-0000B8300000}"/>
    <cellStyle name="20 % - Markeringsfarve5 2 2 8 8" xfId="23584" xr:uid="{00000000-0005-0000-0000-0000B9300000}"/>
    <cellStyle name="20 % - Markeringsfarve5 2 2 9" xfId="3191" xr:uid="{00000000-0005-0000-0000-0000BA300000}"/>
    <cellStyle name="20 % - Markeringsfarve5 2 2 9 2" xfId="13509" xr:uid="{00000000-0005-0000-0000-0000BB300000}"/>
    <cellStyle name="20 % - Markeringsfarve5 2 2 9 2 2" xfId="27540" xr:uid="{00000000-0005-0000-0000-0000BC300000}"/>
    <cellStyle name="20 % - Markeringsfarve5 2 2 9 3" xfId="23590" xr:uid="{00000000-0005-0000-0000-0000BD300000}"/>
    <cellStyle name="20 % - Markeringsfarve5 2 2_Budget" xfId="3192" xr:uid="{00000000-0005-0000-0000-0000BE300000}"/>
    <cellStyle name="20 % - Markeringsfarve5 2 3" xfId="3193" xr:uid="{00000000-0005-0000-0000-0000BF300000}"/>
    <cellStyle name="20 % - Markeringsfarve5 2 3 10" xfId="3194" xr:uid="{00000000-0005-0000-0000-0000C0300000}"/>
    <cellStyle name="20 % - Markeringsfarve5 2 3 10 2" xfId="13511" xr:uid="{00000000-0005-0000-0000-0000C1300000}"/>
    <cellStyle name="20 % - Markeringsfarve5 2 3 10 2 2" xfId="27542" xr:uid="{00000000-0005-0000-0000-0000C2300000}"/>
    <cellStyle name="20 % - Markeringsfarve5 2 3 10 3" xfId="23592" xr:uid="{00000000-0005-0000-0000-0000C3300000}"/>
    <cellStyle name="20 % - Markeringsfarve5 2 3 11" xfId="3195" xr:uid="{00000000-0005-0000-0000-0000C4300000}"/>
    <cellStyle name="20 % - Markeringsfarve5 2 3 11 2" xfId="13512" xr:uid="{00000000-0005-0000-0000-0000C5300000}"/>
    <cellStyle name="20 % - Markeringsfarve5 2 3 11 2 2" xfId="27543" xr:uid="{00000000-0005-0000-0000-0000C6300000}"/>
    <cellStyle name="20 % - Markeringsfarve5 2 3 11 3" xfId="23593" xr:uid="{00000000-0005-0000-0000-0000C7300000}"/>
    <cellStyle name="20 % - Markeringsfarve5 2 3 12" xfId="3196" xr:uid="{00000000-0005-0000-0000-0000C8300000}"/>
    <cellStyle name="20 % - Markeringsfarve5 2 3 12 2" xfId="13513" xr:uid="{00000000-0005-0000-0000-0000C9300000}"/>
    <cellStyle name="20 % - Markeringsfarve5 2 3 12 2 2" xfId="27544" xr:uid="{00000000-0005-0000-0000-0000CA300000}"/>
    <cellStyle name="20 % - Markeringsfarve5 2 3 12 3" xfId="23594" xr:uid="{00000000-0005-0000-0000-0000CB300000}"/>
    <cellStyle name="20 % - Markeringsfarve5 2 3 13" xfId="3197" xr:uid="{00000000-0005-0000-0000-0000CC300000}"/>
    <cellStyle name="20 % - Markeringsfarve5 2 3 14" xfId="13510" xr:uid="{00000000-0005-0000-0000-0000CD300000}"/>
    <cellStyle name="20 % - Markeringsfarve5 2 3 14 2" xfId="27541" xr:uid="{00000000-0005-0000-0000-0000CE300000}"/>
    <cellStyle name="20 % - Markeringsfarve5 2 3 15" xfId="23591" xr:uid="{00000000-0005-0000-0000-0000CF300000}"/>
    <cellStyle name="20 % - Markeringsfarve5 2 3 2" xfId="3198" xr:uid="{00000000-0005-0000-0000-0000D0300000}"/>
    <cellStyle name="20 % - Markeringsfarve5 2 3 2 10" xfId="3199" xr:uid="{00000000-0005-0000-0000-0000D1300000}"/>
    <cellStyle name="20 % - Markeringsfarve5 2 3 2 10 2" xfId="13515" xr:uid="{00000000-0005-0000-0000-0000D2300000}"/>
    <cellStyle name="20 % - Markeringsfarve5 2 3 2 10 2 2" xfId="27546" xr:uid="{00000000-0005-0000-0000-0000D3300000}"/>
    <cellStyle name="20 % - Markeringsfarve5 2 3 2 10 3" xfId="23596" xr:uid="{00000000-0005-0000-0000-0000D4300000}"/>
    <cellStyle name="20 % - Markeringsfarve5 2 3 2 11" xfId="3200" xr:uid="{00000000-0005-0000-0000-0000D5300000}"/>
    <cellStyle name="20 % - Markeringsfarve5 2 3 2 11 2" xfId="13516" xr:uid="{00000000-0005-0000-0000-0000D6300000}"/>
    <cellStyle name="20 % - Markeringsfarve5 2 3 2 11 2 2" xfId="27547" xr:uid="{00000000-0005-0000-0000-0000D7300000}"/>
    <cellStyle name="20 % - Markeringsfarve5 2 3 2 11 3" xfId="23597" xr:uid="{00000000-0005-0000-0000-0000D8300000}"/>
    <cellStyle name="20 % - Markeringsfarve5 2 3 2 12" xfId="13514" xr:uid="{00000000-0005-0000-0000-0000D9300000}"/>
    <cellStyle name="20 % - Markeringsfarve5 2 3 2 12 2" xfId="27545" xr:uid="{00000000-0005-0000-0000-0000DA300000}"/>
    <cellStyle name="20 % - Markeringsfarve5 2 3 2 13" xfId="23595" xr:uid="{00000000-0005-0000-0000-0000DB300000}"/>
    <cellStyle name="20 % - Markeringsfarve5 2 3 2 2" xfId="3201" xr:uid="{00000000-0005-0000-0000-0000DC300000}"/>
    <cellStyle name="20 % - Markeringsfarve5 2 3 2 2 10" xfId="3202" xr:uid="{00000000-0005-0000-0000-0000DD300000}"/>
    <cellStyle name="20 % - Markeringsfarve5 2 3 2 2 10 2" xfId="13518" xr:uid="{00000000-0005-0000-0000-0000DE300000}"/>
    <cellStyle name="20 % - Markeringsfarve5 2 3 2 2 10 2 2" xfId="27549" xr:uid="{00000000-0005-0000-0000-0000DF300000}"/>
    <cellStyle name="20 % - Markeringsfarve5 2 3 2 2 10 3" xfId="23599" xr:uid="{00000000-0005-0000-0000-0000E0300000}"/>
    <cellStyle name="20 % - Markeringsfarve5 2 3 2 2 11" xfId="13517" xr:uid="{00000000-0005-0000-0000-0000E1300000}"/>
    <cellStyle name="20 % - Markeringsfarve5 2 3 2 2 11 2" xfId="27548" xr:uid="{00000000-0005-0000-0000-0000E2300000}"/>
    <cellStyle name="20 % - Markeringsfarve5 2 3 2 2 12" xfId="23598" xr:uid="{00000000-0005-0000-0000-0000E3300000}"/>
    <cellStyle name="20 % - Markeringsfarve5 2 3 2 2 2" xfId="3203" xr:uid="{00000000-0005-0000-0000-0000E4300000}"/>
    <cellStyle name="20 % - Markeringsfarve5 2 3 2 2 2 2" xfId="3204" xr:uid="{00000000-0005-0000-0000-0000E5300000}"/>
    <cellStyle name="20 % - Markeringsfarve5 2 3 2 2 2 2 2" xfId="13520" xr:uid="{00000000-0005-0000-0000-0000E6300000}"/>
    <cellStyle name="20 % - Markeringsfarve5 2 3 2 2 2 2 2 2" xfId="27551" xr:uid="{00000000-0005-0000-0000-0000E7300000}"/>
    <cellStyle name="20 % - Markeringsfarve5 2 3 2 2 2 2 3" xfId="23601" xr:uid="{00000000-0005-0000-0000-0000E8300000}"/>
    <cellStyle name="20 % - Markeringsfarve5 2 3 2 2 2 3" xfId="3205" xr:uid="{00000000-0005-0000-0000-0000E9300000}"/>
    <cellStyle name="20 % - Markeringsfarve5 2 3 2 2 2 3 2" xfId="13521" xr:uid="{00000000-0005-0000-0000-0000EA300000}"/>
    <cellStyle name="20 % - Markeringsfarve5 2 3 2 2 2 3 2 2" xfId="27552" xr:uid="{00000000-0005-0000-0000-0000EB300000}"/>
    <cellStyle name="20 % - Markeringsfarve5 2 3 2 2 2 3 3" xfId="23602" xr:uid="{00000000-0005-0000-0000-0000EC300000}"/>
    <cellStyle name="20 % - Markeringsfarve5 2 3 2 2 2 4" xfId="3206" xr:uid="{00000000-0005-0000-0000-0000ED300000}"/>
    <cellStyle name="20 % - Markeringsfarve5 2 3 2 2 2 4 2" xfId="13522" xr:uid="{00000000-0005-0000-0000-0000EE300000}"/>
    <cellStyle name="20 % - Markeringsfarve5 2 3 2 2 2 4 2 2" xfId="27553" xr:uid="{00000000-0005-0000-0000-0000EF300000}"/>
    <cellStyle name="20 % - Markeringsfarve5 2 3 2 2 2 4 3" xfId="23603" xr:uid="{00000000-0005-0000-0000-0000F0300000}"/>
    <cellStyle name="20 % - Markeringsfarve5 2 3 2 2 2 5" xfId="3207" xr:uid="{00000000-0005-0000-0000-0000F1300000}"/>
    <cellStyle name="20 % - Markeringsfarve5 2 3 2 2 2 5 2" xfId="13523" xr:uid="{00000000-0005-0000-0000-0000F2300000}"/>
    <cellStyle name="20 % - Markeringsfarve5 2 3 2 2 2 5 2 2" xfId="27554" xr:uid="{00000000-0005-0000-0000-0000F3300000}"/>
    <cellStyle name="20 % - Markeringsfarve5 2 3 2 2 2 5 3" xfId="23604" xr:uid="{00000000-0005-0000-0000-0000F4300000}"/>
    <cellStyle name="20 % - Markeringsfarve5 2 3 2 2 2 6" xfId="3208" xr:uid="{00000000-0005-0000-0000-0000F5300000}"/>
    <cellStyle name="20 % - Markeringsfarve5 2 3 2 2 2 6 2" xfId="13524" xr:uid="{00000000-0005-0000-0000-0000F6300000}"/>
    <cellStyle name="20 % - Markeringsfarve5 2 3 2 2 2 6 2 2" xfId="27555" xr:uid="{00000000-0005-0000-0000-0000F7300000}"/>
    <cellStyle name="20 % - Markeringsfarve5 2 3 2 2 2 6 3" xfId="23605" xr:uid="{00000000-0005-0000-0000-0000F8300000}"/>
    <cellStyle name="20 % - Markeringsfarve5 2 3 2 2 2 7" xfId="13519" xr:uid="{00000000-0005-0000-0000-0000F9300000}"/>
    <cellStyle name="20 % - Markeringsfarve5 2 3 2 2 2 7 2" xfId="27550" xr:uid="{00000000-0005-0000-0000-0000FA300000}"/>
    <cellStyle name="20 % - Markeringsfarve5 2 3 2 2 2 8" xfId="23600" xr:uid="{00000000-0005-0000-0000-0000FB300000}"/>
    <cellStyle name="20 % - Markeringsfarve5 2 3 2 2 3" xfId="3209" xr:uid="{00000000-0005-0000-0000-0000FC300000}"/>
    <cellStyle name="20 % - Markeringsfarve5 2 3 2 2 3 2" xfId="3210" xr:uid="{00000000-0005-0000-0000-0000FD300000}"/>
    <cellStyle name="20 % - Markeringsfarve5 2 3 2 2 3 2 2" xfId="13526" xr:uid="{00000000-0005-0000-0000-0000FE300000}"/>
    <cellStyle name="20 % - Markeringsfarve5 2 3 2 2 3 2 2 2" xfId="27557" xr:uid="{00000000-0005-0000-0000-0000FF300000}"/>
    <cellStyle name="20 % - Markeringsfarve5 2 3 2 2 3 2 3" xfId="23607" xr:uid="{00000000-0005-0000-0000-000000310000}"/>
    <cellStyle name="20 % - Markeringsfarve5 2 3 2 2 3 3" xfId="3211" xr:uid="{00000000-0005-0000-0000-000001310000}"/>
    <cellStyle name="20 % - Markeringsfarve5 2 3 2 2 3 3 2" xfId="13527" xr:uid="{00000000-0005-0000-0000-000002310000}"/>
    <cellStyle name="20 % - Markeringsfarve5 2 3 2 2 3 3 2 2" xfId="27558" xr:uid="{00000000-0005-0000-0000-000003310000}"/>
    <cellStyle name="20 % - Markeringsfarve5 2 3 2 2 3 3 3" xfId="23608" xr:uid="{00000000-0005-0000-0000-000004310000}"/>
    <cellStyle name="20 % - Markeringsfarve5 2 3 2 2 3 4" xfId="3212" xr:uid="{00000000-0005-0000-0000-000005310000}"/>
    <cellStyle name="20 % - Markeringsfarve5 2 3 2 2 3 4 2" xfId="13528" xr:uid="{00000000-0005-0000-0000-000006310000}"/>
    <cellStyle name="20 % - Markeringsfarve5 2 3 2 2 3 4 2 2" xfId="27559" xr:uid="{00000000-0005-0000-0000-000007310000}"/>
    <cellStyle name="20 % - Markeringsfarve5 2 3 2 2 3 4 3" xfId="23609" xr:uid="{00000000-0005-0000-0000-000008310000}"/>
    <cellStyle name="20 % - Markeringsfarve5 2 3 2 2 3 5" xfId="3213" xr:uid="{00000000-0005-0000-0000-000009310000}"/>
    <cellStyle name="20 % - Markeringsfarve5 2 3 2 2 3 5 2" xfId="13529" xr:uid="{00000000-0005-0000-0000-00000A310000}"/>
    <cellStyle name="20 % - Markeringsfarve5 2 3 2 2 3 5 2 2" xfId="27560" xr:uid="{00000000-0005-0000-0000-00000B310000}"/>
    <cellStyle name="20 % - Markeringsfarve5 2 3 2 2 3 5 3" xfId="23610" xr:uid="{00000000-0005-0000-0000-00000C310000}"/>
    <cellStyle name="20 % - Markeringsfarve5 2 3 2 2 3 6" xfId="3214" xr:uid="{00000000-0005-0000-0000-00000D310000}"/>
    <cellStyle name="20 % - Markeringsfarve5 2 3 2 2 3 6 2" xfId="13530" xr:uid="{00000000-0005-0000-0000-00000E310000}"/>
    <cellStyle name="20 % - Markeringsfarve5 2 3 2 2 3 6 2 2" xfId="27561" xr:uid="{00000000-0005-0000-0000-00000F310000}"/>
    <cellStyle name="20 % - Markeringsfarve5 2 3 2 2 3 6 3" xfId="23611" xr:uid="{00000000-0005-0000-0000-000010310000}"/>
    <cellStyle name="20 % - Markeringsfarve5 2 3 2 2 3 7" xfId="13525" xr:uid="{00000000-0005-0000-0000-000011310000}"/>
    <cellStyle name="20 % - Markeringsfarve5 2 3 2 2 3 7 2" xfId="27556" xr:uid="{00000000-0005-0000-0000-000012310000}"/>
    <cellStyle name="20 % - Markeringsfarve5 2 3 2 2 3 8" xfId="23606" xr:uid="{00000000-0005-0000-0000-000013310000}"/>
    <cellStyle name="20 % - Markeringsfarve5 2 3 2 2 4" xfId="3215" xr:uid="{00000000-0005-0000-0000-000014310000}"/>
    <cellStyle name="20 % - Markeringsfarve5 2 3 2 2 4 2" xfId="3216" xr:uid="{00000000-0005-0000-0000-000015310000}"/>
    <cellStyle name="20 % - Markeringsfarve5 2 3 2 2 4 2 2" xfId="13532" xr:uid="{00000000-0005-0000-0000-000016310000}"/>
    <cellStyle name="20 % - Markeringsfarve5 2 3 2 2 4 2 2 2" xfId="27563" xr:uid="{00000000-0005-0000-0000-000017310000}"/>
    <cellStyle name="20 % - Markeringsfarve5 2 3 2 2 4 2 3" xfId="23613" xr:uid="{00000000-0005-0000-0000-000018310000}"/>
    <cellStyle name="20 % - Markeringsfarve5 2 3 2 2 4 3" xfId="3217" xr:uid="{00000000-0005-0000-0000-000019310000}"/>
    <cellStyle name="20 % - Markeringsfarve5 2 3 2 2 4 3 2" xfId="13533" xr:uid="{00000000-0005-0000-0000-00001A310000}"/>
    <cellStyle name="20 % - Markeringsfarve5 2 3 2 2 4 3 2 2" xfId="27564" xr:uid="{00000000-0005-0000-0000-00001B310000}"/>
    <cellStyle name="20 % - Markeringsfarve5 2 3 2 2 4 3 3" xfId="23614" xr:uid="{00000000-0005-0000-0000-00001C310000}"/>
    <cellStyle name="20 % - Markeringsfarve5 2 3 2 2 4 4" xfId="3218" xr:uid="{00000000-0005-0000-0000-00001D310000}"/>
    <cellStyle name="20 % - Markeringsfarve5 2 3 2 2 4 4 2" xfId="13534" xr:uid="{00000000-0005-0000-0000-00001E310000}"/>
    <cellStyle name="20 % - Markeringsfarve5 2 3 2 2 4 4 2 2" xfId="27565" xr:uid="{00000000-0005-0000-0000-00001F310000}"/>
    <cellStyle name="20 % - Markeringsfarve5 2 3 2 2 4 4 3" xfId="23615" xr:uid="{00000000-0005-0000-0000-000020310000}"/>
    <cellStyle name="20 % - Markeringsfarve5 2 3 2 2 4 5" xfId="3219" xr:uid="{00000000-0005-0000-0000-000021310000}"/>
    <cellStyle name="20 % - Markeringsfarve5 2 3 2 2 4 5 2" xfId="13535" xr:uid="{00000000-0005-0000-0000-000022310000}"/>
    <cellStyle name="20 % - Markeringsfarve5 2 3 2 2 4 5 2 2" xfId="27566" xr:uid="{00000000-0005-0000-0000-000023310000}"/>
    <cellStyle name="20 % - Markeringsfarve5 2 3 2 2 4 5 3" xfId="23616" xr:uid="{00000000-0005-0000-0000-000024310000}"/>
    <cellStyle name="20 % - Markeringsfarve5 2 3 2 2 4 6" xfId="3220" xr:uid="{00000000-0005-0000-0000-000025310000}"/>
    <cellStyle name="20 % - Markeringsfarve5 2 3 2 2 4 6 2" xfId="13536" xr:uid="{00000000-0005-0000-0000-000026310000}"/>
    <cellStyle name="20 % - Markeringsfarve5 2 3 2 2 4 6 2 2" xfId="27567" xr:uid="{00000000-0005-0000-0000-000027310000}"/>
    <cellStyle name="20 % - Markeringsfarve5 2 3 2 2 4 6 3" xfId="23617" xr:uid="{00000000-0005-0000-0000-000028310000}"/>
    <cellStyle name="20 % - Markeringsfarve5 2 3 2 2 4 7" xfId="13531" xr:uid="{00000000-0005-0000-0000-000029310000}"/>
    <cellStyle name="20 % - Markeringsfarve5 2 3 2 2 4 7 2" xfId="27562" xr:uid="{00000000-0005-0000-0000-00002A310000}"/>
    <cellStyle name="20 % - Markeringsfarve5 2 3 2 2 4 8" xfId="23612" xr:uid="{00000000-0005-0000-0000-00002B310000}"/>
    <cellStyle name="20 % - Markeringsfarve5 2 3 2 2 5" xfId="3221" xr:uid="{00000000-0005-0000-0000-00002C310000}"/>
    <cellStyle name="20 % - Markeringsfarve5 2 3 2 2 5 2" xfId="3222" xr:uid="{00000000-0005-0000-0000-00002D310000}"/>
    <cellStyle name="20 % - Markeringsfarve5 2 3 2 2 5 2 2" xfId="13538" xr:uid="{00000000-0005-0000-0000-00002E310000}"/>
    <cellStyle name="20 % - Markeringsfarve5 2 3 2 2 5 2 2 2" xfId="27569" xr:uid="{00000000-0005-0000-0000-00002F310000}"/>
    <cellStyle name="20 % - Markeringsfarve5 2 3 2 2 5 2 3" xfId="23619" xr:uid="{00000000-0005-0000-0000-000030310000}"/>
    <cellStyle name="20 % - Markeringsfarve5 2 3 2 2 5 3" xfId="3223" xr:uid="{00000000-0005-0000-0000-000031310000}"/>
    <cellStyle name="20 % - Markeringsfarve5 2 3 2 2 5 3 2" xfId="13539" xr:uid="{00000000-0005-0000-0000-000032310000}"/>
    <cellStyle name="20 % - Markeringsfarve5 2 3 2 2 5 3 2 2" xfId="27570" xr:uid="{00000000-0005-0000-0000-000033310000}"/>
    <cellStyle name="20 % - Markeringsfarve5 2 3 2 2 5 3 3" xfId="23620" xr:uid="{00000000-0005-0000-0000-000034310000}"/>
    <cellStyle name="20 % - Markeringsfarve5 2 3 2 2 5 4" xfId="3224" xr:uid="{00000000-0005-0000-0000-000035310000}"/>
    <cellStyle name="20 % - Markeringsfarve5 2 3 2 2 5 4 2" xfId="13540" xr:uid="{00000000-0005-0000-0000-000036310000}"/>
    <cellStyle name="20 % - Markeringsfarve5 2 3 2 2 5 4 2 2" xfId="27571" xr:uid="{00000000-0005-0000-0000-000037310000}"/>
    <cellStyle name="20 % - Markeringsfarve5 2 3 2 2 5 4 3" xfId="23621" xr:uid="{00000000-0005-0000-0000-000038310000}"/>
    <cellStyle name="20 % - Markeringsfarve5 2 3 2 2 5 5" xfId="3225" xr:uid="{00000000-0005-0000-0000-000039310000}"/>
    <cellStyle name="20 % - Markeringsfarve5 2 3 2 2 5 5 2" xfId="13541" xr:uid="{00000000-0005-0000-0000-00003A310000}"/>
    <cellStyle name="20 % - Markeringsfarve5 2 3 2 2 5 5 2 2" xfId="27572" xr:uid="{00000000-0005-0000-0000-00003B310000}"/>
    <cellStyle name="20 % - Markeringsfarve5 2 3 2 2 5 5 3" xfId="23622" xr:uid="{00000000-0005-0000-0000-00003C310000}"/>
    <cellStyle name="20 % - Markeringsfarve5 2 3 2 2 5 6" xfId="3226" xr:uid="{00000000-0005-0000-0000-00003D310000}"/>
    <cellStyle name="20 % - Markeringsfarve5 2 3 2 2 5 6 2" xfId="13542" xr:uid="{00000000-0005-0000-0000-00003E310000}"/>
    <cellStyle name="20 % - Markeringsfarve5 2 3 2 2 5 6 2 2" xfId="27573" xr:uid="{00000000-0005-0000-0000-00003F310000}"/>
    <cellStyle name="20 % - Markeringsfarve5 2 3 2 2 5 6 3" xfId="23623" xr:uid="{00000000-0005-0000-0000-000040310000}"/>
    <cellStyle name="20 % - Markeringsfarve5 2 3 2 2 5 7" xfId="13537" xr:uid="{00000000-0005-0000-0000-000041310000}"/>
    <cellStyle name="20 % - Markeringsfarve5 2 3 2 2 5 7 2" xfId="27568" xr:uid="{00000000-0005-0000-0000-000042310000}"/>
    <cellStyle name="20 % - Markeringsfarve5 2 3 2 2 5 8" xfId="23618" xr:uid="{00000000-0005-0000-0000-000043310000}"/>
    <cellStyle name="20 % - Markeringsfarve5 2 3 2 2 6" xfId="3227" xr:uid="{00000000-0005-0000-0000-000044310000}"/>
    <cellStyle name="20 % - Markeringsfarve5 2 3 2 2 6 2" xfId="13543" xr:uid="{00000000-0005-0000-0000-000045310000}"/>
    <cellStyle name="20 % - Markeringsfarve5 2 3 2 2 6 2 2" xfId="27574" xr:uid="{00000000-0005-0000-0000-000046310000}"/>
    <cellStyle name="20 % - Markeringsfarve5 2 3 2 2 6 3" xfId="23624" xr:uid="{00000000-0005-0000-0000-000047310000}"/>
    <cellStyle name="20 % - Markeringsfarve5 2 3 2 2 7" xfId="3228" xr:uid="{00000000-0005-0000-0000-000048310000}"/>
    <cellStyle name="20 % - Markeringsfarve5 2 3 2 2 7 2" xfId="13544" xr:uid="{00000000-0005-0000-0000-000049310000}"/>
    <cellStyle name="20 % - Markeringsfarve5 2 3 2 2 7 2 2" xfId="27575" xr:uid="{00000000-0005-0000-0000-00004A310000}"/>
    <cellStyle name="20 % - Markeringsfarve5 2 3 2 2 7 3" xfId="23625" xr:uid="{00000000-0005-0000-0000-00004B310000}"/>
    <cellStyle name="20 % - Markeringsfarve5 2 3 2 2 8" xfId="3229" xr:uid="{00000000-0005-0000-0000-00004C310000}"/>
    <cellStyle name="20 % - Markeringsfarve5 2 3 2 2 8 2" xfId="13545" xr:uid="{00000000-0005-0000-0000-00004D310000}"/>
    <cellStyle name="20 % - Markeringsfarve5 2 3 2 2 8 2 2" xfId="27576" xr:uid="{00000000-0005-0000-0000-00004E310000}"/>
    <cellStyle name="20 % - Markeringsfarve5 2 3 2 2 8 3" xfId="23626" xr:uid="{00000000-0005-0000-0000-00004F310000}"/>
    <cellStyle name="20 % - Markeringsfarve5 2 3 2 2 9" xfId="3230" xr:uid="{00000000-0005-0000-0000-000050310000}"/>
    <cellStyle name="20 % - Markeringsfarve5 2 3 2 2 9 2" xfId="13546" xr:uid="{00000000-0005-0000-0000-000051310000}"/>
    <cellStyle name="20 % - Markeringsfarve5 2 3 2 2 9 2 2" xfId="27577" xr:uid="{00000000-0005-0000-0000-000052310000}"/>
    <cellStyle name="20 % - Markeringsfarve5 2 3 2 2 9 3" xfId="23627" xr:uid="{00000000-0005-0000-0000-000053310000}"/>
    <cellStyle name="20 % - Markeringsfarve5 2 3 2 3" xfId="3231" xr:uid="{00000000-0005-0000-0000-000054310000}"/>
    <cellStyle name="20 % - Markeringsfarve5 2 3 2 3 2" xfId="3232" xr:uid="{00000000-0005-0000-0000-000055310000}"/>
    <cellStyle name="20 % - Markeringsfarve5 2 3 2 3 2 2" xfId="13548" xr:uid="{00000000-0005-0000-0000-000056310000}"/>
    <cellStyle name="20 % - Markeringsfarve5 2 3 2 3 2 2 2" xfId="27579" xr:uid="{00000000-0005-0000-0000-000057310000}"/>
    <cellStyle name="20 % - Markeringsfarve5 2 3 2 3 2 3" xfId="23629" xr:uid="{00000000-0005-0000-0000-000058310000}"/>
    <cellStyle name="20 % - Markeringsfarve5 2 3 2 3 3" xfId="3233" xr:uid="{00000000-0005-0000-0000-000059310000}"/>
    <cellStyle name="20 % - Markeringsfarve5 2 3 2 3 3 2" xfId="13549" xr:uid="{00000000-0005-0000-0000-00005A310000}"/>
    <cellStyle name="20 % - Markeringsfarve5 2 3 2 3 3 2 2" xfId="27580" xr:uid="{00000000-0005-0000-0000-00005B310000}"/>
    <cellStyle name="20 % - Markeringsfarve5 2 3 2 3 3 3" xfId="23630" xr:uid="{00000000-0005-0000-0000-00005C310000}"/>
    <cellStyle name="20 % - Markeringsfarve5 2 3 2 3 4" xfId="3234" xr:uid="{00000000-0005-0000-0000-00005D310000}"/>
    <cellStyle name="20 % - Markeringsfarve5 2 3 2 3 4 2" xfId="13550" xr:uid="{00000000-0005-0000-0000-00005E310000}"/>
    <cellStyle name="20 % - Markeringsfarve5 2 3 2 3 4 2 2" xfId="27581" xr:uid="{00000000-0005-0000-0000-00005F310000}"/>
    <cellStyle name="20 % - Markeringsfarve5 2 3 2 3 4 3" xfId="23631" xr:uid="{00000000-0005-0000-0000-000060310000}"/>
    <cellStyle name="20 % - Markeringsfarve5 2 3 2 3 5" xfId="3235" xr:uid="{00000000-0005-0000-0000-000061310000}"/>
    <cellStyle name="20 % - Markeringsfarve5 2 3 2 3 5 2" xfId="13551" xr:uid="{00000000-0005-0000-0000-000062310000}"/>
    <cellStyle name="20 % - Markeringsfarve5 2 3 2 3 5 2 2" xfId="27582" xr:uid="{00000000-0005-0000-0000-000063310000}"/>
    <cellStyle name="20 % - Markeringsfarve5 2 3 2 3 5 3" xfId="23632" xr:uid="{00000000-0005-0000-0000-000064310000}"/>
    <cellStyle name="20 % - Markeringsfarve5 2 3 2 3 6" xfId="3236" xr:uid="{00000000-0005-0000-0000-000065310000}"/>
    <cellStyle name="20 % - Markeringsfarve5 2 3 2 3 6 2" xfId="13552" xr:uid="{00000000-0005-0000-0000-000066310000}"/>
    <cellStyle name="20 % - Markeringsfarve5 2 3 2 3 6 2 2" xfId="27583" xr:uid="{00000000-0005-0000-0000-000067310000}"/>
    <cellStyle name="20 % - Markeringsfarve5 2 3 2 3 6 3" xfId="23633" xr:uid="{00000000-0005-0000-0000-000068310000}"/>
    <cellStyle name="20 % - Markeringsfarve5 2 3 2 3 7" xfId="13547" xr:uid="{00000000-0005-0000-0000-000069310000}"/>
    <cellStyle name="20 % - Markeringsfarve5 2 3 2 3 7 2" xfId="27578" xr:uid="{00000000-0005-0000-0000-00006A310000}"/>
    <cellStyle name="20 % - Markeringsfarve5 2 3 2 3 8" xfId="23628" xr:uid="{00000000-0005-0000-0000-00006B310000}"/>
    <cellStyle name="20 % - Markeringsfarve5 2 3 2 4" xfId="3237" xr:uid="{00000000-0005-0000-0000-00006C310000}"/>
    <cellStyle name="20 % - Markeringsfarve5 2 3 2 4 2" xfId="3238" xr:uid="{00000000-0005-0000-0000-00006D310000}"/>
    <cellStyle name="20 % - Markeringsfarve5 2 3 2 4 2 2" xfId="13554" xr:uid="{00000000-0005-0000-0000-00006E310000}"/>
    <cellStyle name="20 % - Markeringsfarve5 2 3 2 4 2 2 2" xfId="27585" xr:uid="{00000000-0005-0000-0000-00006F310000}"/>
    <cellStyle name="20 % - Markeringsfarve5 2 3 2 4 2 3" xfId="23635" xr:uid="{00000000-0005-0000-0000-000070310000}"/>
    <cellStyle name="20 % - Markeringsfarve5 2 3 2 4 3" xfId="3239" xr:uid="{00000000-0005-0000-0000-000071310000}"/>
    <cellStyle name="20 % - Markeringsfarve5 2 3 2 4 3 2" xfId="13555" xr:uid="{00000000-0005-0000-0000-000072310000}"/>
    <cellStyle name="20 % - Markeringsfarve5 2 3 2 4 3 2 2" xfId="27586" xr:uid="{00000000-0005-0000-0000-000073310000}"/>
    <cellStyle name="20 % - Markeringsfarve5 2 3 2 4 3 3" xfId="23636" xr:uid="{00000000-0005-0000-0000-000074310000}"/>
    <cellStyle name="20 % - Markeringsfarve5 2 3 2 4 4" xfId="3240" xr:uid="{00000000-0005-0000-0000-000075310000}"/>
    <cellStyle name="20 % - Markeringsfarve5 2 3 2 4 4 2" xfId="13556" xr:uid="{00000000-0005-0000-0000-000076310000}"/>
    <cellStyle name="20 % - Markeringsfarve5 2 3 2 4 4 2 2" xfId="27587" xr:uid="{00000000-0005-0000-0000-000077310000}"/>
    <cellStyle name="20 % - Markeringsfarve5 2 3 2 4 4 3" xfId="23637" xr:uid="{00000000-0005-0000-0000-000078310000}"/>
    <cellStyle name="20 % - Markeringsfarve5 2 3 2 4 5" xfId="3241" xr:uid="{00000000-0005-0000-0000-000079310000}"/>
    <cellStyle name="20 % - Markeringsfarve5 2 3 2 4 5 2" xfId="13557" xr:uid="{00000000-0005-0000-0000-00007A310000}"/>
    <cellStyle name="20 % - Markeringsfarve5 2 3 2 4 5 2 2" xfId="27588" xr:uid="{00000000-0005-0000-0000-00007B310000}"/>
    <cellStyle name="20 % - Markeringsfarve5 2 3 2 4 5 3" xfId="23638" xr:uid="{00000000-0005-0000-0000-00007C310000}"/>
    <cellStyle name="20 % - Markeringsfarve5 2 3 2 4 6" xfId="3242" xr:uid="{00000000-0005-0000-0000-00007D310000}"/>
    <cellStyle name="20 % - Markeringsfarve5 2 3 2 4 6 2" xfId="13558" xr:uid="{00000000-0005-0000-0000-00007E310000}"/>
    <cellStyle name="20 % - Markeringsfarve5 2 3 2 4 6 2 2" xfId="27589" xr:uid="{00000000-0005-0000-0000-00007F310000}"/>
    <cellStyle name="20 % - Markeringsfarve5 2 3 2 4 6 3" xfId="23639" xr:uid="{00000000-0005-0000-0000-000080310000}"/>
    <cellStyle name="20 % - Markeringsfarve5 2 3 2 4 7" xfId="13553" xr:uid="{00000000-0005-0000-0000-000081310000}"/>
    <cellStyle name="20 % - Markeringsfarve5 2 3 2 4 7 2" xfId="27584" xr:uid="{00000000-0005-0000-0000-000082310000}"/>
    <cellStyle name="20 % - Markeringsfarve5 2 3 2 4 8" xfId="23634" xr:uid="{00000000-0005-0000-0000-000083310000}"/>
    <cellStyle name="20 % - Markeringsfarve5 2 3 2 5" xfId="3243" xr:uid="{00000000-0005-0000-0000-000084310000}"/>
    <cellStyle name="20 % - Markeringsfarve5 2 3 2 5 2" xfId="3244" xr:uid="{00000000-0005-0000-0000-000085310000}"/>
    <cellStyle name="20 % - Markeringsfarve5 2 3 2 5 2 2" xfId="13560" xr:uid="{00000000-0005-0000-0000-000086310000}"/>
    <cellStyle name="20 % - Markeringsfarve5 2 3 2 5 2 2 2" xfId="27591" xr:uid="{00000000-0005-0000-0000-000087310000}"/>
    <cellStyle name="20 % - Markeringsfarve5 2 3 2 5 2 3" xfId="23641" xr:uid="{00000000-0005-0000-0000-000088310000}"/>
    <cellStyle name="20 % - Markeringsfarve5 2 3 2 5 3" xfId="3245" xr:uid="{00000000-0005-0000-0000-000089310000}"/>
    <cellStyle name="20 % - Markeringsfarve5 2 3 2 5 3 2" xfId="13561" xr:uid="{00000000-0005-0000-0000-00008A310000}"/>
    <cellStyle name="20 % - Markeringsfarve5 2 3 2 5 3 2 2" xfId="27592" xr:uid="{00000000-0005-0000-0000-00008B310000}"/>
    <cellStyle name="20 % - Markeringsfarve5 2 3 2 5 3 3" xfId="23642" xr:uid="{00000000-0005-0000-0000-00008C310000}"/>
    <cellStyle name="20 % - Markeringsfarve5 2 3 2 5 4" xfId="3246" xr:uid="{00000000-0005-0000-0000-00008D310000}"/>
    <cellStyle name="20 % - Markeringsfarve5 2 3 2 5 4 2" xfId="13562" xr:uid="{00000000-0005-0000-0000-00008E310000}"/>
    <cellStyle name="20 % - Markeringsfarve5 2 3 2 5 4 2 2" xfId="27593" xr:uid="{00000000-0005-0000-0000-00008F310000}"/>
    <cellStyle name="20 % - Markeringsfarve5 2 3 2 5 4 3" xfId="23643" xr:uid="{00000000-0005-0000-0000-000090310000}"/>
    <cellStyle name="20 % - Markeringsfarve5 2 3 2 5 5" xfId="3247" xr:uid="{00000000-0005-0000-0000-000091310000}"/>
    <cellStyle name="20 % - Markeringsfarve5 2 3 2 5 5 2" xfId="13563" xr:uid="{00000000-0005-0000-0000-000092310000}"/>
    <cellStyle name="20 % - Markeringsfarve5 2 3 2 5 5 2 2" xfId="27594" xr:uid="{00000000-0005-0000-0000-000093310000}"/>
    <cellStyle name="20 % - Markeringsfarve5 2 3 2 5 5 3" xfId="23644" xr:uid="{00000000-0005-0000-0000-000094310000}"/>
    <cellStyle name="20 % - Markeringsfarve5 2 3 2 5 6" xfId="3248" xr:uid="{00000000-0005-0000-0000-000095310000}"/>
    <cellStyle name="20 % - Markeringsfarve5 2 3 2 5 6 2" xfId="13564" xr:uid="{00000000-0005-0000-0000-000096310000}"/>
    <cellStyle name="20 % - Markeringsfarve5 2 3 2 5 6 2 2" xfId="27595" xr:uid="{00000000-0005-0000-0000-000097310000}"/>
    <cellStyle name="20 % - Markeringsfarve5 2 3 2 5 6 3" xfId="23645" xr:uid="{00000000-0005-0000-0000-000098310000}"/>
    <cellStyle name="20 % - Markeringsfarve5 2 3 2 5 7" xfId="13559" xr:uid="{00000000-0005-0000-0000-000099310000}"/>
    <cellStyle name="20 % - Markeringsfarve5 2 3 2 5 7 2" xfId="27590" xr:uid="{00000000-0005-0000-0000-00009A310000}"/>
    <cellStyle name="20 % - Markeringsfarve5 2 3 2 5 8" xfId="23640" xr:uid="{00000000-0005-0000-0000-00009B310000}"/>
    <cellStyle name="20 % - Markeringsfarve5 2 3 2 6" xfId="3249" xr:uid="{00000000-0005-0000-0000-00009C310000}"/>
    <cellStyle name="20 % - Markeringsfarve5 2 3 2 6 2" xfId="3250" xr:uid="{00000000-0005-0000-0000-00009D310000}"/>
    <cellStyle name="20 % - Markeringsfarve5 2 3 2 6 2 2" xfId="13566" xr:uid="{00000000-0005-0000-0000-00009E310000}"/>
    <cellStyle name="20 % - Markeringsfarve5 2 3 2 6 2 2 2" xfId="27597" xr:uid="{00000000-0005-0000-0000-00009F310000}"/>
    <cellStyle name="20 % - Markeringsfarve5 2 3 2 6 2 3" xfId="23647" xr:uid="{00000000-0005-0000-0000-0000A0310000}"/>
    <cellStyle name="20 % - Markeringsfarve5 2 3 2 6 3" xfId="3251" xr:uid="{00000000-0005-0000-0000-0000A1310000}"/>
    <cellStyle name="20 % - Markeringsfarve5 2 3 2 6 3 2" xfId="13567" xr:uid="{00000000-0005-0000-0000-0000A2310000}"/>
    <cellStyle name="20 % - Markeringsfarve5 2 3 2 6 3 2 2" xfId="27598" xr:uid="{00000000-0005-0000-0000-0000A3310000}"/>
    <cellStyle name="20 % - Markeringsfarve5 2 3 2 6 3 3" xfId="23648" xr:uid="{00000000-0005-0000-0000-0000A4310000}"/>
    <cellStyle name="20 % - Markeringsfarve5 2 3 2 6 4" xfId="3252" xr:uid="{00000000-0005-0000-0000-0000A5310000}"/>
    <cellStyle name="20 % - Markeringsfarve5 2 3 2 6 4 2" xfId="13568" xr:uid="{00000000-0005-0000-0000-0000A6310000}"/>
    <cellStyle name="20 % - Markeringsfarve5 2 3 2 6 4 2 2" xfId="27599" xr:uid="{00000000-0005-0000-0000-0000A7310000}"/>
    <cellStyle name="20 % - Markeringsfarve5 2 3 2 6 4 3" xfId="23649" xr:uid="{00000000-0005-0000-0000-0000A8310000}"/>
    <cellStyle name="20 % - Markeringsfarve5 2 3 2 6 5" xfId="3253" xr:uid="{00000000-0005-0000-0000-0000A9310000}"/>
    <cellStyle name="20 % - Markeringsfarve5 2 3 2 6 5 2" xfId="13569" xr:uid="{00000000-0005-0000-0000-0000AA310000}"/>
    <cellStyle name="20 % - Markeringsfarve5 2 3 2 6 5 2 2" xfId="27600" xr:uid="{00000000-0005-0000-0000-0000AB310000}"/>
    <cellStyle name="20 % - Markeringsfarve5 2 3 2 6 5 3" xfId="23650" xr:uid="{00000000-0005-0000-0000-0000AC310000}"/>
    <cellStyle name="20 % - Markeringsfarve5 2 3 2 6 6" xfId="3254" xr:uid="{00000000-0005-0000-0000-0000AD310000}"/>
    <cellStyle name="20 % - Markeringsfarve5 2 3 2 6 6 2" xfId="13570" xr:uid="{00000000-0005-0000-0000-0000AE310000}"/>
    <cellStyle name="20 % - Markeringsfarve5 2 3 2 6 6 2 2" xfId="27601" xr:uid="{00000000-0005-0000-0000-0000AF310000}"/>
    <cellStyle name="20 % - Markeringsfarve5 2 3 2 6 6 3" xfId="23651" xr:uid="{00000000-0005-0000-0000-0000B0310000}"/>
    <cellStyle name="20 % - Markeringsfarve5 2 3 2 6 7" xfId="13565" xr:uid="{00000000-0005-0000-0000-0000B1310000}"/>
    <cellStyle name="20 % - Markeringsfarve5 2 3 2 6 7 2" xfId="27596" xr:uid="{00000000-0005-0000-0000-0000B2310000}"/>
    <cellStyle name="20 % - Markeringsfarve5 2 3 2 6 8" xfId="23646" xr:uid="{00000000-0005-0000-0000-0000B3310000}"/>
    <cellStyle name="20 % - Markeringsfarve5 2 3 2 7" xfId="3255" xr:uid="{00000000-0005-0000-0000-0000B4310000}"/>
    <cellStyle name="20 % - Markeringsfarve5 2 3 2 7 2" xfId="13571" xr:uid="{00000000-0005-0000-0000-0000B5310000}"/>
    <cellStyle name="20 % - Markeringsfarve5 2 3 2 7 2 2" xfId="27602" xr:uid="{00000000-0005-0000-0000-0000B6310000}"/>
    <cellStyle name="20 % - Markeringsfarve5 2 3 2 7 3" xfId="23652" xr:uid="{00000000-0005-0000-0000-0000B7310000}"/>
    <cellStyle name="20 % - Markeringsfarve5 2 3 2 8" xfId="3256" xr:uid="{00000000-0005-0000-0000-0000B8310000}"/>
    <cellStyle name="20 % - Markeringsfarve5 2 3 2 8 2" xfId="13572" xr:uid="{00000000-0005-0000-0000-0000B9310000}"/>
    <cellStyle name="20 % - Markeringsfarve5 2 3 2 8 2 2" xfId="27603" xr:uid="{00000000-0005-0000-0000-0000BA310000}"/>
    <cellStyle name="20 % - Markeringsfarve5 2 3 2 8 3" xfId="23653" xr:uid="{00000000-0005-0000-0000-0000BB310000}"/>
    <cellStyle name="20 % - Markeringsfarve5 2 3 2 9" xfId="3257" xr:uid="{00000000-0005-0000-0000-0000BC310000}"/>
    <cellStyle name="20 % - Markeringsfarve5 2 3 2 9 2" xfId="13573" xr:uid="{00000000-0005-0000-0000-0000BD310000}"/>
    <cellStyle name="20 % - Markeringsfarve5 2 3 2 9 2 2" xfId="27604" xr:uid="{00000000-0005-0000-0000-0000BE310000}"/>
    <cellStyle name="20 % - Markeringsfarve5 2 3 2 9 3" xfId="23654" xr:uid="{00000000-0005-0000-0000-0000BF310000}"/>
    <cellStyle name="20 % - Markeringsfarve5 2 3 3" xfId="3258" xr:uid="{00000000-0005-0000-0000-0000C0310000}"/>
    <cellStyle name="20 % - Markeringsfarve5 2 3 3 10" xfId="3259" xr:uid="{00000000-0005-0000-0000-0000C1310000}"/>
    <cellStyle name="20 % - Markeringsfarve5 2 3 3 10 2" xfId="13575" xr:uid="{00000000-0005-0000-0000-0000C2310000}"/>
    <cellStyle name="20 % - Markeringsfarve5 2 3 3 10 2 2" xfId="27606" xr:uid="{00000000-0005-0000-0000-0000C3310000}"/>
    <cellStyle name="20 % - Markeringsfarve5 2 3 3 10 3" xfId="23656" xr:uid="{00000000-0005-0000-0000-0000C4310000}"/>
    <cellStyle name="20 % - Markeringsfarve5 2 3 3 11" xfId="13574" xr:uid="{00000000-0005-0000-0000-0000C5310000}"/>
    <cellStyle name="20 % - Markeringsfarve5 2 3 3 11 2" xfId="27605" xr:uid="{00000000-0005-0000-0000-0000C6310000}"/>
    <cellStyle name="20 % - Markeringsfarve5 2 3 3 12" xfId="23655" xr:uid="{00000000-0005-0000-0000-0000C7310000}"/>
    <cellStyle name="20 % - Markeringsfarve5 2 3 3 2" xfId="3260" xr:uid="{00000000-0005-0000-0000-0000C8310000}"/>
    <cellStyle name="20 % - Markeringsfarve5 2 3 3 2 2" xfId="3261" xr:uid="{00000000-0005-0000-0000-0000C9310000}"/>
    <cellStyle name="20 % - Markeringsfarve5 2 3 3 2 2 2" xfId="13577" xr:uid="{00000000-0005-0000-0000-0000CA310000}"/>
    <cellStyle name="20 % - Markeringsfarve5 2 3 3 2 2 2 2" xfId="27608" xr:uid="{00000000-0005-0000-0000-0000CB310000}"/>
    <cellStyle name="20 % - Markeringsfarve5 2 3 3 2 2 3" xfId="23658" xr:uid="{00000000-0005-0000-0000-0000CC310000}"/>
    <cellStyle name="20 % - Markeringsfarve5 2 3 3 2 3" xfId="3262" xr:uid="{00000000-0005-0000-0000-0000CD310000}"/>
    <cellStyle name="20 % - Markeringsfarve5 2 3 3 2 3 2" xfId="13578" xr:uid="{00000000-0005-0000-0000-0000CE310000}"/>
    <cellStyle name="20 % - Markeringsfarve5 2 3 3 2 3 2 2" xfId="27609" xr:uid="{00000000-0005-0000-0000-0000CF310000}"/>
    <cellStyle name="20 % - Markeringsfarve5 2 3 3 2 3 3" xfId="23659" xr:uid="{00000000-0005-0000-0000-0000D0310000}"/>
    <cellStyle name="20 % - Markeringsfarve5 2 3 3 2 4" xfId="3263" xr:uid="{00000000-0005-0000-0000-0000D1310000}"/>
    <cellStyle name="20 % - Markeringsfarve5 2 3 3 2 4 2" xfId="13579" xr:uid="{00000000-0005-0000-0000-0000D2310000}"/>
    <cellStyle name="20 % - Markeringsfarve5 2 3 3 2 4 2 2" xfId="27610" xr:uid="{00000000-0005-0000-0000-0000D3310000}"/>
    <cellStyle name="20 % - Markeringsfarve5 2 3 3 2 4 3" xfId="23660" xr:uid="{00000000-0005-0000-0000-0000D4310000}"/>
    <cellStyle name="20 % - Markeringsfarve5 2 3 3 2 5" xfId="3264" xr:uid="{00000000-0005-0000-0000-0000D5310000}"/>
    <cellStyle name="20 % - Markeringsfarve5 2 3 3 2 5 2" xfId="13580" xr:uid="{00000000-0005-0000-0000-0000D6310000}"/>
    <cellStyle name="20 % - Markeringsfarve5 2 3 3 2 5 2 2" xfId="27611" xr:uid="{00000000-0005-0000-0000-0000D7310000}"/>
    <cellStyle name="20 % - Markeringsfarve5 2 3 3 2 5 3" xfId="23661" xr:uid="{00000000-0005-0000-0000-0000D8310000}"/>
    <cellStyle name="20 % - Markeringsfarve5 2 3 3 2 6" xfId="3265" xr:uid="{00000000-0005-0000-0000-0000D9310000}"/>
    <cellStyle name="20 % - Markeringsfarve5 2 3 3 2 6 2" xfId="13581" xr:uid="{00000000-0005-0000-0000-0000DA310000}"/>
    <cellStyle name="20 % - Markeringsfarve5 2 3 3 2 6 2 2" xfId="27612" xr:uid="{00000000-0005-0000-0000-0000DB310000}"/>
    <cellStyle name="20 % - Markeringsfarve5 2 3 3 2 6 3" xfId="23662" xr:uid="{00000000-0005-0000-0000-0000DC310000}"/>
    <cellStyle name="20 % - Markeringsfarve5 2 3 3 2 7" xfId="13576" xr:uid="{00000000-0005-0000-0000-0000DD310000}"/>
    <cellStyle name="20 % - Markeringsfarve5 2 3 3 2 7 2" xfId="27607" xr:uid="{00000000-0005-0000-0000-0000DE310000}"/>
    <cellStyle name="20 % - Markeringsfarve5 2 3 3 2 8" xfId="23657" xr:uid="{00000000-0005-0000-0000-0000DF310000}"/>
    <cellStyle name="20 % - Markeringsfarve5 2 3 3 3" xfId="3266" xr:uid="{00000000-0005-0000-0000-0000E0310000}"/>
    <cellStyle name="20 % - Markeringsfarve5 2 3 3 3 2" xfId="3267" xr:uid="{00000000-0005-0000-0000-0000E1310000}"/>
    <cellStyle name="20 % - Markeringsfarve5 2 3 3 3 2 2" xfId="13583" xr:uid="{00000000-0005-0000-0000-0000E2310000}"/>
    <cellStyle name="20 % - Markeringsfarve5 2 3 3 3 2 2 2" xfId="27614" xr:uid="{00000000-0005-0000-0000-0000E3310000}"/>
    <cellStyle name="20 % - Markeringsfarve5 2 3 3 3 2 3" xfId="23664" xr:uid="{00000000-0005-0000-0000-0000E4310000}"/>
    <cellStyle name="20 % - Markeringsfarve5 2 3 3 3 3" xfId="3268" xr:uid="{00000000-0005-0000-0000-0000E5310000}"/>
    <cellStyle name="20 % - Markeringsfarve5 2 3 3 3 3 2" xfId="13584" xr:uid="{00000000-0005-0000-0000-0000E6310000}"/>
    <cellStyle name="20 % - Markeringsfarve5 2 3 3 3 3 2 2" xfId="27615" xr:uid="{00000000-0005-0000-0000-0000E7310000}"/>
    <cellStyle name="20 % - Markeringsfarve5 2 3 3 3 3 3" xfId="23665" xr:uid="{00000000-0005-0000-0000-0000E8310000}"/>
    <cellStyle name="20 % - Markeringsfarve5 2 3 3 3 4" xfId="3269" xr:uid="{00000000-0005-0000-0000-0000E9310000}"/>
    <cellStyle name="20 % - Markeringsfarve5 2 3 3 3 4 2" xfId="13585" xr:uid="{00000000-0005-0000-0000-0000EA310000}"/>
    <cellStyle name="20 % - Markeringsfarve5 2 3 3 3 4 2 2" xfId="27616" xr:uid="{00000000-0005-0000-0000-0000EB310000}"/>
    <cellStyle name="20 % - Markeringsfarve5 2 3 3 3 4 3" xfId="23666" xr:uid="{00000000-0005-0000-0000-0000EC310000}"/>
    <cellStyle name="20 % - Markeringsfarve5 2 3 3 3 5" xfId="3270" xr:uid="{00000000-0005-0000-0000-0000ED310000}"/>
    <cellStyle name="20 % - Markeringsfarve5 2 3 3 3 5 2" xfId="13586" xr:uid="{00000000-0005-0000-0000-0000EE310000}"/>
    <cellStyle name="20 % - Markeringsfarve5 2 3 3 3 5 2 2" xfId="27617" xr:uid="{00000000-0005-0000-0000-0000EF310000}"/>
    <cellStyle name="20 % - Markeringsfarve5 2 3 3 3 5 3" xfId="23667" xr:uid="{00000000-0005-0000-0000-0000F0310000}"/>
    <cellStyle name="20 % - Markeringsfarve5 2 3 3 3 6" xfId="3271" xr:uid="{00000000-0005-0000-0000-0000F1310000}"/>
    <cellStyle name="20 % - Markeringsfarve5 2 3 3 3 6 2" xfId="13587" xr:uid="{00000000-0005-0000-0000-0000F2310000}"/>
    <cellStyle name="20 % - Markeringsfarve5 2 3 3 3 6 2 2" xfId="27618" xr:uid="{00000000-0005-0000-0000-0000F3310000}"/>
    <cellStyle name="20 % - Markeringsfarve5 2 3 3 3 6 3" xfId="23668" xr:uid="{00000000-0005-0000-0000-0000F4310000}"/>
    <cellStyle name="20 % - Markeringsfarve5 2 3 3 3 7" xfId="13582" xr:uid="{00000000-0005-0000-0000-0000F5310000}"/>
    <cellStyle name="20 % - Markeringsfarve5 2 3 3 3 7 2" xfId="27613" xr:uid="{00000000-0005-0000-0000-0000F6310000}"/>
    <cellStyle name="20 % - Markeringsfarve5 2 3 3 3 8" xfId="23663" xr:uid="{00000000-0005-0000-0000-0000F7310000}"/>
    <cellStyle name="20 % - Markeringsfarve5 2 3 3 4" xfId="3272" xr:uid="{00000000-0005-0000-0000-0000F8310000}"/>
    <cellStyle name="20 % - Markeringsfarve5 2 3 3 4 2" xfId="3273" xr:uid="{00000000-0005-0000-0000-0000F9310000}"/>
    <cellStyle name="20 % - Markeringsfarve5 2 3 3 4 2 2" xfId="13589" xr:uid="{00000000-0005-0000-0000-0000FA310000}"/>
    <cellStyle name="20 % - Markeringsfarve5 2 3 3 4 2 2 2" xfId="27620" xr:uid="{00000000-0005-0000-0000-0000FB310000}"/>
    <cellStyle name="20 % - Markeringsfarve5 2 3 3 4 2 3" xfId="23670" xr:uid="{00000000-0005-0000-0000-0000FC310000}"/>
    <cellStyle name="20 % - Markeringsfarve5 2 3 3 4 3" xfId="3274" xr:uid="{00000000-0005-0000-0000-0000FD310000}"/>
    <cellStyle name="20 % - Markeringsfarve5 2 3 3 4 3 2" xfId="13590" xr:uid="{00000000-0005-0000-0000-0000FE310000}"/>
    <cellStyle name="20 % - Markeringsfarve5 2 3 3 4 3 2 2" xfId="27621" xr:uid="{00000000-0005-0000-0000-0000FF310000}"/>
    <cellStyle name="20 % - Markeringsfarve5 2 3 3 4 3 3" xfId="23671" xr:uid="{00000000-0005-0000-0000-000000320000}"/>
    <cellStyle name="20 % - Markeringsfarve5 2 3 3 4 4" xfId="3275" xr:uid="{00000000-0005-0000-0000-000001320000}"/>
    <cellStyle name="20 % - Markeringsfarve5 2 3 3 4 4 2" xfId="13591" xr:uid="{00000000-0005-0000-0000-000002320000}"/>
    <cellStyle name="20 % - Markeringsfarve5 2 3 3 4 4 2 2" xfId="27622" xr:uid="{00000000-0005-0000-0000-000003320000}"/>
    <cellStyle name="20 % - Markeringsfarve5 2 3 3 4 4 3" xfId="23672" xr:uid="{00000000-0005-0000-0000-000004320000}"/>
    <cellStyle name="20 % - Markeringsfarve5 2 3 3 4 5" xfId="3276" xr:uid="{00000000-0005-0000-0000-000005320000}"/>
    <cellStyle name="20 % - Markeringsfarve5 2 3 3 4 5 2" xfId="13592" xr:uid="{00000000-0005-0000-0000-000006320000}"/>
    <cellStyle name="20 % - Markeringsfarve5 2 3 3 4 5 2 2" xfId="27623" xr:uid="{00000000-0005-0000-0000-000007320000}"/>
    <cellStyle name="20 % - Markeringsfarve5 2 3 3 4 5 3" xfId="23673" xr:uid="{00000000-0005-0000-0000-000008320000}"/>
    <cellStyle name="20 % - Markeringsfarve5 2 3 3 4 6" xfId="3277" xr:uid="{00000000-0005-0000-0000-000009320000}"/>
    <cellStyle name="20 % - Markeringsfarve5 2 3 3 4 6 2" xfId="13593" xr:uid="{00000000-0005-0000-0000-00000A320000}"/>
    <cellStyle name="20 % - Markeringsfarve5 2 3 3 4 6 2 2" xfId="27624" xr:uid="{00000000-0005-0000-0000-00000B320000}"/>
    <cellStyle name="20 % - Markeringsfarve5 2 3 3 4 6 3" xfId="23674" xr:uid="{00000000-0005-0000-0000-00000C320000}"/>
    <cellStyle name="20 % - Markeringsfarve5 2 3 3 4 7" xfId="13588" xr:uid="{00000000-0005-0000-0000-00000D320000}"/>
    <cellStyle name="20 % - Markeringsfarve5 2 3 3 4 7 2" xfId="27619" xr:uid="{00000000-0005-0000-0000-00000E320000}"/>
    <cellStyle name="20 % - Markeringsfarve5 2 3 3 4 8" xfId="23669" xr:uid="{00000000-0005-0000-0000-00000F320000}"/>
    <cellStyle name="20 % - Markeringsfarve5 2 3 3 5" xfId="3278" xr:uid="{00000000-0005-0000-0000-000010320000}"/>
    <cellStyle name="20 % - Markeringsfarve5 2 3 3 5 2" xfId="3279" xr:uid="{00000000-0005-0000-0000-000011320000}"/>
    <cellStyle name="20 % - Markeringsfarve5 2 3 3 5 2 2" xfId="13595" xr:uid="{00000000-0005-0000-0000-000012320000}"/>
    <cellStyle name="20 % - Markeringsfarve5 2 3 3 5 2 2 2" xfId="27626" xr:uid="{00000000-0005-0000-0000-000013320000}"/>
    <cellStyle name="20 % - Markeringsfarve5 2 3 3 5 2 3" xfId="23676" xr:uid="{00000000-0005-0000-0000-000014320000}"/>
    <cellStyle name="20 % - Markeringsfarve5 2 3 3 5 3" xfId="3280" xr:uid="{00000000-0005-0000-0000-000015320000}"/>
    <cellStyle name="20 % - Markeringsfarve5 2 3 3 5 3 2" xfId="13596" xr:uid="{00000000-0005-0000-0000-000016320000}"/>
    <cellStyle name="20 % - Markeringsfarve5 2 3 3 5 3 2 2" xfId="27627" xr:uid="{00000000-0005-0000-0000-000017320000}"/>
    <cellStyle name="20 % - Markeringsfarve5 2 3 3 5 3 3" xfId="23677" xr:uid="{00000000-0005-0000-0000-000018320000}"/>
    <cellStyle name="20 % - Markeringsfarve5 2 3 3 5 4" xfId="3281" xr:uid="{00000000-0005-0000-0000-000019320000}"/>
    <cellStyle name="20 % - Markeringsfarve5 2 3 3 5 4 2" xfId="13597" xr:uid="{00000000-0005-0000-0000-00001A320000}"/>
    <cellStyle name="20 % - Markeringsfarve5 2 3 3 5 4 2 2" xfId="27628" xr:uid="{00000000-0005-0000-0000-00001B320000}"/>
    <cellStyle name="20 % - Markeringsfarve5 2 3 3 5 4 3" xfId="23678" xr:uid="{00000000-0005-0000-0000-00001C320000}"/>
    <cellStyle name="20 % - Markeringsfarve5 2 3 3 5 5" xfId="3282" xr:uid="{00000000-0005-0000-0000-00001D320000}"/>
    <cellStyle name="20 % - Markeringsfarve5 2 3 3 5 5 2" xfId="13598" xr:uid="{00000000-0005-0000-0000-00001E320000}"/>
    <cellStyle name="20 % - Markeringsfarve5 2 3 3 5 5 2 2" xfId="27629" xr:uid="{00000000-0005-0000-0000-00001F320000}"/>
    <cellStyle name="20 % - Markeringsfarve5 2 3 3 5 5 3" xfId="23679" xr:uid="{00000000-0005-0000-0000-000020320000}"/>
    <cellStyle name="20 % - Markeringsfarve5 2 3 3 5 6" xfId="3283" xr:uid="{00000000-0005-0000-0000-000021320000}"/>
    <cellStyle name="20 % - Markeringsfarve5 2 3 3 5 6 2" xfId="13599" xr:uid="{00000000-0005-0000-0000-000022320000}"/>
    <cellStyle name="20 % - Markeringsfarve5 2 3 3 5 6 2 2" xfId="27630" xr:uid="{00000000-0005-0000-0000-000023320000}"/>
    <cellStyle name="20 % - Markeringsfarve5 2 3 3 5 6 3" xfId="23680" xr:uid="{00000000-0005-0000-0000-000024320000}"/>
    <cellStyle name="20 % - Markeringsfarve5 2 3 3 5 7" xfId="13594" xr:uid="{00000000-0005-0000-0000-000025320000}"/>
    <cellStyle name="20 % - Markeringsfarve5 2 3 3 5 7 2" xfId="27625" xr:uid="{00000000-0005-0000-0000-000026320000}"/>
    <cellStyle name="20 % - Markeringsfarve5 2 3 3 5 8" xfId="23675" xr:uid="{00000000-0005-0000-0000-000027320000}"/>
    <cellStyle name="20 % - Markeringsfarve5 2 3 3 6" xfId="3284" xr:uid="{00000000-0005-0000-0000-000028320000}"/>
    <cellStyle name="20 % - Markeringsfarve5 2 3 3 6 2" xfId="13600" xr:uid="{00000000-0005-0000-0000-000029320000}"/>
    <cellStyle name="20 % - Markeringsfarve5 2 3 3 6 2 2" xfId="27631" xr:uid="{00000000-0005-0000-0000-00002A320000}"/>
    <cellStyle name="20 % - Markeringsfarve5 2 3 3 6 3" xfId="23681" xr:uid="{00000000-0005-0000-0000-00002B320000}"/>
    <cellStyle name="20 % - Markeringsfarve5 2 3 3 7" xfId="3285" xr:uid="{00000000-0005-0000-0000-00002C320000}"/>
    <cellStyle name="20 % - Markeringsfarve5 2 3 3 7 2" xfId="13601" xr:uid="{00000000-0005-0000-0000-00002D320000}"/>
    <cellStyle name="20 % - Markeringsfarve5 2 3 3 7 2 2" xfId="27632" xr:uid="{00000000-0005-0000-0000-00002E320000}"/>
    <cellStyle name="20 % - Markeringsfarve5 2 3 3 7 3" xfId="23682" xr:uid="{00000000-0005-0000-0000-00002F320000}"/>
    <cellStyle name="20 % - Markeringsfarve5 2 3 3 8" xfId="3286" xr:uid="{00000000-0005-0000-0000-000030320000}"/>
    <cellStyle name="20 % - Markeringsfarve5 2 3 3 8 2" xfId="13602" xr:uid="{00000000-0005-0000-0000-000031320000}"/>
    <cellStyle name="20 % - Markeringsfarve5 2 3 3 8 2 2" xfId="27633" xr:uid="{00000000-0005-0000-0000-000032320000}"/>
    <cellStyle name="20 % - Markeringsfarve5 2 3 3 8 3" xfId="23683" xr:uid="{00000000-0005-0000-0000-000033320000}"/>
    <cellStyle name="20 % - Markeringsfarve5 2 3 3 9" xfId="3287" xr:uid="{00000000-0005-0000-0000-000034320000}"/>
    <cellStyle name="20 % - Markeringsfarve5 2 3 3 9 2" xfId="13603" xr:uid="{00000000-0005-0000-0000-000035320000}"/>
    <cellStyle name="20 % - Markeringsfarve5 2 3 3 9 2 2" xfId="27634" xr:uid="{00000000-0005-0000-0000-000036320000}"/>
    <cellStyle name="20 % - Markeringsfarve5 2 3 3 9 3" xfId="23684" xr:uid="{00000000-0005-0000-0000-000037320000}"/>
    <cellStyle name="20 % - Markeringsfarve5 2 3 4" xfId="3288" xr:uid="{00000000-0005-0000-0000-000038320000}"/>
    <cellStyle name="20 % - Markeringsfarve5 2 3 4 2" xfId="3289" xr:uid="{00000000-0005-0000-0000-000039320000}"/>
    <cellStyle name="20 % - Markeringsfarve5 2 3 4 2 2" xfId="13605" xr:uid="{00000000-0005-0000-0000-00003A320000}"/>
    <cellStyle name="20 % - Markeringsfarve5 2 3 4 2 2 2" xfId="27636" xr:uid="{00000000-0005-0000-0000-00003B320000}"/>
    <cellStyle name="20 % - Markeringsfarve5 2 3 4 2 3" xfId="23686" xr:uid="{00000000-0005-0000-0000-00003C320000}"/>
    <cellStyle name="20 % - Markeringsfarve5 2 3 4 3" xfId="3290" xr:uid="{00000000-0005-0000-0000-00003D320000}"/>
    <cellStyle name="20 % - Markeringsfarve5 2 3 4 3 2" xfId="13606" xr:uid="{00000000-0005-0000-0000-00003E320000}"/>
    <cellStyle name="20 % - Markeringsfarve5 2 3 4 3 2 2" xfId="27637" xr:uid="{00000000-0005-0000-0000-00003F320000}"/>
    <cellStyle name="20 % - Markeringsfarve5 2 3 4 3 3" xfId="23687" xr:uid="{00000000-0005-0000-0000-000040320000}"/>
    <cellStyle name="20 % - Markeringsfarve5 2 3 4 4" xfId="3291" xr:uid="{00000000-0005-0000-0000-000041320000}"/>
    <cellStyle name="20 % - Markeringsfarve5 2 3 4 4 2" xfId="13607" xr:uid="{00000000-0005-0000-0000-000042320000}"/>
    <cellStyle name="20 % - Markeringsfarve5 2 3 4 4 2 2" xfId="27638" xr:uid="{00000000-0005-0000-0000-000043320000}"/>
    <cellStyle name="20 % - Markeringsfarve5 2 3 4 4 3" xfId="23688" xr:uid="{00000000-0005-0000-0000-000044320000}"/>
    <cellStyle name="20 % - Markeringsfarve5 2 3 4 5" xfId="3292" xr:uid="{00000000-0005-0000-0000-000045320000}"/>
    <cellStyle name="20 % - Markeringsfarve5 2 3 4 5 2" xfId="13608" xr:uid="{00000000-0005-0000-0000-000046320000}"/>
    <cellStyle name="20 % - Markeringsfarve5 2 3 4 5 2 2" xfId="27639" xr:uid="{00000000-0005-0000-0000-000047320000}"/>
    <cellStyle name="20 % - Markeringsfarve5 2 3 4 5 3" xfId="23689" xr:uid="{00000000-0005-0000-0000-000048320000}"/>
    <cellStyle name="20 % - Markeringsfarve5 2 3 4 6" xfId="3293" xr:uid="{00000000-0005-0000-0000-000049320000}"/>
    <cellStyle name="20 % - Markeringsfarve5 2 3 4 6 2" xfId="13609" xr:uid="{00000000-0005-0000-0000-00004A320000}"/>
    <cellStyle name="20 % - Markeringsfarve5 2 3 4 6 2 2" xfId="27640" xr:uid="{00000000-0005-0000-0000-00004B320000}"/>
    <cellStyle name="20 % - Markeringsfarve5 2 3 4 6 3" xfId="23690" xr:uid="{00000000-0005-0000-0000-00004C320000}"/>
    <cellStyle name="20 % - Markeringsfarve5 2 3 4 7" xfId="13604" xr:uid="{00000000-0005-0000-0000-00004D320000}"/>
    <cellStyle name="20 % - Markeringsfarve5 2 3 4 7 2" xfId="27635" xr:uid="{00000000-0005-0000-0000-00004E320000}"/>
    <cellStyle name="20 % - Markeringsfarve5 2 3 4 8" xfId="23685" xr:uid="{00000000-0005-0000-0000-00004F320000}"/>
    <cellStyle name="20 % - Markeringsfarve5 2 3 5" xfId="3294" xr:uid="{00000000-0005-0000-0000-000050320000}"/>
    <cellStyle name="20 % - Markeringsfarve5 2 3 5 2" xfId="3295" xr:uid="{00000000-0005-0000-0000-000051320000}"/>
    <cellStyle name="20 % - Markeringsfarve5 2 3 5 2 2" xfId="13611" xr:uid="{00000000-0005-0000-0000-000052320000}"/>
    <cellStyle name="20 % - Markeringsfarve5 2 3 5 2 2 2" xfId="27642" xr:uid="{00000000-0005-0000-0000-000053320000}"/>
    <cellStyle name="20 % - Markeringsfarve5 2 3 5 2 3" xfId="23692" xr:uid="{00000000-0005-0000-0000-000054320000}"/>
    <cellStyle name="20 % - Markeringsfarve5 2 3 5 3" xfId="3296" xr:uid="{00000000-0005-0000-0000-000055320000}"/>
    <cellStyle name="20 % - Markeringsfarve5 2 3 5 3 2" xfId="13612" xr:uid="{00000000-0005-0000-0000-000056320000}"/>
    <cellStyle name="20 % - Markeringsfarve5 2 3 5 3 2 2" xfId="27643" xr:uid="{00000000-0005-0000-0000-000057320000}"/>
    <cellStyle name="20 % - Markeringsfarve5 2 3 5 3 3" xfId="23693" xr:uid="{00000000-0005-0000-0000-000058320000}"/>
    <cellStyle name="20 % - Markeringsfarve5 2 3 5 4" xfId="3297" xr:uid="{00000000-0005-0000-0000-000059320000}"/>
    <cellStyle name="20 % - Markeringsfarve5 2 3 5 4 2" xfId="13613" xr:uid="{00000000-0005-0000-0000-00005A320000}"/>
    <cellStyle name="20 % - Markeringsfarve5 2 3 5 4 2 2" xfId="27644" xr:uid="{00000000-0005-0000-0000-00005B320000}"/>
    <cellStyle name="20 % - Markeringsfarve5 2 3 5 4 3" xfId="23694" xr:uid="{00000000-0005-0000-0000-00005C320000}"/>
    <cellStyle name="20 % - Markeringsfarve5 2 3 5 5" xfId="3298" xr:uid="{00000000-0005-0000-0000-00005D320000}"/>
    <cellStyle name="20 % - Markeringsfarve5 2 3 5 5 2" xfId="13614" xr:uid="{00000000-0005-0000-0000-00005E320000}"/>
    <cellStyle name="20 % - Markeringsfarve5 2 3 5 5 2 2" xfId="27645" xr:uid="{00000000-0005-0000-0000-00005F320000}"/>
    <cellStyle name="20 % - Markeringsfarve5 2 3 5 5 3" xfId="23695" xr:uid="{00000000-0005-0000-0000-000060320000}"/>
    <cellStyle name="20 % - Markeringsfarve5 2 3 5 6" xfId="3299" xr:uid="{00000000-0005-0000-0000-000061320000}"/>
    <cellStyle name="20 % - Markeringsfarve5 2 3 5 6 2" xfId="13615" xr:uid="{00000000-0005-0000-0000-000062320000}"/>
    <cellStyle name="20 % - Markeringsfarve5 2 3 5 6 2 2" xfId="27646" xr:uid="{00000000-0005-0000-0000-000063320000}"/>
    <cellStyle name="20 % - Markeringsfarve5 2 3 5 6 3" xfId="23696" xr:uid="{00000000-0005-0000-0000-000064320000}"/>
    <cellStyle name="20 % - Markeringsfarve5 2 3 5 7" xfId="13610" xr:uid="{00000000-0005-0000-0000-000065320000}"/>
    <cellStyle name="20 % - Markeringsfarve5 2 3 5 7 2" xfId="27641" xr:uid="{00000000-0005-0000-0000-000066320000}"/>
    <cellStyle name="20 % - Markeringsfarve5 2 3 5 8" xfId="23691" xr:uid="{00000000-0005-0000-0000-000067320000}"/>
    <cellStyle name="20 % - Markeringsfarve5 2 3 6" xfId="3300" xr:uid="{00000000-0005-0000-0000-000068320000}"/>
    <cellStyle name="20 % - Markeringsfarve5 2 3 6 2" xfId="3301" xr:uid="{00000000-0005-0000-0000-000069320000}"/>
    <cellStyle name="20 % - Markeringsfarve5 2 3 6 2 2" xfId="13617" xr:uid="{00000000-0005-0000-0000-00006A320000}"/>
    <cellStyle name="20 % - Markeringsfarve5 2 3 6 2 2 2" xfId="27648" xr:uid="{00000000-0005-0000-0000-00006B320000}"/>
    <cellStyle name="20 % - Markeringsfarve5 2 3 6 2 3" xfId="23698" xr:uid="{00000000-0005-0000-0000-00006C320000}"/>
    <cellStyle name="20 % - Markeringsfarve5 2 3 6 3" xfId="3302" xr:uid="{00000000-0005-0000-0000-00006D320000}"/>
    <cellStyle name="20 % - Markeringsfarve5 2 3 6 3 2" xfId="13618" xr:uid="{00000000-0005-0000-0000-00006E320000}"/>
    <cellStyle name="20 % - Markeringsfarve5 2 3 6 3 2 2" xfId="27649" xr:uid="{00000000-0005-0000-0000-00006F320000}"/>
    <cellStyle name="20 % - Markeringsfarve5 2 3 6 3 3" xfId="23699" xr:uid="{00000000-0005-0000-0000-000070320000}"/>
    <cellStyle name="20 % - Markeringsfarve5 2 3 6 4" xfId="3303" xr:uid="{00000000-0005-0000-0000-000071320000}"/>
    <cellStyle name="20 % - Markeringsfarve5 2 3 6 4 2" xfId="13619" xr:uid="{00000000-0005-0000-0000-000072320000}"/>
    <cellStyle name="20 % - Markeringsfarve5 2 3 6 4 2 2" xfId="27650" xr:uid="{00000000-0005-0000-0000-000073320000}"/>
    <cellStyle name="20 % - Markeringsfarve5 2 3 6 4 3" xfId="23700" xr:uid="{00000000-0005-0000-0000-000074320000}"/>
    <cellStyle name="20 % - Markeringsfarve5 2 3 6 5" xfId="3304" xr:uid="{00000000-0005-0000-0000-000075320000}"/>
    <cellStyle name="20 % - Markeringsfarve5 2 3 6 5 2" xfId="13620" xr:uid="{00000000-0005-0000-0000-000076320000}"/>
    <cellStyle name="20 % - Markeringsfarve5 2 3 6 5 2 2" xfId="27651" xr:uid="{00000000-0005-0000-0000-000077320000}"/>
    <cellStyle name="20 % - Markeringsfarve5 2 3 6 5 3" xfId="23701" xr:uid="{00000000-0005-0000-0000-000078320000}"/>
    <cellStyle name="20 % - Markeringsfarve5 2 3 6 6" xfId="3305" xr:uid="{00000000-0005-0000-0000-000079320000}"/>
    <cellStyle name="20 % - Markeringsfarve5 2 3 6 6 2" xfId="13621" xr:uid="{00000000-0005-0000-0000-00007A320000}"/>
    <cellStyle name="20 % - Markeringsfarve5 2 3 6 6 2 2" xfId="27652" xr:uid="{00000000-0005-0000-0000-00007B320000}"/>
    <cellStyle name="20 % - Markeringsfarve5 2 3 6 6 3" xfId="23702" xr:uid="{00000000-0005-0000-0000-00007C320000}"/>
    <cellStyle name="20 % - Markeringsfarve5 2 3 6 7" xfId="13616" xr:uid="{00000000-0005-0000-0000-00007D320000}"/>
    <cellStyle name="20 % - Markeringsfarve5 2 3 6 7 2" xfId="27647" xr:uid="{00000000-0005-0000-0000-00007E320000}"/>
    <cellStyle name="20 % - Markeringsfarve5 2 3 6 8" xfId="23697" xr:uid="{00000000-0005-0000-0000-00007F320000}"/>
    <cellStyle name="20 % - Markeringsfarve5 2 3 7" xfId="3306" xr:uid="{00000000-0005-0000-0000-000080320000}"/>
    <cellStyle name="20 % - Markeringsfarve5 2 3 7 2" xfId="3307" xr:uid="{00000000-0005-0000-0000-000081320000}"/>
    <cellStyle name="20 % - Markeringsfarve5 2 3 7 2 2" xfId="13623" xr:uid="{00000000-0005-0000-0000-000082320000}"/>
    <cellStyle name="20 % - Markeringsfarve5 2 3 7 2 2 2" xfId="27654" xr:uid="{00000000-0005-0000-0000-000083320000}"/>
    <cellStyle name="20 % - Markeringsfarve5 2 3 7 2 3" xfId="23704" xr:uid="{00000000-0005-0000-0000-000084320000}"/>
    <cellStyle name="20 % - Markeringsfarve5 2 3 7 3" xfId="3308" xr:uid="{00000000-0005-0000-0000-000085320000}"/>
    <cellStyle name="20 % - Markeringsfarve5 2 3 7 3 2" xfId="13624" xr:uid="{00000000-0005-0000-0000-000086320000}"/>
    <cellStyle name="20 % - Markeringsfarve5 2 3 7 3 2 2" xfId="27655" xr:uid="{00000000-0005-0000-0000-000087320000}"/>
    <cellStyle name="20 % - Markeringsfarve5 2 3 7 3 3" xfId="23705" xr:uid="{00000000-0005-0000-0000-000088320000}"/>
    <cellStyle name="20 % - Markeringsfarve5 2 3 7 4" xfId="3309" xr:uid="{00000000-0005-0000-0000-000089320000}"/>
    <cellStyle name="20 % - Markeringsfarve5 2 3 7 4 2" xfId="13625" xr:uid="{00000000-0005-0000-0000-00008A320000}"/>
    <cellStyle name="20 % - Markeringsfarve5 2 3 7 4 2 2" xfId="27656" xr:uid="{00000000-0005-0000-0000-00008B320000}"/>
    <cellStyle name="20 % - Markeringsfarve5 2 3 7 4 3" xfId="23706" xr:uid="{00000000-0005-0000-0000-00008C320000}"/>
    <cellStyle name="20 % - Markeringsfarve5 2 3 7 5" xfId="3310" xr:uid="{00000000-0005-0000-0000-00008D320000}"/>
    <cellStyle name="20 % - Markeringsfarve5 2 3 7 5 2" xfId="13626" xr:uid="{00000000-0005-0000-0000-00008E320000}"/>
    <cellStyle name="20 % - Markeringsfarve5 2 3 7 5 2 2" xfId="27657" xr:uid="{00000000-0005-0000-0000-00008F320000}"/>
    <cellStyle name="20 % - Markeringsfarve5 2 3 7 5 3" xfId="23707" xr:uid="{00000000-0005-0000-0000-000090320000}"/>
    <cellStyle name="20 % - Markeringsfarve5 2 3 7 6" xfId="3311" xr:uid="{00000000-0005-0000-0000-000091320000}"/>
    <cellStyle name="20 % - Markeringsfarve5 2 3 7 6 2" xfId="13627" xr:uid="{00000000-0005-0000-0000-000092320000}"/>
    <cellStyle name="20 % - Markeringsfarve5 2 3 7 6 2 2" xfId="27658" xr:uid="{00000000-0005-0000-0000-000093320000}"/>
    <cellStyle name="20 % - Markeringsfarve5 2 3 7 6 3" xfId="23708" xr:uid="{00000000-0005-0000-0000-000094320000}"/>
    <cellStyle name="20 % - Markeringsfarve5 2 3 7 7" xfId="13622" xr:uid="{00000000-0005-0000-0000-000095320000}"/>
    <cellStyle name="20 % - Markeringsfarve5 2 3 7 7 2" xfId="27653" xr:uid="{00000000-0005-0000-0000-000096320000}"/>
    <cellStyle name="20 % - Markeringsfarve5 2 3 7 8" xfId="23703" xr:uid="{00000000-0005-0000-0000-000097320000}"/>
    <cellStyle name="20 % - Markeringsfarve5 2 3 8" xfId="3312" xr:uid="{00000000-0005-0000-0000-000098320000}"/>
    <cellStyle name="20 % - Markeringsfarve5 2 3 8 2" xfId="13628" xr:uid="{00000000-0005-0000-0000-000099320000}"/>
    <cellStyle name="20 % - Markeringsfarve5 2 3 8 2 2" xfId="27659" xr:uid="{00000000-0005-0000-0000-00009A320000}"/>
    <cellStyle name="20 % - Markeringsfarve5 2 3 8 3" xfId="23709" xr:uid="{00000000-0005-0000-0000-00009B320000}"/>
    <cellStyle name="20 % - Markeringsfarve5 2 3 9" xfId="3313" xr:uid="{00000000-0005-0000-0000-00009C320000}"/>
    <cellStyle name="20 % - Markeringsfarve5 2 3 9 2" xfId="13629" xr:uid="{00000000-0005-0000-0000-00009D320000}"/>
    <cellStyle name="20 % - Markeringsfarve5 2 3 9 2 2" xfId="27660" xr:uid="{00000000-0005-0000-0000-00009E320000}"/>
    <cellStyle name="20 % - Markeringsfarve5 2 3 9 3" xfId="23710" xr:uid="{00000000-0005-0000-0000-00009F320000}"/>
    <cellStyle name="20 % - Markeringsfarve5 2 4" xfId="3314" xr:uid="{00000000-0005-0000-0000-0000A0320000}"/>
    <cellStyle name="20 % - Markeringsfarve5 2 4 10" xfId="3315" xr:uid="{00000000-0005-0000-0000-0000A1320000}"/>
    <cellStyle name="20 % - Markeringsfarve5 2 4 10 2" xfId="13631" xr:uid="{00000000-0005-0000-0000-0000A2320000}"/>
    <cellStyle name="20 % - Markeringsfarve5 2 4 10 2 2" xfId="27662" xr:uid="{00000000-0005-0000-0000-0000A3320000}"/>
    <cellStyle name="20 % - Markeringsfarve5 2 4 10 3" xfId="23712" xr:uid="{00000000-0005-0000-0000-0000A4320000}"/>
    <cellStyle name="20 % - Markeringsfarve5 2 4 11" xfId="3316" xr:uid="{00000000-0005-0000-0000-0000A5320000}"/>
    <cellStyle name="20 % - Markeringsfarve5 2 4 11 2" xfId="13632" xr:uid="{00000000-0005-0000-0000-0000A6320000}"/>
    <cellStyle name="20 % - Markeringsfarve5 2 4 11 2 2" xfId="27663" xr:uid="{00000000-0005-0000-0000-0000A7320000}"/>
    <cellStyle name="20 % - Markeringsfarve5 2 4 11 3" xfId="23713" xr:uid="{00000000-0005-0000-0000-0000A8320000}"/>
    <cellStyle name="20 % - Markeringsfarve5 2 4 12" xfId="13630" xr:uid="{00000000-0005-0000-0000-0000A9320000}"/>
    <cellStyle name="20 % - Markeringsfarve5 2 4 12 2" xfId="27661" xr:uid="{00000000-0005-0000-0000-0000AA320000}"/>
    <cellStyle name="20 % - Markeringsfarve5 2 4 13" xfId="23711" xr:uid="{00000000-0005-0000-0000-0000AB320000}"/>
    <cellStyle name="20 % - Markeringsfarve5 2 4 2" xfId="3317" xr:uid="{00000000-0005-0000-0000-0000AC320000}"/>
    <cellStyle name="20 % - Markeringsfarve5 2 4 2 10" xfId="3318" xr:uid="{00000000-0005-0000-0000-0000AD320000}"/>
    <cellStyle name="20 % - Markeringsfarve5 2 4 2 10 2" xfId="13634" xr:uid="{00000000-0005-0000-0000-0000AE320000}"/>
    <cellStyle name="20 % - Markeringsfarve5 2 4 2 10 2 2" xfId="27665" xr:uid="{00000000-0005-0000-0000-0000AF320000}"/>
    <cellStyle name="20 % - Markeringsfarve5 2 4 2 10 3" xfId="23715" xr:uid="{00000000-0005-0000-0000-0000B0320000}"/>
    <cellStyle name="20 % - Markeringsfarve5 2 4 2 11" xfId="13633" xr:uid="{00000000-0005-0000-0000-0000B1320000}"/>
    <cellStyle name="20 % - Markeringsfarve5 2 4 2 11 2" xfId="27664" xr:uid="{00000000-0005-0000-0000-0000B2320000}"/>
    <cellStyle name="20 % - Markeringsfarve5 2 4 2 12" xfId="23714" xr:uid="{00000000-0005-0000-0000-0000B3320000}"/>
    <cellStyle name="20 % - Markeringsfarve5 2 4 2 2" xfId="3319" xr:uid="{00000000-0005-0000-0000-0000B4320000}"/>
    <cellStyle name="20 % - Markeringsfarve5 2 4 2 2 10" xfId="13635" xr:uid="{00000000-0005-0000-0000-0000B5320000}"/>
    <cellStyle name="20 % - Markeringsfarve5 2 4 2 2 10 2" xfId="27666" xr:uid="{00000000-0005-0000-0000-0000B6320000}"/>
    <cellStyle name="20 % - Markeringsfarve5 2 4 2 2 11" xfId="23716" xr:uid="{00000000-0005-0000-0000-0000B7320000}"/>
    <cellStyle name="20 % - Markeringsfarve5 2 4 2 2 2" xfId="3320" xr:uid="{00000000-0005-0000-0000-0000B8320000}"/>
    <cellStyle name="20 % - Markeringsfarve5 2 4 2 2 2 2" xfId="3321" xr:uid="{00000000-0005-0000-0000-0000B9320000}"/>
    <cellStyle name="20 % - Markeringsfarve5 2 4 2 2 2 2 2" xfId="13637" xr:uid="{00000000-0005-0000-0000-0000BA320000}"/>
    <cellStyle name="20 % - Markeringsfarve5 2 4 2 2 2 2 2 2" xfId="27668" xr:uid="{00000000-0005-0000-0000-0000BB320000}"/>
    <cellStyle name="20 % - Markeringsfarve5 2 4 2 2 2 2 3" xfId="23718" xr:uid="{00000000-0005-0000-0000-0000BC320000}"/>
    <cellStyle name="20 % - Markeringsfarve5 2 4 2 2 2 3" xfId="3322" xr:uid="{00000000-0005-0000-0000-0000BD320000}"/>
    <cellStyle name="20 % - Markeringsfarve5 2 4 2 2 2 3 2" xfId="13638" xr:uid="{00000000-0005-0000-0000-0000BE320000}"/>
    <cellStyle name="20 % - Markeringsfarve5 2 4 2 2 2 3 2 2" xfId="27669" xr:uid="{00000000-0005-0000-0000-0000BF320000}"/>
    <cellStyle name="20 % - Markeringsfarve5 2 4 2 2 2 3 3" xfId="23719" xr:uid="{00000000-0005-0000-0000-0000C0320000}"/>
    <cellStyle name="20 % - Markeringsfarve5 2 4 2 2 2 4" xfId="3323" xr:uid="{00000000-0005-0000-0000-0000C1320000}"/>
    <cellStyle name="20 % - Markeringsfarve5 2 4 2 2 2 4 2" xfId="13639" xr:uid="{00000000-0005-0000-0000-0000C2320000}"/>
    <cellStyle name="20 % - Markeringsfarve5 2 4 2 2 2 4 2 2" xfId="27670" xr:uid="{00000000-0005-0000-0000-0000C3320000}"/>
    <cellStyle name="20 % - Markeringsfarve5 2 4 2 2 2 4 3" xfId="23720" xr:uid="{00000000-0005-0000-0000-0000C4320000}"/>
    <cellStyle name="20 % - Markeringsfarve5 2 4 2 2 2 5" xfId="3324" xr:uid="{00000000-0005-0000-0000-0000C5320000}"/>
    <cellStyle name="20 % - Markeringsfarve5 2 4 2 2 2 5 2" xfId="13640" xr:uid="{00000000-0005-0000-0000-0000C6320000}"/>
    <cellStyle name="20 % - Markeringsfarve5 2 4 2 2 2 5 2 2" xfId="27671" xr:uid="{00000000-0005-0000-0000-0000C7320000}"/>
    <cellStyle name="20 % - Markeringsfarve5 2 4 2 2 2 5 3" xfId="23721" xr:uid="{00000000-0005-0000-0000-0000C8320000}"/>
    <cellStyle name="20 % - Markeringsfarve5 2 4 2 2 2 6" xfId="3325" xr:uid="{00000000-0005-0000-0000-0000C9320000}"/>
    <cellStyle name="20 % - Markeringsfarve5 2 4 2 2 2 6 2" xfId="13641" xr:uid="{00000000-0005-0000-0000-0000CA320000}"/>
    <cellStyle name="20 % - Markeringsfarve5 2 4 2 2 2 6 2 2" xfId="27672" xr:uid="{00000000-0005-0000-0000-0000CB320000}"/>
    <cellStyle name="20 % - Markeringsfarve5 2 4 2 2 2 6 3" xfId="23722" xr:uid="{00000000-0005-0000-0000-0000CC320000}"/>
    <cellStyle name="20 % - Markeringsfarve5 2 4 2 2 2 7" xfId="13636" xr:uid="{00000000-0005-0000-0000-0000CD320000}"/>
    <cellStyle name="20 % - Markeringsfarve5 2 4 2 2 2 7 2" xfId="27667" xr:uid="{00000000-0005-0000-0000-0000CE320000}"/>
    <cellStyle name="20 % - Markeringsfarve5 2 4 2 2 2 8" xfId="23717" xr:uid="{00000000-0005-0000-0000-0000CF320000}"/>
    <cellStyle name="20 % - Markeringsfarve5 2 4 2 2 3" xfId="3326" xr:uid="{00000000-0005-0000-0000-0000D0320000}"/>
    <cellStyle name="20 % - Markeringsfarve5 2 4 2 2 3 2" xfId="3327" xr:uid="{00000000-0005-0000-0000-0000D1320000}"/>
    <cellStyle name="20 % - Markeringsfarve5 2 4 2 2 3 2 2" xfId="13643" xr:uid="{00000000-0005-0000-0000-0000D2320000}"/>
    <cellStyle name="20 % - Markeringsfarve5 2 4 2 2 3 2 2 2" xfId="27674" xr:uid="{00000000-0005-0000-0000-0000D3320000}"/>
    <cellStyle name="20 % - Markeringsfarve5 2 4 2 2 3 2 3" xfId="23724" xr:uid="{00000000-0005-0000-0000-0000D4320000}"/>
    <cellStyle name="20 % - Markeringsfarve5 2 4 2 2 3 3" xfId="3328" xr:uid="{00000000-0005-0000-0000-0000D5320000}"/>
    <cellStyle name="20 % - Markeringsfarve5 2 4 2 2 3 3 2" xfId="13644" xr:uid="{00000000-0005-0000-0000-0000D6320000}"/>
    <cellStyle name="20 % - Markeringsfarve5 2 4 2 2 3 3 2 2" xfId="27675" xr:uid="{00000000-0005-0000-0000-0000D7320000}"/>
    <cellStyle name="20 % - Markeringsfarve5 2 4 2 2 3 3 3" xfId="23725" xr:uid="{00000000-0005-0000-0000-0000D8320000}"/>
    <cellStyle name="20 % - Markeringsfarve5 2 4 2 2 3 4" xfId="3329" xr:uid="{00000000-0005-0000-0000-0000D9320000}"/>
    <cellStyle name="20 % - Markeringsfarve5 2 4 2 2 3 4 2" xfId="13645" xr:uid="{00000000-0005-0000-0000-0000DA320000}"/>
    <cellStyle name="20 % - Markeringsfarve5 2 4 2 2 3 4 2 2" xfId="27676" xr:uid="{00000000-0005-0000-0000-0000DB320000}"/>
    <cellStyle name="20 % - Markeringsfarve5 2 4 2 2 3 4 3" xfId="23726" xr:uid="{00000000-0005-0000-0000-0000DC320000}"/>
    <cellStyle name="20 % - Markeringsfarve5 2 4 2 2 3 5" xfId="3330" xr:uid="{00000000-0005-0000-0000-0000DD320000}"/>
    <cellStyle name="20 % - Markeringsfarve5 2 4 2 2 3 5 2" xfId="13646" xr:uid="{00000000-0005-0000-0000-0000DE320000}"/>
    <cellStyle name="20 % - Markeringsfarve5 2 4 2 2 3 5 2 2" xfId="27677" xr:uid="{00000000-0005-0000-0000-0000DF320000}"/>
    <cellStyle name="20 % - Markeringsfarve5 2 4 2 2 3 5 3" xfId="23727" xr:uid="{00000000-0005-0000-0000-0000E0320000}"/>
    <cellStyle name="20 % - Markeringsfarve5 2 4 2 2 3 6" xfId="3331" xr:uid="{00000000-0005-0000-0000-0000E1320000}"/>
    <cellStyle name="20 % - Markeringsfarve5 2 4 2 2 3 6 2" xfId="13647" xr:uid="{00000000-0005-0000-0000-0000E2320000}"/>
    <cellStyle name="20 % - Markeringsfarve5 2 4 2 2 3 6 2 2" xfId="27678" xr:uid="{00000000-0005-0000-0000-0000E3320000}"/>
    <cellStyle name="20 % - Markeringsfarve5 2 4 2 2 3 6 3" xfId="23728" xr:uid="{00000000-0005-0000-0000-0000E4320000}"/>
    <cellStyle name="20 % - Markeringsfarve5 2 4 2 2 3 7" xfId="13642" xr:uid="{00000000-0005-0000-0000-0000E5320000}"/>
    <cellStyle name="20 % - Markeringsfarve5 2 4 2 2 3 7 2" xfId="27673" xr:uid="{00000000-0005-0000-0000-0000E6320000}"/>
    <cellStyle name="20 % - Markeringsfarve5 2 4 2 2 3 8" xfId="23723" xr:uid="{00000000-0005-0000-0000-0000E7320000}"/>
    <cellStyle name="20 % - Markeringsfarve5 2 4 2 2 4" xfId="3332" xr:uid="{00000000-0005-0000-0000-0000E8320000}"/>
    <cellStyle name="20 % - Markeringsfarve5 2 4 2 2 4 2" xfId="3333" xr:uid="{00000000-0005-0000-0000-0000E9320000}"/>
    <cellStyle name="20 % - Markeringsfarve5 2 4 2 2 4 2 2" xfId="13649" xr:uid="{00000000-0005-0000-0000-0000EA320000}"/>
    <cellStyle name="20 % - Markeringsfarve5 2 4 2 2 4 2 2 2" xfId="27680" xr:uid="{00000000-0005-0000-0000-0000EB320000}"/>
    <cellStyle name="20 % - Markeringsfarve5 2 4 2 2 4 2 3" xfId="23730" xr:uid="{00000000-0005-0000-0000-0000EC320000}"/>
    <cellStyle name="20 % - Markeringsfarve5 2 4 2 2 4 3" xfId="3334" xr:uid="{00000000-0005-0000-0000-0000ED320000}"/>
    <cellStyle name="20 % - Markeringsfarve5 2 4 2 2 4 3 2" xfId="13650" xr:uid="{00000000-0005-0000-0000-0000EE320000}"/>
    <cellStyle name="20 % - Markeringsfarve5 2 4 2 2 4 3 2 2" xfId="27681" xr:uid="{00000000-0005-0000-0000-0000EF320000}"/>
    <cellStyle name="20 % - Markeringsfarve5 2 4 2 2 4 3 3" xfId="23731" xr:uid="{00000000-0005-0000-0000-0000F0320000}"/>
    <cellStyle name="20 % - Markeringsfarve5 2 4 2 2 4 4" xfId="3335" xr:uid="{00000000-0005-0000-0000-0000F1320000}"/>
    <cellStyle name="20 % - Markeringsfarve5 2 4 2 2 4 4 2" xfId="13651" xr:uid="{00000000-0005-0000-0000-0000F2320000}"/>
    <cellStyle name="20 % - Markeringsfarve5 2 4 2 2 4 4 2 2" xfId="27682" xr:uid="{00000000-0005-0000-0000-0000F3320000}"/>
    <cellStyle name="20 % - Markeringsfarve5 2 4 2 2 4 4 3" xfId="23732" xr:uid="{00000000-0005-0000-0000-0000F4320000}"/>
    <cellStyle name="20 % - Markeringsfarve5 2 4 2 2 4 5" xfId="3336" xr:uid="{00000000-0005-0000-0000-0000F5320000}"/>
    <cellStyle name="20 % - Markeringsfarve5 2 4 2 2 4 5 2" xfId="13652" xr:uid="{00000000-0005-0000-0000-0000F6320000}"/>
    <cellStyle name="20 % - Markeringsfarve5 2 4 2 2 4 5 2 2" xfId="27683" xr:uid="{00000000-0005-0000-0000-0000F7320000}"/>
    <cellStyle name="20 % - Markeringsfarve5 2 4 2 2 4 5 3" xfId="23733" xr:uid="{00000000-0005-0000-0000-0000F8320000}"/>
    <cellStyle name="20 % - Markeringsfarve5 2 4 2 2 4 6" xfId="3337" xr:uid="{00000000-0005-0000-0000-0000F9320000}"/>
    <cellStyle name="20 % - Markeringsfarve5 2 4 2 2 4 6 2" xfId="13653" xr:uid="{00000000-0005-0000-0000-0000FA320000}"/>
    <cellStyle name="20 % - Markeringsfarve5 2 4 2 2 4 6 2 2" xfId="27684" xr:uid="{00000000-0005-0000-0000-0000FB320000}"/>
    <cellStyle name="20 % - Markeringsfarve5 2 4 2 2 4 6 3" xfId="23734" xr:uid="{00000000-0005-0000-0000-0000FC320000}"/>
    <cellStyle name="20 % - Markeringsfarve5 2 4 2 2 4 7" xfId="13648" xr:uid="{00000000-0005-0000-0000-0000FD320000}"/>
    <cellStyle name="20 % - Markeringsfarve5 2 4 2 2 4 7 2" xfId="27679" xr:uid="{00000000-0005-0000-0000-0000FE320000}"/>
    <cellStyle name="20 % - Markeringsfarve5 2 4 2 2 4 8" xfId="23729" xr:uid="{00000000-0005-0000-0000-0000FF320000}"/>
    <cellStyle name="20 % - Markeringsfarve5 2 4 2 2 5" xfId="3338" xr:uid="{00000000-0005-0000-0000-000000330000}"/>
    <cellStyle name="20 % - Markeringsfarve5 2 4 2 2 5 2" xfId="13654" xr:uid="{00000000-0005-0000-0000-000001330000}"/>
    <cellStyle name="20 % - Markeringsfarve5 2 4 2 2 5 2 2" xfId="27685" xr:uid="{00000000-0005-0000-0000-000002330000}"/>
    <cellStyle name="20 % - Markeringsfarve5 2 4 2 2 5 3" xfId="23735" xr:uid="{00000000-0005-0000-0000-000003330000}"/>
    <cellStyle name="20 % - Markeringsfarve5 2 4 2 2 6" xfId="3339" xr:uid="{00000000-0005-0000-0000-000004330000}"/>
    <cellStyle name="20 % - Markeringsfarve5 2 4 2 2 6 2" xfId="13655" xr:uid="{00000000-0005-0000-0000-000005330000}"/>
    <cellStyle name="20 % - Markeringsfarve5 2 4 2 2 6 2 2" xfId="27686" xr:uid="{00000000-0005-0000-0000-000006330000}"/>
    <cellStyle name="20 % - Markeringsfarve5 2 4 2 2 6 3" xfId="23736" xr:uid="{00000000-0005-0000-0000-000007330000}"/>
    <cellStyle name="20 % - Markeringsfarve5 2 4 2 2 7" xfId="3340" xr:uid="{00000000-0005-0000-0000-000008330000}"/>
    <cellStyle name="20 % - Markeringsfarve5 2 4 2 2 7 2" xfId="13656" xr:uid="{00000000-0005-0000-0000-000009330000}"/>
    <cellStyle name="20 % - Markeringsfarve5 2 4 2 2 7 2 2" xfId="27687" xr:uid="{00000000-0005-0000-0000-00000A330000}"/>
    <cellStyle name="20 % - Markeringsfarve5 2 4 2 2 7 3" xfId="23737" xr:uid="{00000000-0005-0000-0000-00000B330000}"/>
    <cellStyle name="20 % - Markeringsfarve5 2 4 2 2 8" xfId="3341" xr:uid="{00000000-0005-0000-0000-00000C330000}"/>
    <cellStyle name="20 % - Markeringsfarve5 2 4 2 2 8 2" xfId="13657" xr:uid="{00000000-0005-0000-0000-00000D330000}"/>
    <cellStyle name="20 % - Markeringsfarve5 2 4 2 2 8 2 2" xfId="27688" xr:uid="{00000000-0005-0000-0000-00000E330000}"/>
    <cellStyle name="20 % - Markeringsfarve5 2 4 2 2 8 3" xfId="23738" xr:uid="{00000000-0005-0000-0000-00000F330000}"/>
    <cellStyle name="20 % - Markeringsfarve5 2 4 2 2 9" xfId="3342" xr:uid="{00000000-0005-0000-0000-000010330000}"/>
    <cellStyle name="20 % - Markeringsfarve5 2 4 2 2 9 2" xfId="13658" xr:uid="{00000000-0005-0000-0000-000011330000}"/>
    <cellStyle name="20 % - Markeringsfarve5 2 4 2 2 9 2 2" xfId="27689" xr:uid="{00000000-0005-0000-0000-000012330000}"/>
    <cellStyle name="20 % - Markeringsfarve5 2 4 2 2 9 3" xfId="23739" xr:uid="{00000000-0005-0000-0000-000013330000}"/>
    <cellStyle name="20 % - Markeringsfarve5 2 4 2 3" xfId="3343" xr:uid="{00000000-0005-0000-0000-000014330000}"/>
    <cellStyle name="20 % - Markeringsfarve5 2 4 2 3 2" xfId="3344" xr:uid="{00000000-0005-0000-0000-000015330000}"/>
    <cellStyle name="20 % - Markeringsfarve5 2 4 2 3 2 2" xfId="13660" xr:uid="{00000000-0005-0000-0000-000016330000}"/>
    <cellStyle name="20 % - Markeringsfarve5 2 4 2 3 2 2 2" xfId="27691" xr:uid="{00000000-0005-0000-0000-000017330000}"/>
    <cellStyle name="20 % - Markeringsfarve5 2 4 2 3 2 3" xfId="23741" xr:uid="{00000000-0005-0000-0000-000018330000}"/>
    <cellStyle name="20 % - Markeringsfarve5 2 4 2 3 3" xfId="3345" xr:uid="{00000000-0005-0000-0000-000019330000}"/>
    <cellStyle name="20 % - Markeringsfarve5 2 4 2 3 3 2" xfId="13661" xr:uid="{00000000-0005-0000-0000-00001A330000}"/>
    <cellStyle name="20 % - Markeringsfarve5 2 4 2 3 3 2 2" xfId="27692" xr:uid="{00000000-0005-0000-0000-00001B330000}"/>
    <cellStyle name="20 % - Markeringsfarve5 2 4 2 3 3 3" xfId="23742" xr:uid="{00000000-0005-0000-0000-00001C330000}"/>
    <cellStyle name="20 % - Markeringsfarve5 2 4 2 3 4" xfId="3346" xr:uid="{00000000-0005-0000-0000-00001D330000}"/>
    <cellStyle name="20 % - Markeringsfarve5 2 4 2 3 4 2" xfId="13662" xr:uid="{00000000-0005-0000-0000-00001E330000}"/>
    <cellStyle name="20 % - Markeringsfarve5 2 4 2 3 4 2 2" xfId="27693" xr:uid="{00000000-0005-0000-0000-00001F330000}"/>
    <cellStyle name="20 % - Markeringsfarve5 2 4 2 3 4 3" xfId="23743" xr:uid="{00000000-0005-0000-0000-000020330000}"/>
    <cellStyle name="20 % - Markeringsfarve5 2 4 2 3 5" xfId="3347" xr:uid="{00000000-0005-0000-0000-000021330000}"/>
    <cellStyle name="20 % - Markeringsfarve5 2 4 2 3 5 2" xfId="13663" xr:uid="{00000000-0005-0000-0000-000022330000}"/>
    <cellStyle name="20 % - Markeringsfarve5 2 4 2 3 5 2 2" xfId="27694" xr:uid="{00000000-0005-0000-0000-000023330000}"/>
    <cellStyle name="20 % - Markeringsfarve5 2 4 2 3 5 3" xfId="23744" xr:uid="{00000000-0005-0000-0000-000024330000}"/>
    <cellStyle name="20 % - Markeringsfarve5 2 4 2 3 6" xfId="3348" xr:uid="{00000000-0005-0000-0000-000025330000}"/>
    <cellStyle name="20 % - Markeringsfarve5 2 4 2 3 6 2" xfId="13664" xr:uid="{00000000-0005-0000-0000-000026330000}"/>
    <cellStyle name="20 % - Markeringsfarve5 2 4 2 3 6 2 2" xfId="27695" xr:uid="{00000000-0005-0000-0000-000027330000}"/>
    <cellStyle name="20 % - Markeringsfarve5 2 4 2 3 6 3" xfId="23745" xr:uid="{00000000-0005-0000-0000-000028330000}"/>
    <cellStyle name="20 % - Markeringsfarve5 2 4 2 3 7" xfId="13659" xr:uid="{00000000-0005-0000-0000-000029330000}"/>
    <cellStyle name="20 % - Markeringsfarve5 2 4 2 3 7 2" xfId="27690" xr:uid="{00000000-0005-0000-0000-00002A330000}"/>
    <cellStyle name="20 % - Markeringsfarve5 2 4 2 3 8" xfId="23740" xr:uid="{00000000-0005-0000-0000-00002B330000}"/>
    <cellStyle name="20 % - Markeringsfarve5 2 4 2 4" xfId="3349" xr:uid="{00000000-0005-0000-0000-00002C330000}"/>
    <cellStyle name="20 % - Markeringsfarve5 2 4 2 4 2" xfId="3350" xr:uid="{00000000-0005-0000-0000-00002D330000}"/>
    <cellStyle name="20 % - Markeringsfarve5 2 4 2 4 2 2" xfId="13666" xr:uid="{00000000-0005-0000-0000-00002E330000}"/>
    <cellStyle name="20 % - Markeringsfarve5 2 4 2 4 2 2 2" xfId="27697" xr:uid="{00000000-0005-0000-0000-00002F330000}"/>
    <cellStyle name="20 % - Markeringsfarve5 2 4 2 4 2 3" xfId="23747" xr:uid="{00000000-0005-0000-0000-000030330000}"/>
    <cellStyle name="20 % - Markeringsfarve5 2 4 2 4 3" xfId="3351" xr:uid="{00000000-0005-0000-0000-000031330000}"/>
    <cellStyle name="20 % - Markeringsfarve5 2 4 2 4 3 2" xfId="13667" xr:uid="{00000000-0005-0000-0000-000032330000}"/>
    <cellStyle name="20 % - Markeringsfarve5 2 4 2 4 3 2 2" xfId="27698" xr:uid="{00000000-0005-0000-0000-000033330000}"/>
    <cellStyle name="20 % - Markeringsfarve5 2 4 2 4 3 3" xfId="23748" xr:uid="{00000000-0005-0000-0000-000034330000}"/>
    <cellStyle name="20 % - Markeringsfarve5 2 4 2 4 4" xfId="3352" xr:uid="{00000000-0005-0000-0000-000035330000}"/>
    <cellStyle name="20 % - Markeringsfarve5 2 4 2 4 4 2" xfId="13668" xr:uid="{00000000-0005-0000-0000-000036330000}"/>
    <cellStyle name="20 % - Markeringsfarve5 2 4 2 4 4 2 2" xfId="27699" xr:uid="{00000000-0005-0000-0000-000037330000}"/>
    <cellStyle name="20 % - Markeringsfarve5 2 4 2 4 4 3" xfId="23749" xr:uid="{00000000-0005-0000-0000-000038330000}"/>
    <cellStyle name="20 % - Markeringsfarve5 2 4 2 4 5" xfId="3353" xr:uid="{00000000-0005-0000-0000-000039330000}"/>
    <cellStyle name="20 % - Markeringsfarve5 2 4 2 4 5 2" xfId="13669" xr:uid="{00000000-0005-0000-0000-00003A330000}"/>
    <cellStyle name="20 % - Markeringsfarve5 2 4 2 4 5 2 2" xfId="27700" xr:uid="{00000000-0005-0000-0000-00003B330000}"/>
    <cellStyle name="20 % - Markeringsfarve5 2 4 2 4 5 3" xfId="23750" xr:uid="{00000000-0005-0000-0000-00003C330000}"/>
    <cellStyle name="20 % - Markeringsfarve5 2 4 2 4 6" xfId="3354" xr:uid="{00000000-0005-0000-0000-00003D330000}"/>
    <cellStyle name="20 % - Markeringsfarve5 2 4 2 4 6 2" xfId="13670" xr:uid="{00000000-0005-0000-0000-00003E330000}"/>
    <cellStyle name="20 % - Markeringsfarve5 2 4 2 4 6 2 2" xfId="27701" xr:uid="{00000000-0005-0000-0000-00003F330000}"/>
    <cellStyle name="20 % - Markeringsfarve5 2 4 2 4 6 3" xfId="23751" xr:uid="{00000000-0005-0000-0000-000040330000}"/>
    <cellStyle name="20 % - Markeringsfarve5 2 4 2 4 7" xfId="13665" xr:uid="{00000000-0005-0000-0000-000041330000}"/>
    <cellStyle name="20 % - Markeringsfarve5 2 4 2 4 7 2" xfId="27696" xr:uid="{00000000-0005-0000-0000-000042330000}"/>
    <cellStyle name="20 % - Markeringsfarve5 2 4 2 4 8" xfId="23746" xr:uid="{00000000-0005-0000-0000-000043330000}"/>
    <cellStyle name="20 % - Markeringsfarve5 2 4 2 5" xfId="3355" xr:uid="{00000000-0005-0000-0000-000044330000}"/>
    <cellStyle name="20 % - Markeringsfarve5 2 4 2 5 2" xfId="3356" xr:uid="{00000000-0005-0000-0000-000045330000}"/>
    <cellStyle name="20 % - Markeringsfarve5 2 4 2 5 2 2" xfId="13672" xr:uid="{00000000-0005-0000-0000-000046330000}"/>
    <cellStyle name="20 % - Markeringsfarve5 2 4 2 5 2 2 2" xfId="27703" xr:uid="{00000000-0005-0000-0000-000047330000}"/>
    <cellStyle name="20 % - Markeringsfarve5 2 4 2 5 2 3" xfId="23753" xr:uid="{00000000-0005-0000-0000-000048330000}"/>
    <cellStyle name="20 % - Markeringsfarve5 2 4 2 5 3" xfId="3357" xr:uid="{00000000-0005-0000-0000-000049330000}"/>
    <cellStyle name="20 % - Markeringsfarve5 2 4 2 5 3 2" xfId="13673" xr:uid="{00000000-0005-0000-0000-00004A330000}"/>
    <cellStyle name="20 % - Markeringsfarve5 2 4 2 5 3 2 2" xfId="27704" xr:uid="{00000000-0005-0000-0000-00004B330000}"/>
    <cellStyle name="20 % - Markeringsfarve5 2 4 2 5 3 3" xfId="23754" xr:uid="{00000000-0005-0000-0000-00004C330000}"/>
    <cellStyle name="20 % - Markeringsfarve5 2 4 2 5 4" xfId="3358" xr:uid="{00000000-0005-0000-0000-00004D330000}"/>
    <cellStyle name="20 % - Markeringsfarve5 2 4 2 5 4 2" xfId="13674" xr:uid="{00000000-0005-0000-0000-00004E330000}"/>
    <cellStyle name="20 % - Markeringsfarve5 2 4 2 5 4 2 2" xfId="27705" xr:uid="{00000000-0005-0000-0000-00004F330000}"/>
    <cellStyle name="20 % - Markeringsfarve5 2 4 2 5 4 3" xfId="23755" xr:uid="{00000000-0005-0000-0000-000050330000}"/>
    <cellStyle name="20 % - Markeringsfarve5 2 4 2 5 5" xfId="3359" xr:uid="{00000000-0005-0000-0000-000051330000}"/>
    <cellStyle name="20 % - Markeringsfarve5 2 4 2 5 5 2" xfId="13675" xr:uid="{00000000-0005-0000-0000-000052330000}"/>
    <cellStyle name="20 % - Markeringsfarve5 2 4 2 5 5 2 2" xfId="27706" xr:uid="{00000000-0005-0000-0000-000053330000}"/>
    <cellStyle name="20 % - Markeringsfarve5 2 4 2 5 5 3" xfId="23756" xr:uid="{00000000-0005-0000-0000-000054330000}"/>
    <cellStyle name="20 % - Markeringsfarve5 2 4 2 5 6" xfId="3360" xr:uid="{00000000-0005-0000-0000-000055330000}"/>
    <cellStyle name="20 % - Markeringsfarve5 2 4 2 5 6 2" xfId="13676" xr:uid="{00000000-0005-0000-0000-000056330000}"/>
    <cellStyle name="20 % - Markeringsfarve5 2 4 2 5 6 2 2" xfId="27707" xr:uid="{00000000-0005-0000-0000-000057330000}"/>
    <cellStyle name="20 % - Markeringsfarve5 2 4 2 5 6 3" xfId="23757" xr:uid="{00000000-0005-0000-0000-000058330000}"/>
    <cellStyle name="20 % - Markeringsfarve5 2 4 2 5 7" xfId="13671" xr:uid="{00000000-0005-0000-0000-000059330000}"/>
    <cellStyle name="20 % - Markeringsfarve5 2 4 2 5 7 2" xfId="27702" xr:uid="{00000000-0005-0000-0000-00005A330000}"/>
    <cellStyle name="20 % - Markeringsfarve5 2 4 2 5 8" xfId="23752" xr:uid="{00000000-0005-0000-0000-00005B330000}"/>
    <cellStyle name="20 % - Markeringsfarve5 2 4 2 6" xfId="3361" xr:uid="{00000000-0005-0000-0000-00005C330000}"/>
    <cellStyle name="20 % - Markeringsfarve5 2 4 2 6 2" xfId="13677" xr:uid="{00000000-0005-0000-0000-00005D330000}"/>
    <cellStyle name="20 % - Markeringsfarve5 2 4 2 6 2 2" xfId="27708" xr:uid="{00000000-0005-0000-0000-00005E330000}"/>
    <cellStyle name="20 % - Markeringsfarve5 2 4 2 6 3" xfId="23758" xr:uid="{00000000-0005-0000-0000-00005F330000}"/>
    <cellStyle name="20 % - Markeringsfarve5 2 4 2 7" xfId="3362" xr:uid="{00000000-0005-0000-0000-000060330000}"/>
    <cellStyle name="20 % - Markeringsfarve5 2 4 2 7 2" xfId="13678" xr:uid="{00000000-0005-0000-0000-000061330000}"/>
    <cellStyle name="20 % - Markeringsfarve5 2 4 2 7 2 2" xfId="27709" xr:uid="{00000000-0005-0000-0000-000062330000}"/>
    <cellStyle name="20 % - Markeringsfarve5 2 4 2 7 3" xfId="23759" xr:uid="{00000000-0005-0000-0000-000063330000}"/>
    <cellStyle name="20 % - Markeringsfarve5 2 4 2 8" xfId="3363" xr:uid="{00000000-0005-0000-0000-000064330000}"/>
    <cellStyle name="20 % - Markeringsfarve5 2 4 2 8 2" xfId="13679" xr:uid="{00000000-0005-0000-0000-000065330000}"/>
    <cellStyle name="20 % - Markeringsfarve5 2 4 2 8 2 2" xfId="27710" xr:uid="{00000000-0005-0000-0000-000066330000}"/>
    <cellStyle name="20 % - Markeringsfarve5 2 4 2 8 3" xfId="23760" xr:uid="{00000000-0005-0000-0000-000067330000}"/>
    <cellStyle name="20 % - Markeringsfarve5 2 4 2 9" xfId="3364" xr:uid="{00000000-0005-0000-0000-000068330000}"/>
    <cellStyle name="20 % - Markeringsfarve5 2 4 2 9 2" xfId="13680" xr:uid="{00000000-0005-0000-0000-000069330000}"/>
    <cellStyle name="20 % - Markeringsfarve5 2 4 2 9 2 2" xfId="27711" xr:uid="{00000000-0005-0000-0000-00006A330000}"/>
    <cellStyle name="20 % - Markeringsfarve5 2 4 2 9 3" xfId="23761" xr:uid="{00000000-0005-0000-0000-00006B330000}"/>
    <cellStyle name="20 % - Markeringsfarve5 2 4 3" xfId="3365" xr:uid="{00000000-0005-0000-0000-00006C330000}"/>
    <cellStyle name="20 % - Markeringsfarve5 2 4 3 10" xfId="13681" xr:uid="{00000000-0005-0000-0000-00006D330000}"/>
    <cellStyle name="20 % - Markeringsfarve5 2 4 3 10 2" xfId="27712" xr:uid="{00000000-0005-0000-0000-00006E330000}"/>
    <cellStyle name="20 % - Markeringsfarve5 2 4 3 11" xfId="23762" xr:uid="{00000000-0005-0000-0000-00006F330000}"/>
    <cellStyle name="20 % - Markeringsfarve5 2 4 3 2" xfId="3366" xr:uid="{00000000-0005-0000-0000-000070330000}"/>
    <cellStyle name="20 % - Markeringsfarve5 2 4 3 2 2" xfId="3367" xr:uid="{00000000-0005-0000-0000-000071330000}"/>
    <cellStyle name="20 % - Markeringsfarve5 2 4 3 2 2 2" xfId="13683" xr:uid="{00000000-0005-0000-0000-000072330000}"/>
    <cellStyle name="20 % - Markeringsfarve5 2 4 3 2 2 2 2" xfId="27714" xr:uid="{00000000-0005-0000-0000-000073330000}"/>
    <cellStyle name="20 % - Markeringsfarve5 2 4 3 2 2 3" xfId="23764" xr:uid="{00000000-0005-0000-0000-000074330000}"/>
    <cellStyle name="20 % - Markeringsfarve5 2 4 3 2 3" xfId="3368" xr:uid="{00000000-0005-0000-0000-000075330000}"/>
    <cellStyle name="20 % - Markeringsfarve5 2 4 3 2 3 2" xfId="13684" xr:uid="{00000000-0005-0000-0000-000076330000}"/>
    <cellStyle name="20 % - Markeringsfarve5 2 4 3 2 3 2 2" xfId="27715" xr:uid="{00000000-0005-0000-0000-000077330000}"/>
    <cellStyle name="20 % - Markeringsfarve5 2 4 3 2 3 3" xfId="23765" xr:uid="{00000000-0005-0000-0000-000078330000}"/>
    <cellStyle name="20 % - Markeringsfarve5 2 4 3 2 4" xfId="3369" xr:uid="{00000000-0005-0000-0000-000079330000}"/>
    <cellStyle name="20 % - Markeringsfarve5 2 4 3 2 4 2" xfId="13685" xr:uid="{00000000-0005-0000-0000-00007A330000}"/>
    <cellStyle name="20 % - Markeringsfarve5 2 4 3 2 4 2 2" xfId="27716" xr:uid="{00000000-0005-0000-0000-00007B330000}"/>
    <cellStyle name="20 % - Markeringsfarve5 2 4 3 2 4 3" xfId="23766" xr:uid="{00000000-0005-0000-0000-00007C330000}"/>
    <cellStyle name="20 % - Markeringsfarve5 2 4 3 2 5" xfId="3370" xr:uid="{00000000-0005-0000-0000-00007D330000}"/>
    <cellStyle name="20 % - Markeringsfarve5 2 4 3 2 5 2" xfId="13686" xr:uid="{00000000-0005-0000-0000-00007E330000}"/>
    <cellStyle name="20 % - Markeringsfarve5 2 4 3 2 5 2 2" xfId="27717" xr:uid="{00000000-0005-0000-0000-00007F330000}"/>
    <cellStyle name="20 % - Markeringsfarve5 2 4 3 2 5 3" xfId="23767" xr:uid="{00000000-0005-0000-0000-000080330000}"/>
    <cellStyle name="20 % - Markeringsfarve5 2 4 3 2 6" xfId="3371" xr:uid="{00000000-0005-0000-0000-000081330000}"/>
    <cellStyle name="20 % - Markeringsfarve5 2 4 3 2 6 2" xfId="13687" xr:uid="{00000000-0005-0000-0000-000082330000}"/>
    <cellStyle name="20 % - Markeringsfarve5 2 4 3 2 6 2 2" xfId="27718" xr:uid="{00000000-0005-0000-0000-000083330000}"/>
    <cellStyle name="20 % - Markeringsfarve5 2 4 3 2 6 3" xfId="23768" xr:uid="{00000000-0005-0000-0000-000084330000}"/>
    <cellStyle name="20 % - Markeringsfarve5 2 4 3 2 7" xfId="13682" xr:uid="{00000000-0005-0000-0000-000085330000}"/>
    <cellStyle name="20 % - Markeringsfarve5 2 4 3 2 7 2" xfId="27713" xr:uid="{00000000-0005-0000-0000-000086330000}"/>
    <cellStyle name="20 % - Markeringsfarve5 2 4 3 2 8" xfId="23763" xr:uid="{00000000-0005-0000-0000-000087330000}"/>
    <cellStyle name="20 % - Markeringsfarve5 2 4 3 3" xfId="3372" xr:uid="{00000000-0005-0000-0000-000088330000}"/>
    <cellStyle name="20 % - Markeringsfarve5 2 4 3 3 2" xfId="3373" xr:uid="{00000000-0005-0000-0000-000089330000}"/>
    <cellStyle name="20 % - Markeringsfarve5 2 4 3 3 2 2" xfId="13689" xr:uid="{00000000-0005-0000-0000-00008A330000}"/>
    <cellStyle name="20 % - Markeringsfarve5 2 4 3 3 2 2 2" xfId="27720" xr:uid="{00000000-0005-0000-0000-00008B330000}"/>
    <cellStyle name="20 % - Markeringsfarve5 2 4 3 3 2 3" xfId="23770" xr:uid="{00000000-0005-0000-0000-00008C330000}"/>
    <cellStyle name="20 % - Markeringsfarve5 2 4 3 3 3" xfId="3374" xr:uid="{00000000-0005-0000-0000-00008D330000}"/>
    <cellStyle name="20 % - Markeringsfarve5 2 4 3 3 3 2" xfId="13690" xr:uid="{00000000-0005-0000-0000-00008E330000}"/>
    <cellStyle name="20 % - Markeringsfarve5 2 4 3 3 3 2 2" xfId="27721" xr:uid="{00000000-0005-0000-0000-00008F330000}"/>
    <cellStyle name="20 % - Markeringsfarve5 2 4 3 3 3 3" xfId="23771" xr:uid="{00000000-0005-0000-0000-000090330000}"/>
    <cellStyle name="20 % - Markeringsfarve5 2 4 3 3 4" xfId="3375" xr:uid="{00000000-0005-0000-0000-000091330000}"/>
    <cellStyle name="20 % - Markeringsfarve5 2 4 3 3 4 2" xfId="13691" xr:uid="{00000000-0005-0000-0000-000092330000}"/>
    <cellStyle name="20 % - Markeringsfarve5 2 4 3 3 4 2 2" xfId="27722" xr:uid="{00000000-0005-0000-0000-000093330000}"/>
    <cellStyle name="20 % - Markeringsfarve5 2 4 3 3 4 3" xfId="23772" xr:uid="{00000000-0005-0000-0000-000094330000}"/>
    <cellStyle name="20 % - Markeringsfarve5 2 4 3 3 5" xfId="3376" xr:uid="{00000000-0005-0000-0000-000095330000}"/>
    <cellStyle name="20 % - Markeringsfarve5 2 4 3 3 5 2" xfId="13692" xr:uid="{00000000-0005-0000-0000-000096330000}"/>
    <cellStyle name="20 % - Markeringsfarve5 2 4 3 3 5 2 2" xfId="27723" xr:uid="{00000000-0005-0000-0000-000097330000}"/>
    <cellStyle name="20 % - Markeringsfarve5 2 4 3 3 5 3" xfId="23773" xr:uid="{00000000-0005-0000-0000-000098330000}"/>
    <cellStyle name="20 % - Markeringsfarve5 2 4 3 3 6" xfId="3377" xr:uid="{00000000-0005-0000-0000-000099330000}"/>
    <cellStyle name="20 % - Markeringsfarve5 2 4 3 3 6 2" xfId="13693" xr:uid="{00000000-0005-0000-0000-00009A330000}"/>
    <cellStyle name="20 % - Markeringsfarve5 2 4 3 3 6 2 2" xfId="27724" xr:uid="{00000000-0005-0000-0000-00009B330000}"/>
    <cellStyle name="20 % - Markeringsfarve5 2 4 3 3 6 3" xfId="23774" xr:uid="{00000000-0005-0000-0000-00009C330000}"/>
    <cellStyle name="20 % - Markeringsfarve5 2 4 3 3 7" xfId="13688" xr:uid="{00000000-0005-0000-0000-00009D330000}"/>
    <cellStyle name="20 % - Markeringsfarve5 2 4 3 3 7 2" xfId="27719" xr:uid="{00000000-0005-0000-0000-00009E330000}"/>
    <cellStyle name="20 % - Markeringsfarve5 2 4 3 3 8" xfId="23769" xr:uid="{00000000-0005-0000-0000-00009F330000}"/>
    <cellStyle name="20 % - Markeringsfarve5 2 4 3 4" xfId="3378" xr:uid="{00000000-0005-0000-0000-0000A0330000}"/>
    <cellStyle name="20 % - Markeringsfarve5 2 4 3 4 2" xfId="3379" xr:uid="{00000000-0005-0000-0000-0000A1330000}"/>
    <cellStyle name="20 % - Markeringsfarve5 2 4 3 4 2 2" xfId="13695" xr:uid="{00000000-0005-0000-0000-0000A2330000}"/>
    <cellStyle name="20 % - Markeringsfarve5 2 4 3 4 2 2 2" xfId="27726" xr:uid="{00000000-0005-0000-0000-0000A3330000}"/>
    <cellStyle name="20 % - Markeringsfarve5 2 4 3 4 2 3" xfId="23776" xr:uid="{00000000-0005-0000-0000-0000A4330000}"/>
    <cellStyle name="20 % - Markeringsfarve5 2 4 3 4 3" xfId="3380" xr:uid="{00000000-0005-0000-0000-0000A5330000}"/>
    <cellStyle name="20 % - Markeringsfarve5 2 4 3 4 3 2" xfId="13696" xr:uid="{00000000-0005-0000-0000-0000A6330000}"/>
    <cellStyle name="20 % - Markeringsfarve5 2 4 3 4 3 2 2" xfId="27727" xr:uid="{00000000-0005-0000-0000-0000A7330000}"/>
    <cellStyle name="20 % - Markeringsfarve5 2 4 3 4 3 3" xfId="23777" xr:uid="{00000000-0005-0000-0000-0000A8330000}"/>
    <cellStyle name="20 % - Markeringsfarve5 2 4 3 4 4" xfId="3381" xr:uid="{00000000-0005-0000-0000-0000A9330000}"/>
    <cellStyle name="20 % - Markeringsfarve5 2 4 3 4 4 2" xfId="13697" xr:uid="{00000000-0005-0000-0000-0000AA330000}"/>
    <cellStyle name="20 % - Markeringsfarve5 2 4 3 4 4 2 2" xfId="27728" xr:uid="{00000000-0005-0000-0000-0000AB330000}"/>
    <cellStyle name="20 % - Markeringsfarve5 2 4 3 4 4 3" xfId="23778" xr:uid="{00000000-0005-0000-0000-0000AC330000}"/>
    <cellStyle name="20 % - Markeringsfarve5 2 4 3 4 5" xfId="3382" xr:uid="{00000000-0005-0000-0000-0000AD330000}"/>
    <cellStyle name="20 % - Markeringsfarve5 2 4 3 4 5 2" xfId="13698" xr:uid="{00000000-0005-0000-0000-0000AE330000}"/>
    <cellStyle name="20 % - Markeringsfarve5 2 4 3 4 5 2 2" xfId="27729" xr:uid="{00000000-0005-0000-0000-0000AF330000}"/>
    <cellStyle name="20 % - Markeringsfarve5 2 4 3 4 5 3" xfId="23779" xr:uid="{00000000-0005-0000-0000-0000B0330000}"/>
    <cellStyle name="20 % - Markeringsfarve5 2 4 3 4 6" xfId="3383" xr:uid="{00000000-0005-0000-0000-0000B1330000}"/>
    <cellStyle name="20 % - Markeringsfarve5 2 4 3 4 6 2" xfId="13699" xr:uid="{00000000-0005-0000-0000-0000B2330000}"/>
    <cellStyle name="20 % - Markeringsfarve5 2 4 3 4 6 2 2" xfId="27730" xr:uid="{00000000-0005-0000-0000-0000B3330000}"/>
    <cellStyle name="20 % - Markeringsfarve5 2 4 3 4 6 3" xfId="23780" xr:uid="{00000000-0005-0000-0000-0000B4330000}"/>
    <cellStyle name="20 % - Markeringsfarve5 2 4 3 4 7" xfId="13694" xr:uid="{00000000-0005-0000-0000-0000B5330000}"/>
    <cellStyle name="20 % - Markeringsfarve5 2 4 3 4 7 2" xfId="27725" xr:uid="{00000000-0005-0000-0000-0000B6330000}"/>
    <cellStyle name="20 % - Markeringsfarve5 2 4 3 4 8" xfId="23775" xr:uid="{00000000-0005-0000-0000-0000B7330000}"/>
    <cellStyle name="20 % - Markeringsfarve5 2 4 3 5" xfId="3384" xr:uid="{00000000-0005-0000-0000-0000B8330000}"/>
    <cellStyle name="20 % - Markeringsfarve5 2 4 3 5 2" xfId="13700" xr:uid="{00000000-0005-0000-0000-0000B9330000}"/>
    <cellStyle name="20 % - Markeringsfarve5 2 4 3 5 2 2" xfId="27731" xr:uid="{00000000-0005-0000-0000-0000BA330000}"/>
    <cellStyle name="20 % - Markeringsfarve5 2 4 3 5 3" xfId="23781" xr:uid="{00000000-0005-0000-0000-0000BB330000}"/>
    <cellStyle name="20 % - Markeringsfarve5 2 4 3 6" xfId="3385" xr:uid="{00000000-0005-0000-0000-0000BC330000}"/>
    <cellStyle name="20 % - Markeringsfarve5 2 4 3 6 2" xfId="13701" xr:uid="{00000000-0005-0000-0000-0000BD330000}"/>
    <cellStyle name="20 % - Markeringsfarve5 2 4 3 6 2 2" xfId="27732" xr:uid="{00000000-0005-0000-0000-0000BE330000}"/>
    <cellStyle name="20 % - Markeringsfarve5 2 4 3 6 3" xfId="23782" xr:uid="{00000000-0005-0000-0000-0000BF330000}"/>
    <cellStyle name="20 % - Markeringsfarve5 2 4 3 7" xfId="3386" xr:uid="{00000000-0005-0000-0000-0000C0330000}"/>
    <cellStyle name="20 % - Markeringsfarve5 2 4 3 7 2" xfId="13702" xr:uid="{00000000-0005-0000-0000-0000C1330000}"/>
    <cellStyle name="20 % - Markeringsfarve5 2 4 3 7 2 2" xfId="27733" xr:uid="{00000000-0005-0000-0000-0000C2330000}"/>
    <cellStyle name="20 % - Markeringsfarve5 2 4 3 7 3" xfId="23783" xr:uid="{00000000-0005-0000-0000-0000C3330000}"/>
    <cellStyle name="20 % - Markeringsfarve5 2 4 3 8" xfId="3387" xr:uid="{00000000-0005-0000-0000-0000C4330000}"/>
    <cellStyle name="20 % - Markeringsfarve5 2 4 3 8 2" xfId="13703" xr:uid="{00000000-0005-0000-0000-0000C5330000}"/>
    <cellStyle name="20 % - Markeringsfarve5 2 4 3 8 2 2" xfId="27734" xr:uid="{00000000-0005-0000-0000-0000C6330000}"/>
    <cellStyle name="20 % - Markeringsfarve5 2 4 3 8 3" xfId="23784" xr:uid="{00000000-0005-0000-0000-0000C7330000}"/>
    <cellStyle name="20 % - Markeringsfarve5 2 4 3 9" xfId="3388" xr:uid="{00000000-0005-0000-0000-0000C8330000}"/>
    <cellStyle name="20 % - Markeringsfarve5 2 4 3 9 2" xfId="13704" xr:uid="{00000000-0005-0000-0000-0000C9330000}"/>
    <cellStyle name="20 % - Markeringsfarve5 2 4 3 9 2 2" xfId="27735" xr:uid="{00000000-0005-0000-0000-0000CA330000}"/>
    <cellStyle name="20 % - Markeringsfarve5 2 4 3 9 3" xfId="23785" xr:uid="{00000000-0005-0000-0000-0000CB330000}"/>
    <cellStyle name="20 % - Markeringsfarve5 2 4 4" xfId="3389" xr:uid="{00000000-0005-0000-0000-0000CC330000}"/>
    <cellStyle name="20 % - Markeringsfarve5 2 4 4 2" xfId="3390" xr:uid="{00000000-0005-0000-0000-0000CD330000}"/>
    <cellStyle name="20 % - Markeringsfarve5 2 4 4 2 2" xfId="13706" xr:uid="{00000000-0005-0000-0000-0000CE330000}"/>
    <cellStyle name="20 % - Markeringsfarve5 2 4 4 2 2 2" xfId="27737" xr:uid="{00000000-0005-0000-0000-0000CF330000}"/>
    <cellStyle name="20 % - Markeringsfarve5 2 4 4 2 3" xfId="23787" xr:uid="{00000000-0005-0000-0000-0000D0330000}"/>
    <cellStyle name="20 % - Markeringsfarve5 2 4 4 3" xfId="3391" xr:uid="{00000000-0005-0000-0000-0000D1330000}"/>
    <cellStyle name="20 % - Markeringsfarve5 2 4 4 3 2" xfId="13707" xr:uid="{00000000-0005-0000-0000-0000D2330000}"/>
    <cellStyle name="20 % - Markeringsfarve5 2 4 4 3 2 2" xfId="27738" xr:uid="{00000000-0005-0000-0000-0000D3330000}"/>
    <cellStyle name="20 % - Markeringsfarve5 2 4 4 3 3" xfId="23788" xr:uid="{00000000-0005-0000-0000-0000D4330000}"/>
    <cellStyle name="20 % - Markeringsfarve5 2 4 4 4" xfId="3392" xr:uid="{00000000-0005-0000-0000-0000D5330000}"/>
    <cellStyle name="20 % - Markeringsfarve5 2 4 4 4 2" xfId="13708" xr:uid="{00000000-0005-0000-0000-0000D6330000}"/>
    <cellStyle name="20 % - Markeringsfarve5 2 4 4 4 2 2" xfId="27739" xr:uid="{00000000-0005-0000-0000-0000D7330000}"/>
    <cellStyle name="20 % - Markeringsfarve5 2 4 4 4 3" xfId="23789" xr:uid="{00000000-0005-0000-0000-0000D8330000}"/>
    <cellStyle name="20 % - Markeringsfarve5 2 4 4 5" xfId="3393" xr:uid="{00000000-0005-0000-0000-0000D9330000}"/>
    <cellStyle name="20 % - Markeringsfarve5 2 4 4 5 2" xfId="13709" xr:uid="{00000000-0005-0000-0000-0000DA330000}"/>
    <cellStyle name="20 % - Markeringsfarve5 2 4 4 5 2 2" xfId="27740" xr:uid="{00000000-0005-0000-0000-0000DB330000}"/>
    <cellStyle name="20 % - Markeringsfarve5 2 4 4 5 3" xfId="23790" xr:uid="{00000000-0005-0000-0000-0000DC330000}"/>
    <cellStyle name="20 % - Markeringsfarve5 2 4 4 6" xfId="3394" xr:uid="{00000000-0005-0000-0000-0000DD330000}"/>
    <cellStyle name="20 % - Markeringsfarve5 2 4 4 6 2" xfId="13710" xr:uid="{00000000-0005-0000-0000-0000DE330000}"/>
    <cellStyle name="20 % - Markeringsfarve5 2 4 4 6 2 2" xfId="27741" xr:uid="{00000000-0005-0000-0000-0000DF330000}"/>
    <cellStyle name="20 % - Markeringsfarve5 2 4 4 6 3" xfId="23791" xr:uid="{00000000-0005-0000-0000-0000E0330000}"/>
    <cellStyle name="20 % - Markeringsfarve5 2 4 4 7" xfId="13705" xr:uid="{00000000-0005-0000-0000-0000E1330000}"/>
    <cellStyle name="20 % - Markeringsfarve5 2 4 4 7 2" xfId="27736" xr:uid="{00000000-0005-0000-0000-0000E2330000}"/>
    <cellStyle name="20 % - Markeringsfarve5 2 4 4 8" xfId="23786" xr:uid="{00000000-0005-0000-0000-0000E3330000}"/>
    <cellStyle name="20 % - Markeringsfarve5 2 4 5" xfId="3395" xr:uid="{00000000-0005-0000-0000-0000E4330000}"/>
    <cellStyle name="20 % - Markeringsfarve5 2 4 5 2" xfId="3396" xr:uid="{00000000-0005-0000-0000-0000E5330000}"/>
    <cellStyle name="20 % - Markeringsfarve5 2 4 5 2 2" xfId="13712" xr:uid="{00000000-0005-0000-0000-0000E6330000}"/>
    <cellStyle name="20 % - Markeringsfarve5 2 4 5 2 2 2" xfId="27743" xr:uid="{00000000-0005-0000-0000-0000E7330000}"/>
    <cellStyle name="20 % - Markeringsfarve5 2 4 5 2 3" xfId="23793" xr:uid="{00000000-0005-0000-0000-0000E8330000}"/>
    <cellStyle name="20 % - Markeringsfarve5 2 4 5 3" xfId="3397" xr:uid="{00000000-0005-0000-0000-0000E9330000}"/>
    <cellStyle name="20 % - Markeringsfarve5 2 4 5 3 2" xfId="13713" xr:uid="{00000000-0005-0000-0000-0000EA330000}"/>
    <cellStyle name="20 % - Markeringsfarve5 2 4 5 3 2 2" xfId="27744" xr:uid="{00000000-0005-0000-0000-0000EB330000}"/>
    <cellStyle name="20 % - Markeringsfarve5 2 4 5 3 3" xfId="23794" xr:uid="{00000000-0005-0000-0000-0000EC330000}"/>
    <cellStyle name="20 % - Markeringsfarve5 2 4 5 4" xfId="3398" xr:uid="{00000000-0005-0000-0000-0000ED330000}"/>
    <cellStyle name="20 % - Markeringsfarve5 2 4 5 4 2" xfId="13714" xr:uid="{00000000-0005-0000-0000-0000EE330000}"/>
    <cellStyle name="20 % - Markeringsfarve5 2 4 5 4 2 2" xfId="27745" xr:uid="{00000000-0005-0000-0000-0000EF330000}"/>
    <cellStyle name="20 % - Markeringsfarve5 2 4 5 4 3" xfId="23795" xr:uid="{00000000-0005-0000-0000-0000F0330000}"/>
    <cellStyle name="20 % - Markeringsfarve5 2 4 5 5" xfId="3399" xr:uid="{00000000-0005-0000-0000-0000F1330000}"/>
    <cellStyle name="20 % - Markeringsfarve5 2 4 5 5 2" xfId="13715" xr:uid="{00000000-0005-0000-0000-0000F2330000}"/>
    <cellStyle name="20 % - Markeringsfarve5 2 4 5 5 2 2" xfId="27746" xr:uid="{00000000-0005-0000-0000-0000F3330000}"/>
    <cellStyle name="20 % - Markeringsfarve5 2 4 5 5 3" xfId="23796" xr:uid="{00000000-0005-0000-0000-0000F4330000}"/>
    <cellStyle name="20 % - Markeringsfarve5 2 4 5 6" xfId="3400" xr:uid="{00000000-0005-0000-0000-0000F5330000}"/>
    <cellStyle name="20 % - Markeringsfarve5 2 4 5 6 2" xfId="13716" xr:uid="{00000000-0005-0000-0000-0000F6330000}"/>
    <cellStyle name="20 % - Markeringsfarve5 2 4 5 6 2 2" xfId="27747" xr:uid="{00000000-0005-0000-0000-0000F7330000}"/>
    <cellStyle name="20 % - Markeringsfarve5 2 4 5 6 3" xfId="23797" xr:uid="{00000000-0005-0000-0000-0000F8330000}"/>
    <cellStyle name="20 % - Markeringsfarve5 2 4 5 7" xfId="13711" xr:uid="{00000000-0005-0000-0000-0000F9330000}"/>
    <cellStyle name="20 % - Markeringsfarve5 2 4 5 7 2" xfId="27742" xr:uid="{00000000-0005-0000-0000-0000FA330000}"/>
    <cellStyle name="20 % - Markeringsfarve5 2 4 5 8" xfId="23792" xr:uid="{00000000-0005-0000-0000-0000FB330000}"/>
    <cellStyle name="20 % - Markeringsfarve5 2 4 6" xfId="3401" xr:uid="{00000000-0005-0000-0000-0000FC330000}"/>
    <cellStyle name="20 % - Markeringsfarve5 2 4 6 2" xfId="3402" xr:uid="{00000000-0005-0000-0000-0000FD330000}"/>
    <cellStyle name="20 % - Markeringsfarve5 2 4 6 2 2" xfId="13718" xr:uid="{00000000-0005-0000-0000-0000FE330000}"/>
    <cellStyle name="20 % - Markeringsfarve5 2 4 6 2 2 2" xfId="27749" xr:uid="{00000000-0005-0000-0000-0000FF330000}"/>
    <cellStyle name="20 % - Markeringsfarve5 2 4 6 2 3" xfId="23799" xr:uid="{00000000-0005-0000-0000-000000340000}"/>
    <cellStyle name="20 % - Markeringsfarve5 2 4 6 3" xfId="3403" xr:uid="{00000000-0005-0000-0000-000001340000}"/>
    <cellStyle name="20 % - Markeringsfarve5 2 4 6 3 2" xfId="13719" xr:uid="{00000000-0005-0000-0000-000002340000}"/>
    <cellStyle name="20 % - Markeringsfarve5 2 4 6 3 2 2" xfId="27750" xr:uid="{00000000-0005-0000-0000-000003340000}"/>
    <cellStyle name="20 % - Markeringsfarve5 2 4 6 3 3" xfId="23800" xr:uid="{00000000-0005-0000-0000-000004340000}"/>
    <cellStyle name="20 % - Markeringsfarve5 2 4 6 4" xfId="3404" xr:uid="{00000000-0005-0000-0000-000005340000}"/>
    <cellStyle name="20 % - Markeringsfarve5 2 4 6 4 2" xfId="13720" xr:uid="{00000000-0005-0000-0000-000006340000}"/>
    <cellStyle name="20 % - Markeringsfarve5 2 4 6 4 2 2" xfId="27751" xr:uid="{00000000-0005-0000-0000-000007340000}"/>
    <cellStyle name="20 % - Markeringsfarve5 2 4 6 4 3" xfId="23801" xr:uid="{00000000-0005-0000-0000-000008340000}"/>
    <cellStyle name="20 % - Markeringsfarve5 2 4 6 5" xfId="3405" xr:uid="{00000000-0005-0000-0000-000009340000}"/>
    <cellStyle name="20 % - Markeringsfarve5 2 4 6 5 2" xfId="13721" xr:uid="{00000000-0005-0000-0000-00000A340000}"/>
    <cellStyle name="20 % - Markeringsfarve5 2 4 6 5 2 2" xfId="27752" xr:uid="{00000000-0005-0000-0000-00000B340000}"/>
    <cellStyle name="20 % - Markeringsfarve5 2 4 6 5 3" xfId="23802" xr:uid="{00000000-0005-0000-0000-00000C340000}"/>
    <cellStyle name="20 % - Markeringsfarve5 2 4 6 6" xfId="3406" xr:uid="{00000000-0005-0000-0000-00000D340000}"/>
    <cellStyle name="20 % - Markeringsfarve5 2 4 6 6 2" xfId="13722" xr:uid="{00000000-0005-0000-0000-00000E340000}"/>
    <cellStyle name="20 % - Markeringsfarve5 2 4 6 6 2 2" xfId="27753" xr:uid="{00000000-0005-0000-0000-00000F340000}"/>
    <cellStyle name="20 % - Markeringsfarve5 2 4 6 6 3" xfId="23803" xr:uid="{00000000-0005-0000-0000-000010340000}"/>
    <cellStyle name="20 % - Markeringsfarve5 2 4 6 7" xfId="13717" xr:uid="{00000000-0005-0000-0000-000011340000}"/>
    <cellStyle name="20 % - Markeringsfarve5 2 4 6 7 2" xfId="27748" xr:uid="{00000000-0005-0000-0000-000012340000}"/>
    <cellStyle name="20 % - Markeringsfarve5 2 4 6 8" xfId="23798" xr:uid="{00000000-0005-0000-0000-000013340000}"/>
    <cellStyle name="20 % - Markeringsfarve5 2 4 7" xfId="3407" xr:uid="{00000000-0005-0000-0000-000014340000}"/>
    <cellStyle name="20 % - Markeringsfarve5 2 4 7 2" xfId="13723" xr:uid="{00000000-0005-0000-0000-000015340000}"/>
    <cellStyle name="20 % - Markeringsfarve5 2 4 7 2 2" xfId="27754" xr:uid="{00000000-0005-0000-0000-000016340000}"/>
    <cellStyle name="20 % - Markeringsfarve5 2 4 7 3" xfId="23804" xr:uid="{00000000-0005-0000-0000-000017340000}"/>
    <cellStyle name="20 % - Markeringsfarve5 2 4 8" xfId="3408" xr:uid="{00000000-0005-0000-0000-000018340000}"/>
    <cellStyle name="20 % - Markeringsfarve5 2 4 8 2" xfId="13724" xr:uid="{00000000-0005-0000-0000-000019340000}"/>
    <cellStyle name="20 % - Markeringsfarve5 2 4 8 2 2" xfId="27755" xr:uid="{00000000-0005-0000-0000-00001A340000}"/>
    <cellStyle name="20 % - Markeringsfarve5 2 4 8 3" xfId="23805" xr:uid="{00000000-0005-0000-0000-00001B340000}"/>
    <cellStyle name="20 % - Markeringsfarve5 2 4 9" xfId="3409" xr:uid="{00000000-0005-0000-0000-00001C340000}"/>
    <cellStyle name="20 % - Markeringsfarve5 2 4 9 2" xfId="13725" xr:uid="{00000000-0005-0000-0000-00001D340000}"/>
    <cellStyle name="20 % - Markeringsfarve5 2 4 9 2 2" xfId="27756" xr:uid="{00000000-0005-0000-0000-00001E340000}"/>
    <cellStyle name="20 % - Markeringsfarve5 2 4 9 3" xfId="23806" xr:uid="{00000000-0005-0000-0000-00001F340000}"/>
    <cellStyle name="20 % - Markeringsfarve5 2 5" xfId="3410" xr:uid="{00000000-0005-0000-0000-000020340000}"/>
    <cellStyle name="20 % - Markeringsfarve5 2 5 10" xfId="3411" xr:uid="{00000000-0005-0000-0000-000021340000}"/>
    <cellStyle name="20 % - Markeringsfarve5 2 5 10 2" xfId="13727" xr:uid="{00000000-0005-0000-0000-000022340000}"/>
    <cellStyle name="20 % - Markeringsfarve5 2 5 10 2 2" xfId="27758" xr:uid="{00000000-0005-0000-0000-000023340000}"/>
    <cellStyle name="20 % - Markeringsfarve5 2 5 10 3" xfId="23808" xr:uid="{00000000-0005-0000-0000-000024340000}"/>
    <cellStyle name="20 % - Markeringsfarve5 2 5 11" xfId="13726" xr:uid="{00000000-0005-0000-0000-000025340000}"/>
    <cellStyle name="20 % - Markeringsfarve5 2 5 11 2" xfId="27757" xr:uid="{00000000-0005-0000-0000-000026340000}"/>
    <cellStyle name="20 % - Markeringsfarve5 2 5 12" xfId="23807" xr:uid="{00000000-0005-0000-0000-000027340000}"/>
    <cellStyle name="20 % - Markeringsfarve5 2 5 2" xfId="3412" xr:uid="{00000000-0005-0000-0000-000028340000}"/>
    <cellStyle name="20 % - Markeringsfarve5 2 5 2 10" xfId="13728" xr:uid="{00000000-0005-0000-0000-000029340000}"/>
    <cellStyle name="20 % - Markeringsfarve5 2 5 2 10 2" xfId="27759" xr:uid="{00000000-0005-0000-0000-00002A340000}"/>
    <cellStyle name="20 % - Markeringsfarve5 2 5 2 11" xfId="23809" xr:uid="{00000000-0005-0000-0000-00002B340000}"/>
    <cellStyle name="20 % - Markeringsfarve5 2 5 2 2" xfId="3413" xr:uid="{00000000-0005-0000-0000-00002C340000}"/>
    <cellStyle name="20 % - Markeringsfarve5 2 5 2 2 2" xfId="3414" xr:uid="{00000000-0005-0000-0000-00002D340000}"/>
    <cellStyle name="20 % - Markeringsfarve5 2 5 2 2 2 2" xfId="13730" xr:uid="{00000000-0005-0000-0000-00002E340000}"/>
    <cellStyle name="20 % - Markeringsfarve5 2 5 2 2 2 2 2" xfId="27761" xr:uid="{00000000-0005-0000-0000-00002F340000}"/>
    <cellStyle name="20 % - Markeringsfarve5 2 5 2 2 2 3" xfId="23811" xr:uid="{00000000-0005-0000-0000-000030340000}"/>
    <cellStyle name="20 % - Markeringsfarve5 2 5 2 2 3" xfId="3415" xr:uid="{00000000-0005-0000-0000-000031340000}"/>
    <cellStyle name="20 % - Markeringsfarve5 2 5 2 2 3 2" xfId="13731" xr:uid="{00000000-0005-0000-0000-000032340000}"/>
    <cellStyle name="20 % - Markeringsfarve5 2 5 2 2 3 2 2" xfId="27762" xr:uid="{00000000-0005-0000-0000-000033340000}"/>
    <cellStyle name="20 % - Markeringsfarve5 2 5 2 2 3 3" xfId="23812" xr:uid="{00000000-0005-0000-0000-000034340000}"/>
    <cellStyle name="20 % - Markeringsfarve5 2 5 2 2 4" xfId="3416" xr:uid="{00000000-0005-0000-0000-000035340000}"/>
    <cellStyle name="20 % - Markeringsfarve5 2 5 2 2 4 2" xfId="13732" xr:uid="{00000000-0005-0000-0000-000036340000}"/>
    <cellStyle name="20 % - Markeringsfarve5 2 5 2 2 4 2 2" xfId="27763" xr:uid="{00000000-0005-0000-0000-000037340000}"/>
    <cellStyle name="20 % - Markeringsfarve5 2 5 2 2 4 3" xfId="23813" xr:uid="{00000000-0005-0000-0000-000038340000}"/>
    <cellStyle name="20 % - Markeringsfarve5 2 5 2 2 5" xfId="3417" xr:uid="{00000000-0005-0000-0000-000039340000}"/>
    <cellStyle name="20 % - Markeringsfarve5 2 5 2 2 5 2" xfId="13733" xr:uid="{00000000-0005-0000-0000-00003A340000}"/>
    <cellStyle name="20 % - Markeringsfarve5 2 5 2 2 5 2 2" xfId="27764" xr:uid="{00000000-0005-0000-0000-00003B340000}"/>
    <cellStyle name="20 % - Markeringsfarve5 2 5 2 2 5 3" xfId="23814" xr:uid="{00000000-0005-0000-0000-00003C340000}"/>
    <cellStyle name="20 % - Markeringsfarve5 2 5 2 2 6" xfId="3418" xr:uid="{00000000-0005-0000-0000-00003D340000}"/>
    <cellStyle name="20 % - Markeringsfarve5 2 5 2 2 6 2" xfId="13734" xr:uid="{00000000-0005-0000-0000-00003E340000}"/>
    <cellStyle name="20 % - Markeringsfarve5 2 5 2 2 6 2 2" xfId="27765" xr:uid="{00000000-0005-0000-0000-00003F340000}"/>
    <cellStyle name="20 % - Markeringsfarve5 2 5 2 2 6 3" xfId="23815" xr:uid="{00000000-0005-0000-0000-000040340000}"/>
    <cellStyle name="20 % - Markeringsfarve5 2 5 2 2 7" xfId="13729" xr:uid="{00000000-0005-0000-0000-000041340000}"/>
    <cellStyle name="20 % - Markeringsfarve5 2 5 2 2 7 2" xfId="27760" xr:uid="{00000000-0005-0000-0000-000042340000}"/>
    <cellStyle name="20 % - Markeringsfarve5 2 5 2 2 8" xfId="23810" xr:uid="{00000000-0005-0000-0000-000043340000}"/>
    <cellStyle name="20 % - Markeringsfarve5 2 5 2 3" xfId="3419" xr:uid="{00000000-0005-0000-0000-000044340000}"/>
    <cellStyle name="20 % - Markeringsfarve5 2 5 2 3 2" xfId="3420" xr:uid="{00000000-0005-0000-0000-000045340000}"/>
    <cellStyle name="20 % - Markeringsfarve5 2 5 2 3 2 2" xfId="13736" xr:uid="{00000000-0005-0000-0000-000046340000}"/>
    <cellStyle name="20 % - Markeringsfarve5 2 5 2 3 2 2 2" xfId="27767" xr:uid="{00000000-0005-0000-0000-000047340000}"/>
    <cellStyle name="20 % - Markeringsfarve5 2 5 2 3 2 3" xfId="23817" xr:uid="{00000000-0005-0000-0000-000048340000}"/>
    <cellStyle name="20 % - Markeringsfarve5 2 5 2 3 3" xfId="3421" xr:uid="{00000000-0005-0000-0000-000049340000}"/>
    <cellStyle name="20 % - Markeringsfarve5 2 5 2 3 3 2" xfId="13737" xr:uid="{00000000-0005-0000-0000-00004A340000}"/>
    <cellStyle name="20 % - Markeringsfarve5 2 5 2 3 3 2 2" xfId="27768" xr:uid="{00000000-0005-0000-0000-00004B340000}"/>
    <cellStyle name="20 % - Markeringsfarve5 2 5 2 3 3 3" xfId="23818" xr:uid="{00000000-0005-0000-0000-00004C340000}"/>
    <cellStyle name="20 % - Markeringsfarve5 2 5 2 3 4" xfId="3422" xr:uid="{00000000-0005-0000-0000-00004D340000}"/>
    <cellStyle name="20 % - Markeringsfarve5 2 5 2 3 4 2" xfId="13738" xr:uid="{00000000-0005-0000-0000-00004E340000}"/>
    <cellStyle name="20 % - Markeringsfarve5 2 5 2 3 4 2 2" xfId="27769" xr:uid="{00000000-0005-0000-0000-00004F340000}"/>
    <cellStyle name="20 % - Markeringsfarve5 2 5 2 3 4 3" xfId="23819" xr:uid="{00000000-0005-0000-0000-000050340000}"/>
    <cellStyle name="20 % - Markeringsfarve5 2 5 2 3 5" xfId="3423" xr:uid="{00000000-0005-0000-0000-000051340000}"/>
    <cellStyle name="20 % - Markeringsfarve5 2 5 2 3 5 2" xfId="13739" xr:uid="{00000000-0005-0000-0000-000052340000}"/>
    <cellStyle name="20 % - Markeringsfarve5 2 5 2 3 5 2 2" xfId="27770" xr:uid="{00000000-0005-0000-0000-000053340000}"/>
    <cellStyle name="20 % - Markeringsfarve5 2 5 2 3 5 3" xfId="23820" xr:uid="{00000000-0005-0000-0000-000054340000}"/>
    <cellStyle name="20 % - Markeringsfarve5 2 5 2 3 6" xfId="3424" xr:uid="{00000000-0005-0000-0000-000055340000}"/>
    <cellStyle name="20 % - Markeringsfarve5 2 5 2 3 6 2" xfId="13740" xr:uid="{00000000-0005-0000-0000-000056340000}"/>
    <cellStyle name="20 % - Markeringsfarve5 2 5 2 3 6 2 2" xfId="27771" xr:uid="{00000000-0005-0000-0000-000057340000}"/>
    <cellStyle name="20 % - Markeringsfarve5 2 5 2 3 6 3" xfId="23821" xr:uid="{00000000-0005-0000-0000-000058340000}"/>
    <cellStyle name="20 % - Markeringsfarve5 2 5 2 3 7" xfId="13735" xr:uid="{00000000-0005-0000-0000-000059340000}"/>
    <cellStyle name="20 % - Markeringsfarve5 2 5 2 3 7 2" xfId="27766" xr:uid="{00000000-0005-0000-0000-00005A340000}"/>
    <cellStyle name="20 % - Markeringsfarve5 2 5 2 3 8" xfId="23816" xr:uid="{00000000-0005-0000-0000-00005B340000}"/>
    <cellStyle name="20 % - Markeringsfarve5 2 5 2 4" xfId="3425" xr:uid="{00000000-0005-0000-0000-00005C340000}"/>
    <cellStyle name="20 % - Markeringsfarve5 2 5 2 4 2" xfId="3426" xr:uid="{00000000-0005-0000-0000-00005D340000}"/>
    <cellStyle name="20 % - Markeringsfarve5 2 5 2 4 2 2" xfId="13742" xr:uid="{00000000-0005-0000-0000-00005E340000}"/>
    <cellStyle name="20 % - Markeringsfarve5 2 5 2 4 2 2 2" xfId="27773" xr:uid="{00000000-0005-0000-0000-00005F340000}"/>
    <cellStyle name="20 % - Markeringsfarve5 2 5 2 4 2 3" xfId="23823" xr:uid="{00000000-0005-0000-0000-000060340000}"/>
    <cellStyle name="20 % - Markeringsfarve5 2 5 2 4 3" xfId="3427" xr:uid="{00000000-0005-0000-0000-000061340000}"/>
    <cellStyle name="20 % - Markeringsfarve5 2 5 2 4 3 2" xfId="13743" xr:uid="{00000000-0005-0000-0000-000062340000}"/>
    <cellStyle name="20 % - Markeringsfarve5 2 5 2 4 3 2 2" xfId="27774" xr:uid="{00000000-0005-0000-0000-000063340000}"/>
    <cellStyle name="20 % - Markeringsfarve5 2 5 2 4 3 3" xfId="23824" xr:uid="{00000000-0005-0000-0000-000064340000}"/>
    <cellStyle name="20 % - Markeringsfarve5 2 5 2 4 4" xfId="3428" xr:uid="{00000000-0005-0000-0000-000065340000}"/>
    <cellStyle name="20 % - Markeringsfarve5 2 5 2 4 4 2" xfId="13744" xr:uid="{00000000-0005-0000-0000-000066340000}"/>
    <cellStyle name="20 % - Markeringsfarve5 2 5 2 4 4 2 2" xfId="27775" xr:uid="{00000000-0005-0000-0000-000067340000}"/>
    <cellStyle name="20 % - Markeringsfarve5 2 5 2 4 4 3" xfId="23825" xr:uid="{00000000-0005-0000-0000-000068340000}"/>
    <cellStyle name="20 % - Markeringsfarve5 2 5 2 4 5" xfId="3429" xr:uid="{00000000-0005-0000-0000-000069340000}"/>
    <cellStyle name="20 % - Markeringsfarve5 2 5 2 4 5 2" xfId="13745" xr:uid="{00000000-0005-0000-0000-00006A340000}"/>
    <cellStyle name="20 % - Markeringsfarve5 2 5 2 4 5 2 2" xfId="27776" xr:uid="{00000000-0005-0000-0000-00006B340000}"/>
    <cellStyle name="20 % - Markeringsfarve5 2 5 2 4 5 3" xfId="23826" xr:uid="{00000000-0005-0000-0000-00006C340000}"/>
    <cellStyle name="20 % - Markeringsfarve5 2 5 2 4 6" xfId="3430" xr:uid="{00000000-0005-0000-0000-00006D340000}"/>
    <cellStyle name="20 % - Markeringsfarve5 2 5 2 4 6 2" xfId="13746" xr:uid="{00000000-0005-0000-0000-00006E340000}"/>
    <cellStyle name="20 % - Markeringsfarve5 2 5 2 4 6 2 2" xfId="27777" xr:uid="{00000000-0005-0000-0000-00006F340000}"/>
    <cellStyle name="20 % - Markeringsfarve5 2 5 2 4 6 3" xfId="23827" xr:uid="{00000000-0005-0000-0000-000070340000}"/>
    <cellStyle name="20 % - Markeringsfarve5 2 5 2 4 7" xfId="13741" xr:uid="{00000000-0005-0000-0000-000071340000}"/>
    <cellStyle name="20 % - Markeringsfarve5 2 5 2 4 7 2" xfId="27772" xr:uid="{00000000-0005-0000-0000-000072340000}"/>
    <cellStyle name="20 % - Markeringsfarve5 2 5 2 4 8" xfId="23822" xr:uid="{00000000-0005-0000-0000-000073340000}"/>
    <cellStyle name="20 % - Markeringsfarve5 2 5 2 5" xfId="3431" xr:uid="{00000000-0005-0000-0000-000074340000}"/>
    <cellStyle name="20 % - Markeringsfarve5 2 5 2 5 2" xfId="13747" xr:uid="{00000000-0005-0000-0000-000075340000}"/>
    <cellStyle name="20 % - Markeringsfarve5 2 5 2 5 2 2" xfId="27778" xr:uid="{00000000-0005-0000-0000-000076340000}"/>
    <cellStyle name="20 % - Markeringsfarve5 2 5 2 5 3" xfId="23828" xr:uid="{00000000-0005-0000-0000-000077340000}"/>
    <cellStyle name="20 % - Markeringsfarve5 2 5 2 6" xfId="3432" xr:uid="{00000000-0005-0000-0000-000078340000}"/>
    <cellStyle name="20 % - Markeringsfarve5 2 5 2 6 2" xfId="13748" xr:uid="{00000000-0005-0000-0000-000079340000}"/>
    <cellStyle name="20 % - Markeringsfarve5 2 5 2 6 2 2" xfId="27779" xr:uid="{00000000-0005-0000-0000-00007A340000}"/>
    <cellStyle name="20 % - Markeringsfarve5 2 5 2 6 3" xfId="23829" xr:uid="{00000000-0005-0000-0000-00007B340000}"/>
    <cellStyle name="20 % - Markeringsfarve5 2 5 2 7" xfId="3433" xr:uid="{00000000-0005-0000-0000-00007C340000}"/>
    <cellStyle name="20 % - Markeringsfarve5 2 5 2 7 2" xfId="13749" xr:uid="{00000000-0005-0000-0000-00007D340000}"/>
    <cellStyle name="20 % - Markeringsfarve5 2 5 2 7 2 2" xfId="27780" xr:uid="{00000000-0005-0000-0000-00007E340000}"/>
    <cellStyle name="20 % - Markeringsfarve5 2 5 2 7 3" xfId="23830" xr:uid="{00000000-0005-0000-0000-00007F340000}"/>
    <cellStyle name="20 % - Markeringsfarve5 2 5 2 8" xfId="3434" xr:uid="{00000000-0005-0000-0000-000080340000}"/>
    <cellStyle name="20 % - Markeringsfarve5 2 5 2 8 2" xfId="13750" xr:uid="{00000000-0005-0000-0000-000081340000}"/>
    <cellStyle name="20 % - Markeringsfarve5 2 5 2 8 2 2" xfId="27781" xr:uid="{00000000-0005-0000-0000-000082340000}"/>
    <cellStyle name="20 % - Markeringsfarve5 2 5 2 8 3" xfId="23831" xr:uid="{00000000-0005-0000-0000-000083340000}"/>
    <cellStyle name="20 % - Markeringsfarve5 2 5 2 9" xfId="3435" xr:uid="{00000000-0005-0000-0000-000084340000}"/>
    <cellStyle name="20 % - Markeringsfarve5 2 5 2 9 2" xfId="13751" xr:uid="{00000000-0005-0000-0000-000085340000}"/>
    <cellStyle name="20 % - Markeringsfarve5 2 5 2 9 2 2" xfId="27782" xr:uid="{00000000-0005-0000-0000-000086340000}"/>
    <cellStyle name="20 % - Markeringsfarve5 2 5 2 9 3" xfId="23832" xr:uid="{00000000-0005-0000-0000-000087340000}"/>
    <cellStyle name="20 % - Markeringsfarve5 2 5 3" xfId="3436" xr:uid="{00000000-0005-0000-0000-000088340000}"/>
    <cellStyle name="20 % - Markeringsfarve5 2 5 3 2" xfId="3437" xr:uid="{00000000-0005-0000-0000-000089340000}"/>
    <cellStyle name="20 % - Markeringsfarve5 2 5 3 2 2" xfId="13753" xr:uid="{00000000-0005-0000-0000-00008A340000}"/>
    <cellStyle name="20 % - Markeringsfarve5 2 5 3 2 2 2" xfId="27784" xr:uid="{00000000-0005-0000-0000-00008B340000}"/>
    <cellStyle name="20 % - Markeringsfarve5 2 5 3 2 3" xfId="23834" xr:uid="{00000000-0005-0000-0000-00008C340000}"/>
    <cellStyle name="20 % - Markeringsfarve5 2 5 3 3" xfId="3438" xr:uid="{00000000-0005-0000-0000-00008D340000}"/>
    <cellStyle name="20 % - Markeringsfarve5 2 5 3 3 2" xfId="13754" xr:uid="{00000000-0005-0000-0000-00008E340000}"/>
    <cellStyle name="20 % - Markeringsfarve5 2 5 3 3 2 2" xfId="27785" xr:uid="{00000000-0005-0000-0000-00008F340000}"/>
    <cellStyle name="20 % - Markeringsfarve5 2 5 3 3 3" xfId="23835" xr:uid="{00000000-0005-0000-0000-000090340000}"/>
    <cellStyle name="20 % - Markeringsfarve5 2 5 3 4" xfId="3439" xr:uid="{00000000-0005-0000-0000-000091340000}"/>
    <cellStyle name="20 % - Markeringsfarve5 2 5 3 4 2" xfId="13755" xr:uid="{00000000-0005-0000-0000-000092340000}"/>
    <cellStyle name="20 % - Markeringsfarve5 2 5 3 4 2 2" xfId="27786" xr:uid="{00000000-0005-0000-0000-000093340000}"/>
    <cellStyle name="20 % - Markeringsfarve5 2 5 3 4 3" xfId="23836" xr:uid="{00000000-0005-0000-0000-000094340000}"/>
    <cellStyle name="20 % - Markeringsfarve5 2 5 3 5" xfId="3440" xr:uid="{00000000-0005-0000-0000-000095340000}"/>
    <cellStyle name="20 % - Markeringsfarve5 2 5 3 5 2" xfId="13756" xr:uid="{00000000-0005-0000-0000-000096340000}"/>
    <cellStyle name="20 % - Markeringsfarve5 2 5 3 5 2 2" xfId="27787" xr:uid="{00000000-0005-0000-0000-000097340000}"/>
    <cellStyle name="20 % - Markeringsfarve5 2 5 3 5 3" xfId="23837" xr:uid="{00000000-0005-0000-0000-000098340000}"/>
    <cellStyle name="20 % - Markeringsfarve5 2 5 3 6" xfId="3441" xr:uid="{00000000-0005-0000-0000-000099340000}"/>
    <cellStyle name="20 % - Markeringsfarve5 2 5 3 6 2" xfId="13757" xr:uid="{00000000-0005-0000-0000-00009A340000}"/>
    <cellStyle name="20 % - Markeringsfarve5 2 5 3 6 2 2" xfId="27788" xr:uid="{00000000-0005-0000-0000-00009B340000}"/>
    <cellStyle name="20 % - Markeringsfarve5 2 5 3 6 3" xfId="23838" xr:uid="{00000000-0005-0000-0000-00009C340000}"/>
    <cellStyle name="20 % - Markeringsfarve5 2 5 3 7" xfId="13752" xr:uid="{00000000-0005-0000-0000-00009D340000}"/>
    <cellStyle name="20 % - Markeringsfarve5 2 5 3 7 2" xfId="27783" xr:uid="{00000000-0005-0000-0000-00009E340000}"/>
    <cellStyle name="20 % - Markeringsfarve5 2 5 3 8" xfId="23833" xr:uid="{00000000-0005-0000-0000-00009F340000}"/>
    <cellStyle name="20 % - Markeringsfarve5 2 5 4" xfId="3442" xr:uid="{00000000-0005-0000-0000-0000A0340000}"/>
    <cellStyle name="20 % - Markeringsfarve5 2 5 4 2" xfId="3443" xr:uid="{00000000-0005-0000-0000-0000A1340000}"/>
    <cellStyle name="20 % - Markeringsfarve5 2 5 4 2 2" xfId="13759" xr:uid="{00000000-0005-0000-0000-0000A2340000}"/>
    <cellStyle name="20 % - Markeringsfarve5 2 5 4 2 2 2" xfId="27790" xr:uid="{00000000-0005-0000-0000-0000A3340000}"/>
    <cellStyle name="20 % - Markeringsfarve5 2 5 4 2 3" xfId="23840" xr:uid="{00000000-0005-0000-0000-0000A4340000}"/>
    <cellStyle name="20 % - Markeringsfarve5 2 5 4 3" xfId="3444" xr:uid="{00000000-0005-0000-0000-0000A5340000}"/>
    <cellStyle name="20 % - Markeringsfarve5 2 5 4 3 2" xfId="13760" xr:uid="{00000000-0005-0000-0000-0000A6340000}"/>
    <cellStyle name="20 % - Markeringsfarve5 2 5 4 3 2 2" xfId="27791" xr:uid="{00000000-0005-0000-0000-0000A7340000}"/>
    <cellStyle name="20 % - Markeringsfarve5 2 5 4 3 3" xfId="23841" xr:uid="{00000000-0005-0000-0000-0000A8340000}"/>
    <cellStyle name="20 % - Markeringsfarve5 2 5 4 4" xfId="3445" xr:uid="{00000000-0005-0000-0000-0000A9340000}"/>
    <cellStyle name="20 % - Markeringsfarve5 2 5 4 4 2" xfId="13761" xr:uid="{00000000-0005-0000-0000-0000AA340000}"/>
    <cellStyle name="20 % - Markeringsfarve5 2 5 4 4 2 2" xfId="27792" xr:uid="{00000000-0005-0000-0000-0000AB340000}"/>
    <cellStyle name="20 % - Markeringsfarve5 2 5 4 4 3" xfId="23842" xr:uid="{00000000-0005-0000-0000-0000AC340000}"/>
    <cellStyle name="20 % - Markeringsfarve5 2 5 4 5" xfId="3446" xr:uid="{00000000-0005-0000-0000-0000AD340000}"/>
    <cellStyle name="20 % - Markeringsfarve5 2 5 4 5 2" xfId="13762" xr:uid="{00000000-0005-0000-0000-0000AE340000}"/>
    <cellStyle name="20 % - Markeringsfarve5 2 5 4 5 2 2" xfId="27793" xr:uid="{00000000-0005-0000-0000-0000AF340000}"/>
    <cellStyle name="20 % - Markeringsfarve5 2 5 4 5 3" xfId="23843" xr:uid="{00000000-0005-0000-0000-0000B0340000}"/>
    <cellStyle name="20 % - Markeringsfarve5 2 5 4 6" xfId="3447" xr:uid="{00000000-0005-0000-0000-0000B1340000}"/>
    <cellStyle name="20 % - Markeringsfarve5 2 5 4 6 2" xfId="13763" xr:uid="{00000000-0005-0000-0000-0000B2340000}"/>
    <cellStyle name="20 % - Markeringsfarve5 2 5 4 6 2 2" xfId="27794" xr:uid="{00000000-0005-0000-0000-0000B3340000}"/>
    <cellStyle name="20 % - Markeringsfarve5 2 5 4 6 3" xfId="23844" xr:uid="{00000000-0005-0000-0000-0000B4340000}"/>
    <cellStyle name="20 % - Markeringsfarve5 2 5 4 7" xfId="13758" xr:uid="{00000000-0005-0000-0000-0000B5340000}"/>
    <cellStyle name="20 % - Markeringsfarve5 2 5 4 7 2" xfId="27789" xr:uid="{00000000-0005-0000-0000-0000B6340000}"/>
    <cellStyle name="20 % - Markeringsfarve5 2 5 4 8" xfId="23839" xr:uid="{00000000-0005-0000-0000-0000B7340000}"/>
    <cellStyle name="20 % - Markeringsfarve5 2 5 5" xfId="3448" xr:uid="{00000000-0005-0000-0000-0000B8340000}"/>
    <cellStyle name="20 % - Markeringsfarve5 2 5 5 2" xfId="3449" xr:uid="{00000000-0005-0000-0000-0000B9340000}"/>
    <cellStyle name="20 % - Markeringsfarve5 2 5 5 2 2" xfId="13765" xr:uid="{00000000-0005-0000-0000-0000BA340000}"/>
    <cellStyle name="20 % - Markeringsfarve5 2 5 5 2 2 2" xfId="27796" xr:uid="{00000000-0005-0000-0000-0000BB340000}"/>
    <cellStyle name="20 % - Markeringsfarve5 2 5 5 2 3" xfId="23846" xr:uid="{00000000-0005-0000-0000-0000BC340000}"/>
    <cellStyle name="20 % - Markeringsfarve5 2 5 5 3" xfId="3450" xr:uid="{00000000-0005-0000-0000-0000BD340000}"/>
    <cellStyle name="20 % - Markeringsfarve5 2 5 5 3 2" xfId="13766" xr:uid="{00000000-0005-0000-0000-0000BE340000}"/>
    <cellStyle name="20 % - Markeringsfarve5 2 5 5 3 2 2" xfId="27797" xr:uid="{00000000-0005-0000-0000-0000BF340000}"/>
    <cellStyle name="20 % - Markeringsfarve5 2 5 5 3 3" xfId="23847" xr:uid="{00000000-0005-0000-0000-0000C0340000}"/>
    <cellStyle name="20 % - Markeringsfarve5 2 5 5 4" xfId="3451" xr:uid="{00000000-0005-0000-0000-0000C1340000}"/>
    <cellStyle name="20 % - Markeringsfarve5 2 5 5 4 2" xfId="13767" xr:uid="{00000000-0005-0000-0000-0000C2340000}"/>
    <cellStyle name="20 % - Markeringsfarve5 2 5 5 4 2 2" xfId="27798" xr:uid="{00000000-0005-0000-0000-0000C3340000}"/>
    <cellStyle name="20 % - Markeringsfarve5 2 5 5 4 3" xfId="23848" xr:uid="{00000000-0005-0000-0000-0000C4340000}"/>
    <cellStyle name="20 % - Markeringsfarve5 2 5 5 5" xfId="3452" xr:uid="{00000000-0005-0000-0000-0000C5340000}"/>
    <cellStyle name="20 % - Markeringsfarve5 2 5 5 5 2" xfId="13768" xr:uid="{00000000-0005-0000-0000-0000C6340000}"/>
    <cellStyle name="20 % - Markeringsfarve5 2 5 5 5 2 2" xfId="27799" xr:uid="{00000000-0005-0000-0000-0000C7340000}"/>
    <cellStyle name="20 % - Markeringsfarve5 2 5 5 5 3" xfId="23849" xr:uid="{00000000-0005-0000-0000-0000C8340000}"/>
    <cellStyle name="20 % - Markeringsfarve5 2 5 5 6" xfId="3453" xr:uid="{00000000-0005-0000-0000-0000C9340000}"/>
    <cellStyle name="20 % - Markeringsfarve5 2 5 5 6 2" xfId="13769" xr:uid="{00000000-0005-0000-0000-0000CA340000}"/>
    <cellStyle name="20 % - Markeringsfarve5 2 5 5 6 2 2" xfId="27800" xr:uid="{00000000-0005-0000-0000-0000CB340000}"/>
    <cellStyle name="20 % - Markeringsfarve5 2 5 5 6 3" xfId="23850" xr:uid="{00000000-0005-0000-0000-0000CC340000}"/>
    <cellStyle name="20 % - Markeringsfarve5 2 5 5 7" xfId="13764" xr:uid="{00000000-0005-0000-0000-0000CD340000}"/>
    <cellStyle name="20 % - Markeringsfarve5 2 5 5 7 2" xfId="27795" xr:uid="{00000000-0005-0000-0000-0000CE340000}"/>
    <cellStyle name="20 % - Markeringsfarve5 2 5 5 8" xfId="23845" xr:uid="{00000000-0005-0000-0000-0000CF340000}"/>
    <cellStyle name="20 % - Markeringsfarve5 2 5 6" xfId="3454" xr:uid="{00000000-0005-0000-0000-0000D0340000}"/>
    <cellStyle name="20 % - Markeringsfarve5 2 5 6 2" xfId="13770" xr:uid="{00000000-0005-0000-0000-0000D1340000}"/>
    <cellStyle name="20 % - Markeringsfarve5 2 5 6 2 2" xfId="27801" xr:uid="{00000000-0005-0000-0000-0000D2340000}"/>
    <cellStyle name="20 % - Markeringsfarve5 2 5 6 3" xfId="23851" xr:uid="{00000000-0005-0000-0000-0000D3340000}"/>
    <cellStyle name="20 % - Markeringsfarve5 2 5 7" xfId="3455" xr:uid="{00000000-0005-0000-0000-0000D4340000}"/>
    <cellStyle name="20 % - Markeringsfarve5 2 5 7 2" xfId="13771" xr:uid="{00000000-0005-0000-0000-0000D5340000}"/>
    <cellStyle name="20 % - Markeringsfarve5 2 5 7 2 2" xfId="27802" xr:uid="{00000000-0005-0000-0000-0000D6340000}"/>
    <cellStyle name="20 % - Markeringsfarve5 2 5 7 3" xfId="23852" xr:uid="{00000000-0005-0000-0000-0000D7340000}"/>
    <cellStyle name="20 % - Markeringsfarve5 2 5 8" xfId="3456" xr:uid="{00000000-0005-0000-0000-0000D8340000}"/>
    <cellStyle name="20 % - Markeringsfarve5 2 5 8 2" xfId="13772" xr:uid="{00000000-0005-0000-0000-0000D9340000}"/>
    <cellStyle name="20 % - Markeringsfarve5 2 5 8 2 2" xfId="27803" xr:uid="{00000000-0005-0000-0000-0000DA340000}"/>
    <cellStyle name="20 % - Markeringsfarve5 2 5 8 3" xfId="23853" xr:uid="{00000000-0005-0000-0000-0000DB340000}"/>
    <cellStyle name="20 % - Markeringsfarve5 2 5 9" xfId="3457" xr:uid="{00000000-0005-0000-0000-0000DC340000}"/>
    <cellStyle name="20 % - Markeringsfarve5 2 5 9 2" xfId="13773" xr:uid="{00000000-0005-0000-0000-0000DD340000}"/>
    <cellStyle name="20 % - Markeringsfarve5 2 5 9 2 2" xfId="27804" xr:uid="{00000000-0005-0000-0000-0000DE340000}"/>
    <cellStyle name="20 % - Markeringsfarve5 2 5 9 3" xfId="23854" xr:uid="{00000000-0005-0000-0000-0000DF340000}"/>
    <cellStyle name="20 % - Markeringsfarve5 2 6" xfId="3458" xr:uid="{00000000-0005-0000-0000-0000E0340000}"/>
    <cellStyle name="20 % - Markeringsfarve5 2 6 10" xfId="13774" xr:uid="{00000000-0005-0000-0000-0000E1340000}"/>
    <cellStyle name="20 % - Markeringsfarve5 2 6 10 2" xfId="27805" xr:uid="{00000000-0005-0000-0000-0000E2340000}"/>
    <cellStyle name="20 % - Markeringsfarve5 2 6 11" xfId="23855" xr:uid="{00000000-0005-0000-0000-0000E3340000}"/>
    <cellStyle name="20 % - Markeringsfarve5 2 6 2" xfId="3459" xr:uid="{00000000-0005-0000-0000-0000E4340000}"/>
    <cellStyle name="20 % - Markeringsfarve5 2 6 2 2" xfId="3460" xr:uid="{00000000-0005-0000-0000-0000E5340000}"/>
    <cellStyle name="20 % - Markeringsfarve5 2 6 2 2 2" xfId="13776" xr:uid="{00000000-0005-0000-0000-0000E6340000}"/>
    <cellStyle name="20 % - Markeringsfarve5 2 6 2 2 2 2" xfId="27807" xr:uid="{00000000-0005-0000-0000-0000E7340000}"/>
    <cellStyle name="20 % - Markeringsfarve5 2 6 2 2 3" xfId="23857" xr:uid="{00000000-0005-0000-0000-0000E8340000}"/>
    <cellStyle name="20 % - Markeringsfarve5 2 6 2 3" xfId="3461" xr:uid="{00000000-0005-0000-0000-0000E9340000}"/>
    <cellStyle name="20 % - Markeringsfarve5 2 6 2 3 2" xfId="13777" xr:uid="{00000000-0005-0000-0000-0000EA340000}"/>
    <cellStyle name="20 % - Markeringsfarve5 2 6 2 3 2 2" xfId="27808" xr:uid="{00000000-0005-0000-0000-0000EB340000}"/>
    <cellStyle name="20 % - Markeringsfarve5 2 6 2 3 3" xfId="23858" xr:uid="{00000000-0005-0000-0000-0000EC340000}"/>
    <cellStyle name="20 % - Markeringsfarve5 2 6 2 4" xfId="3462" xr:uid="{00000000-0005-0000-0000-0000ED340000}"/>
    <cellStyle name="20 % - Markeringsfarve5 2 6 2 4 2" xfId="13778" xr:uid="{00000000-0005-0000-0000-0000EE340000}"/>
    <cellStyle name="20 % - Markeringsfarve5 2 6 2 4 2 2" xfId="27809" xr:uid="{00000000-0005-0000-0000-0000EF340000}"/>
    <cellStyle name="20 % - Markeringsfarve5 2 6 2 4 3" xfId="23859" xr:uid="{00000000-0005-0000-0000-0000F0340000}"/>
    <cellStyle name="20 % - Markeringsfarve5 2 6 2 5" xfId="3463" xr:uid="{00000000-0005-0000-0000-0000F1340000}"/>
    <cellStyle name="20 % - Markeringsfarve5 2 6 2 5 2" xfId="13779" xr:uid="{00000000-0005-0000-0000-0000F2340000}"/>
    <cellStyle name="20 % - Markeringsfarve5 2 6 2 5 2 2" xfId="27810" xr:uid="{00000000-0005-0000-0000-0000F3340000}"/>
    <cellStyle name="20 % - Markeringsfarve5 2 6 2 5 3" xfId="23860" xr:uid="{00000000-0005-0000-0000-0000F4340000}"/>
    <cellStyle name="20 % - Markeringsfarve5 2 6 2 6" xfId="3464" xr:uid="{00000000-0005-0000-0000-0000F5340000}"/>
    <cellStyle name="20 % - Markeringsfarve5 2 6 2 6 2" xfId="13780" xr:uid="{00000000-0005-0000-0000-0000F6340000}"/>
    <cellStyle name="20 % - Markeringsfarve5 2 6 2 6 2 2" xfId="27811" xr:uid="{00000000-0005-0000-0000-0000F7340000}"/>
    <cellStyle name="20 % - Markeringsfarve5 2 6 2 6 3" xfId="23861" xr:uid="{00000000-0005-0000-0000-0000F8340000}"/>
    <cellStyle name="20 % - Markeringsfarve5 2 6 2 7" xfId="13775" xr:uid="{00000000-0005-0000-0000-0000F9340000}"/>
    <cellStyle name="20 % - Markeringsfarve5 2 6 2 7 2" xfId="27806" xr:uid="{00000000-0005-0000-0000-0000FA340000}"/>
    <cellStyle name="20 % - Markeringsfarve5 2 6 2 8" xfId="23856" xr:uid="{00000000-0005-0000-0000-0000FB340000}"/>
    <cellStyle name="20 % - Markeringsfarve5 2 6 3" xfId="3465" xr:uid="{00000000-0005-0000-0000-0000FC340000}"/>
    <cellStyle name="20 % - Markeringsfarve5 2 6 3 2" xfId="3466" xr:uid="{00000000-0005-0000-0000-0000FD340000}"/>
    <cellStyle name="20 % - Markeringsfarve5 2 6 3 2 2" xfId="13782" xr:uid="{00000000-0005-0000-0000-0000FE340000}"/>
    <cellStyle name="20 % - Markeringsfarve5 2 6 3 2 2 2" xfId="27813" xr:uid="{00000000-0005-0000-0000-0000FF340000}"/>
    <cellStyle name="20 % - Markeringsfarve5 2 6 3 2 3" xfId="23863" xr:uid="{00000000-0005-0000-0000-000000350000}"/>
    <cellStyle name="20 % - Markeringsfarve5 2 6 3 3" xfId="3467" xr:uid="{00000000-0005-0000-0000-000001350000}"/>
    <cellStyle name="20 % - Markeringsfarve5 2 6 3 3 2" xfId="13783" xr:uid="{00000000-0005-0000-0000-000002350000}"/>
    <cellStyle name="20 % - Markeringsfarve5 2 6 3 3 2 2" xfId="27814" xr:uid="{00000000-0005-0000-0000-000003350000}"/>
    <cellStyle name="20 % - Markeringsfarve5 2 6 3 3 3" xfId="23864" xr:uid="{00000000-0005-0000-0000-000004350000}"/>
    <cellStyle name="20 % - Markeringsfarve5 2 6 3 4" xfId="3468" xr:uid="{00000000-0005-0000-0000-000005350000}"/>
    <cellStyle name="20 % - Markeringsfarve5 2 6 3 4 2" xfId="13784" xr:uid="{00000000-0005-0000-0000-000006350000}"/>
    <cellStyle name="20 % - Markeringsfarve5 2 6 3 4 2 2" xfId="27815" xr:uid="{00000000-0005-0000-0000-000007350000}"/>
    <cellStyle name="20 % - Markeringsfarve5 2 6 3 4 3" xfId="23865" xr:uid="{00000000-0005-0000-0000-000008350000}"/>
    <cellStyle name="20 % - Markeringsfarve5 2 6 3 5" xfId="3469" xr:uid="{00000000-0005-0000-0000-000009350000}"/>
    <cellStyle name="20 % - Markeringsfarve5 2 6 3 5 2" xfId="13785" xr:uid="{00000000-0005-0000-0000-00000A350000}"/>
    <cellStyle name="20 % - Markeringsfarve5 2 6 3 5 2 2" xfId="27816" xr:uid="{00000000-0005-0000-0000-00000B350000}"/>
    <cellStyle name="20 % - Markeringsfarve5 2 6 3 5 3" xfId="23866" xr:uid="{00000000-0005-0000-0000-00000C350000}"/>
    <cellStyle name="20 % - Markeringsfarve5 2 6 3 6" xfId="3470" xr:uid="{00000000-0005-0000-0000-00000D350000}"/>
    <cellStyle name="20 % - Markeringsfarve5 2 6 3 6 2" xfId="13786" xr:uid="{00000000-0005-0000-0000-00000E350000}"/>
    <cellStyle name="20 % - Markeringsfarve5 2 6 3 6 2 2" xfId="27817" xr:uid="{00000000-0005-0000-0000-00000F350000}"/>
    <cellStyle name="20 % - Markeringsfarve5 2 6 3 6 3" xfId="23867" xr:uid="{00000000-0005-0000-0000-000010350000}"/>
    <cellStyle name="20 % - Markeringsfarve5 2 6 3 7" xfId="13781" xr:uid="{00000000-0005-0000-0000-000011350000}"/>
    <cellStyle name="20 % - Markeringsfarve5 2 6 3 7 2" xfId="27812" xr:uid="{00000000-0005-0000-0000-000012350000}"/>
    <cellStyle name="20 % - Markeringsfarve5 2 6 3 8" xfId="23862" xr:uid="{00000000-0005-0000-0000-000013350000}"/>
    <cellStyle name="20 % - Markeringsfarve5 2 6 4" xfId="3471" xr:uid="{00000000-0005-0000-0000-000014350000}"/>
    <cellStyle name="20 % - Markeringsfarve5 2 6 4 2" xfId="3472" xr:uid="{00000000-0005-0000-0000-000015350000}"/>
    <cellStyle name="20 % - Markeringsfarve5 2 6 4 2 2" xfId="13788" xr:uid="{00000000-0005-0000-0000-000016350000}"/>
    <cellStyle name="20 % - Markeringsfarve5 2 6 4 2 2 2" xfId="27819" xr:uid="{00000000-0005-0000-0000-000017350000}"/>
    <cellStyle name="20 % - Markeringsfarve5 2 6 4 2 3" xfId="23869" xr:uid="{00000000-0005-0000-0000-000018350000}"/>
    <cellStyle name="20 % - Markeringsfarve5 2 6 4 3" xfId="3473" xr:uid="{00000000-0005-0000-0000-000019350000}"/>
    <cellStyle name="20 % - Markeringsfarve5 2 6 4 3 2" xfId="13789" xr:uid="{00000000-0005-0000-0000-00001A350000}"/>
    <cellStyle name="20 % - Markeringsfarve5 2 6 4 3 2 2" xfId="27820" xr:uid="{00000000-0005-0000-0000-00001B350000}"/>
    <cellStyle name="20 % - Markeringsfarve5 2 6 4 3 3" xfId="23870" xr:uid="{00000000-0005-0000-0000-00001C350000}"/>
    <cellStyle name="20 % - Markeringsfarve5 2 6 4 4" xfId="3474" xr:uid="{00000000-0005-0000-0000-00001D350000}"/>
    <cellStyle name="20 % - Markeringsfarve5 2 6 4 4 2" xfId="13790" xr:uid="{00000000-0005-0000-0000-00001E350000}"/>
    <cellStyle name="20 % - Markeringsfarve5 2 6 4 4 2 2" xfId="27821" xr:uid="{00000000-0005-0000-0000-00001F350000}"/>
    <cellStyle name="20 % - Markeringsfarve5 2 6 4 4 3" xfId="23871" xr:uid="{00000000-0005-0000-0000-000020350000}"/>
    <cellStyle name="20 % - Markeringsfarve5 2 6 4 5" xfId="3475" xr:uid="{00000000-0005-0000-0000-000021350000}"/>
    <cellStyle name="20 % - Markeringsfarve5 2 6 4 5 2" xfId="13791" xr:uid="{00000000-0005-0000-0000-000022350000}"/>
    <cellStyle name="20 % - Markeringsfarve5 2 6 4 5 2 2" xfId="27822" xr:uid="{00000000-0005-0000-0000-000023350000}"/>
    <cellStyle name="20 % - Markeringsfarve5 2 6 4 5 3" xfId="23872" xr:uid="{00000000-0005-0000-0000-000024350000}"/>
    <cellStyle name="20 % - Markeringsfarve5 2 6 4 6" xfId="3476" xr:uid="{00000000-0005-0000-0000-000025350000}"/>
    <cellStyle name="20 % - Markeringsfarve5 2 6 4 6 2" xfId="13792" xr:uid="{00000000-0005-0000-0000-000026350000}"/>
    <cellStyle name="20 % - Markeringsfarve5 2 6 4 6 2 2" xfId="27823" xr:uid="{00000000-0005-0000-0000-000027350000}"/>
    <cellStyle name="20 % - Markeringsfarve5 2 6 4 6 3" xfId="23873" xr:uid="{00000000-0005-0000-0000-000028350000}"/>
    <cellStyle name="20 % - Markeringsfarve5 2 6 4 7" xfId="13787" xr:uid="{00000000-0005-0000-0000-000029350000}"/>
    <cellStyle name="20 % - Markeringsfarve5 2 6 4 7 2" xfId="27818" xr:uid="{00000000-0005-0000-0000-00002A350000}"/>
    <cellStyle name="20 % - Markeringsfarve5 2 6 4 8" xfId="23868" xr:uid="{00000000-0005-0000-0000-00002B350000}"/>
    <cellStyle name="20 % - Markeringsfarve5 2 6 5" xfId="3477" xr:uid="{00000000-0005-0000-0000-00002C350000}"/>
    <cellStyle name="20 % - Markeringsfarve5 2 6 5 2" xfId="13793" xr:uid="{00000000-0005-0000-0000-00002D350000}"/>
    <cellStyle name="20 % - Markeringsfarve5 2 6 5 2 2" xfId="27824" xr:uid="{00000000-0005-0000-0000-00002E350000}"/>
    <cellStyle name="20 % - Markeringsfarve5 2 6 5 3" xfId="23874" xr:uid="{00000000-0005-0000-0000-00002F350000}"/>
    <cellStyle name="20 % - Markeringsfarve5 2 6 6" xfId="3478" xr:uid="{00000000-0005-0000-0000-000030350000}"/>
    <cellStyle name="20 % - Markeringsfarve5 2 6 6 2" xfId="13794" xr:uid="{00000000-0005-0000-0000-000031350000}"/>
    <cellStyle name="20 % - Markeringsfarve5 2 6 6 2 2" xfId="27825" xr:uid="{00000000-0005-0000-0000-000032350000}"/>
    <cellStyle name="20 % - Markeringsfarve5 2 6 6 3" xfId="23875" xr:uid="{00000000-0005-0000-0000-000033350000}"/>
    <cellStyle name="20 % - Markeringsfarve5 2 6 7" xfId="3479" xr:uid="{00000000-0005-0000-0000-000034350000}"/>
    <cellStyle name="20 % - Markeringsfarve5 2 6 7 2" xfId="13795" xr:uid="{00000000-0005-0000-0000-000035350000}"/>
    <cellStyle name="20 % - Markeringsfarve5 2 6 7 2 2" xfId="27826" xr:uid="{00000000-0005-0000-0000-000036350000}"/>
    <cellStyle name="20 % - Markeringsfarve5 2 6 7 3" xfId="23876" xr:uid="{00000000-0005-0000-0000-000037350000}"/>
    <cellStyle name="20 % - Markeringsfarve5 2 6 8" xfId="3480" xr:uid="{00000000-0005-0000-0000-000038350000}"/>
    <cellStyle name="20 % - Markeringsfarve5 2 6 8 2" xfId="13796" xr:uid="{00000000-0005-0000-0000-000039350000}"/>
    <cellStyle name="20 % - Markeringsfarve5 2 6 8 2 2" xfId="27827" xr:uid="{00000000-0005-0000-0000-00003A350000}"/>
    <cellStyle name="20 % - Markeringsfarve5 2 6 8 3" xfId="23877" xr:uid="{00000000-0005-0000-0000-00003B350000}"/>
    <cellStyle name="20 % - Markeringsfarve5 2 6 9" xfId="3481" xr:uid="{00000000-0005-0000-0000-00003C350000}"/>
    <cellStyle name="20 % - Markeringsfarve5 2 6 9 2" xfId="13797" xr:uid="{00000000-0005-0000-0000-00003D350000}"/>
    <cellStyle name="20 % - Markeringsfarve5 2 6 9 2 2" xfId="27828" xr:uid="{00000000-0005-0000-0000-00003E350000}"/>
    <cellStyle name="20 % - Markeringsfarve5 2 6 9 3" xfId="23878" xr:uid="{00000000-0005-0000-0000-00003F350000}"/>
    <cellStyle name="20 % - Markeringsfarve5 2 7" xfId="3482" xr:uid="{00000000-0005-0000-0000-000040350000}"/>
    <cellStyle name="20 % - Markeringsfarve5 2 7 2" xfId="3483" xr:uid="{00000000-0005-0000-0000-000041350000}"/>
    <cellStyle name="20 % - Markeringsfarve5 2 7 2 2" xfId="13799" xr:uid="{00000000-0005-0000-0000-000042350000}"/>
    <cellStyle name="20 % - Markeringsfarve5 2 7 2 2 2" xfId="27830" xr:uid="{00000000-0005-0000-0000-000043350000}"/>
    <cellStyle name="20 % - Markeringsfarve5 2 7 2 3" xfId="23880" xr:uid="{00000000-0005-0000-0000-000044350000}"/>
    <cellStyle name="20 % - Markeringsfarve5 2 7 3" xfId="3484" xr:uid="{00000000-0005-0000-0000-000045350000}"/>
    <cellStyle name="20 % - Markeringsfarve5 2 7 3 2" xfId="13800" xr:uid="{00000000-0005-0000-0000-000046350000}"/>
    <cellStyle name="20 % - Markeringsfarve5 2 7 3 2 2" xfId="27831" xr:uid="{00000000-0005-0000-0000-000047350000}"/>
    <cellStyle name="20 % - Markeringsfarve5 2 7 3 3" xfId="23881" xr:uid="{00000000-0005-0000-0000-000048350000}"/>
    <cellStyle name="20 % - Markeringsfarve5 2 7 4" xfId="3485" xr:uid="{00000000-0005-0000-0000-000049350000}"/>
    <cellStyle name="20 % - Markeringsfarve5 2 7 4 2" xfId="13801" xr:uid="{00000000-0005-0000-0000-00004A350000}"/>
    <cellStyle name="20 % - Markeringsfarve5 2 7 4 2 2" xfId="27832" xr:uid="{00000000-0005-0000-0000-00004B350000}"/>
    <cellStyle name="20 % - Markeringsfarve5 2 7 4 3" xfId="23882" xr:uid="{00000000-0005-0000-0000-00004C350000}"/>
    <cellStyle name="20 % - Markeringsfarve5 2 7 5" xfId="3486" xr:uid="{00000000-0005-0000-0000-00004D350000}"/>
    <cellStyle name="20 % - Markeringsfarve5 2 7 5 2" xfId="13802" xr:uid="{00000000-0005-0000-0000-00004E350000}"/>
    <cellStyle name="20 % - Markeringsfarve5 2 7 5 2 2" xfId="27833" xr:uid="{00000000-0005-0000-0000-00004F350000}"/>
    <cellStyle name="20 % - Markeringsfarve5 2 7 5 3" xfId="23883" xr:uid="{00000000-0005-0000-0000-000050350000}"/>
    <cellStyle name="20 % - Markeringsfarve5 2 7 6" xfId="3487" xr:uid="{00000000-0005-0000-0000-000051350000}"/>
    <cellStyle name="20 % - Markeringsfarve5 2 7 6 2" xfId="13803" xr:uid="{00000000-0005-0000-0000-000052350000}"/>
    <cellStyle name="20 % - Markeringsfarve5 2 7 6 2 2" xfId="27834" xr:uid="{00000000-0005-0000-0000-000053350000}"/>
    <cellStyle name="20 % - Markeringsfarve5 2 7 6 3" xfId="23884" xr:uid="{00000000-0005-0000-0000-000054350000}"/>
    <cellStyle name="20 % - Markeringsfarve5 2 7 7" xfId="13798" xr:uid="{00000000-0005-0000-0000-000055350000}"/>
    <cellStyle name="20 % - Markeringsfarve5 2 7 7 2" xfId="27829" xr:uid="{00000000-0005-0000-0000-000056350000}"/>
    <cellStyle name="20 % - Markeringsfarve5 2 7 8" xfId="23879" xr:uid="{00000000-0005-0000-0000-000057350000}"/>
    <cellStyle name="20 % - Markeringsfarve5 2 8" xfId="3488" xr:uid="{00000000-0005-0000-0000-000058350000}"/>
    <cellStyle name="20 % - Markeringsfarve5 2 8 2" xfId="3489" xr:uid="{00000000-0005-0000-0000-000059350000}"/>
    <cellStyle name="20 % - Markeringsfarve5 2 8 2 2" xfId="13805" xr:uid="{00000000-0005-0000-0000-00005A350000}"/>
    <cellStyle name="20 % - Markeringsfarve5 2 8 2 2 2" xfId="27836" xr:uid="{00000000-0005-0000-0000-00005B350000}"/>
    <cellStyle name="20 % - Markeringsfarve5 2 8 2 3" xfId="23886" xr:uid="{00000000-0005-0000-0000-00005C350000}"/>
    <cellStyle name="20 % - Markeringsfarve5 2 8 3" xfId="3490" xr:uid="{00000000-0005-0000-0000-00005D350000}"/>
    <cellStyle name="20 % - Markeringsfarve5 2 8 3 2" xfId="13806" xr:uid="{00000000-0005-0000-0000-00005E350000}"/>
    <cellStyle name="20 % - Markeringsfarve5 2 8 3 2 2" xfId="27837" xr:uid="{00000000-0005-0000-0000-00005F350000}"/>
    <cellStyle name="20 % - Markeringsfarve5 2 8 3 3" xfId="23887" xr:uid="{00000000-0005-0000-0000-000060350000}"/>
    <cellStyle name="20 % - Markeringsfarve5 2 8 4" xfId="3491" xr:uid="{00000000-0005-0000-0000-000061350000}"/>
    <cellStyle name="20 % - Markeringsfarve5 2 8 4 2" xfId="13807" xr:uid="{00000000-0005-0000-0000-000062350000}"/>
    <cellStyle name="20 % - Markeringsfarve5 2 8 4 2 2" xfId="27838" xr:uid="{00000000-0005-0000-0000-000063350000}"/>
    <cellStyle name="20 % - Markeringsfarve5 2 8 4 3" xfId="23888" xr:uid="{00000000-0005-0000-0000-000064350000}"/>
    <cellStyle name="20 % - Markeringsfarve5 2 8 5" xfId="3492" xr:uid="{00000000-0005-0000-0000-000065350000}"/>
    <cellStyle name="20 % - Markeringsfarve5 2 8 5 2" xfId="13808" xr:uid="{00000000-0005-0000-0000-000066350000}"/>
    <cellStyle name="20 % - Markeringsfarve5 2 8 5 2 2" xfId="27839" xr:uid="{00000000-0005-0000-0000-000067350000}"/>
    <cellStyle name="20 % - Markeringsfarve5 2 8 5 3" xfId="23889" xr:uid="{00000000-0005-0000-0000-000068350000}"/>
    <cellStyle name="20 % - Markeringsfarve5 2 8 6" xfId="3493" xr:uid="{00000000-0005-0000-0000-000069350000}"/>
    <cellStyle name="20 % - Markeringsfarve5 2 8 6 2" xfId="13809" xr:uid="{00000000-0005-0000-0000-00006A350000}"/>
    <cellStyle name="20 % - Markeringsfarve5 2 8 6 2 2" xfId="27840" xr:uid="{00000000-0005-0000-0000-00006B350000}"/>
    <cellStyle name="20 % - Markeringsfarve5 2 8 6 3" xfId="23890" xr:uid="{00000000-0005-0000-0000-00006C350000}"/>
    <cellStyle name="20 % - Markeringsfarve5 2 8 7" xfId="13804" xr:uid="{00000000-0005-0000-0000-00006D350000}"/>
    <cellStyle name="20 % - Markeringsfarve5 2 8 7 2" xfId="27835" xr:uid="{00000000-0005-0000-0000-00006E350000}"/>
    <cellStyle name="20 % - Markeringsfarve5 2 8 8" xfId="23885" xr:uid="{00000000-0005-0000-0000-00006F350000}"/>
    <cellStyle name="20 % - Markeringsfarve5 2 9" xfId="3494" xr:uid="{00000000-0005-0000-0000-000070350000}"/>
    <cellStyle name="20 % - Markeringsfarve5 2 9 2" xfId="3495" xr:uid="{00000000-0005-0000-0000-000071350000}"/>
    <cellStyle name="20 % - Markeringsfarve5 2 9 2 2" xfId="13811" xr:uid="{00000000-0005-0000-0000-000072350000}"/>
    <cellStyle name="20 % - Markeringsfarve5 2 9 2 2 2" xfId="27842" xr:uid="{00000000-0005-0000-0000-000073350000}"/>
    <cellStyle name="20 % - Markeringsfarve5 2 9 2 3" xfId="23892" xr:uid="{00000000-0005-0000-0000-000074350000}"/>
    <cellStyle name="20 % - Markeringsfarve5 2 9 3" xfId="3496" xr:uid="{00000000-0005-0000-0000-000075350000}"/>
    <cellStyle name="20 % - Markeringsfarve5 2 9 3 2" xfId="13812" xr:uid="{00000000-0005-0000-0000-000076350000}"/>
    <cellStyle name="20 % - Markeringsfarve5 2 9 3 2 2" xfId="27843" xr:uid="{00000000-0005-0000-0000-000077350000}"/>
    <cellStyle name="20 % - Markeringsfarve5 2 9 3 3" xfId="23893" xr:uid="{00000000-0005-0000-0000-000078350000}"/>
    <cellStyle name="20 % - Markeringsfarve5 2 9 4" xfId="3497" xr:uid="{00000000-0005-0000-0000-000079350000}"/>
    <cellStyle name="20 % - Markeringsfarve5 2 9 4 2" xfId="13813" xr:uid="{00000000-0005-0000-0000-00007A350000}"/>
    <cellStyle name="20 % - Markeringsfarve5 2 9 4 2 2" xfId="27844" xr:uid="{00000000-0005-0000-0000-00007B350000}"/>
    <cellStyle name="20 % - Markeringsfarve5 2 9 4 3" xfId="23894" xr:uid="{00000000-0005-0000-0000-00007C350000}"/>
    <cellStyle name="20 % - Markeringsfarve5 2 9 5" xfId="3498" xr:uid="{00000000-0005-0000-0000-00007D350000}"/>
    <cellStyle name="20 % - Markeringsfarve5 2 9 5 2" xfId="13814" xr:uid="{00000000-0005-0000-0000-00007E350000}"/>
    <cellStyle name="20 % - Markeringsfarve5 2 9 5 2 2" xfId="27845" xr:uid="{00000000-0005-0000-0000-00007F350000}"/>
    <cellStyle name="20 % - Markeringsfarve5 2 9 5 3" xfId="23895" xr:uid="{00000000-0005-0000-0000-000080350000}"/>
    <cellStyle name="20 % - Markeringsfarve5 2 9 6" xfId="3499" xr:uid="{00000000-0005-0000-0000-000081350000}"/>
    <cellStyle name="20 % - Markeringsfarve5 2 9 6 2" xfId="13815" xr:uid="{00000000-0005-0000-0000-000082350000}"/>
    <cellStyle name="20 % - Markeringsfarve5 2 9 6 2 2" xfId="27846" xr:uid="{00000000-0005-0000-0000-000083350000}"/>
    <cellStyle name="20 % - Markeringsfarve5 2 9 6 3" xfId="23896" xr:uid="{00000000-0005-0000-0000-000084350000}"/>
    <cellStyle name="20 % - Markeringsfarve5 2 9 7" xfId="13810" xr:uid="{00000000-0005-0000-0000-000085350000}"/>
    <cellStyle name="20 % - Markeringsfarve5 2 9 7 2" xfId="27841" xr:uid="{00000000-0005-0000-0000-000086350000}"/>
    <cellStyle name="20 % - Markeringsfarve5 2 9 8" xfId="23891" xr:uid="{00000000-0005-0000-0000-000087350000}"/>
    <cellStyle name="20 % - Markeringsfarve5 2_Budget" xfId="3500" xr:uid="{00000000-0005-0000-0000-000088350000}"/>
    <cellStyle name="20 % - Markeringsfarve5 3" xfId="3501" xr:uid="{00000000-0005-0000-0000-000089350000}"/>
    <cellStyle name="20 % - Markeringsfarve5 3 2" xfId="3502" xr:uid="{00000000-0005-0000-0000-00008A350000}"/>
    <cellStyle name="20 % - Markeringsfarve5 3 2 10" xfId="13816" xr:uid="{00000000-0005-0000-0000-00008B350000}"/>
    <cellStyle name="20 % - Markeringsfarve5 3 2 10 2" xfId="27847" xr:uid="{00000000-0005-0000-0000-00008C350000}"/>
    <cellStyle name="20 % - Markeringsfarve5 3 2 11" xfId="23897" xr:uid="{00000000-0005-0000-0000-00008D350000}"/>
    <cellStyle name="20 % - Markeringsfarve5 3 2 2" xfId="3503" xr:uid="{00000000-0005-0000-0000-00008E350000}"/>
    <cellStyle name="20 % - Markeringsfarve5 3 2 2 2" xfId="3504" xr:uid="{00000000-0005-0000-0000-00008F350000}"/>
    <cellStyle name="20 % - Markeringsfarve5 3 2 2 2 2" xfId="3505" xr:uid="{00000000-0005-0000-0000-000090350000}"/>
    <cellStyle name="20 % - Markeringsfarve5 3 2 2 2 2 2" xfId="13819" xr:uid="{00000000-0005-0000-0000-000091350000}"/>
    <cellStyle name="20 % - Markeringsfarve5 3 2 2 2 2 2 2" xfId="27850" xr:uid="{00000000-0005-0000-0000-000092350000}"/>
    <cellStyle name="20 % - Markeringsfarve5 3 2 2 2 2 3" xfId="23900" xr:uid="{00000000-0005-0000-0000-000093350000}"/>
    <cellStyle name="20 % - Markeringsfarve5 3 2 2 2 3" xfId="3506" xr:uid="{00000000-0005-0000-0000-000094350000}"/>
    <cellStyle name="20 % - Markeringsfarve5 3 2 2 2 3 2" xfId="13820" xr:uid="{00000000-0005-0000-0000-000095350000}"/>
    <cellStyle name="20 % - Markeringsfarve5 3 2 2 2 3 2 2" xfId="27851" xr:uid="{00000000-0005-0000-0000-000096350000}"/>
    <cellStyle name="20 % - Markeringsfarve5 3 2 2 2 3 3" xfId="23901" xr:uid="{00000000-0005-0000-0000-000097350000}"/>
    <cellStyle name="20 % - Markeringsfarve5 3 2 2 2 4" xfId="3507" xr:uid="{00000000-0005-0000-0000-000098350000}"/>
    <cellStyle name="20 % - Markeringsfarve5 3 2 2 2 4 2" xfId="13821" xr:uid="{00000000-0005-0000-0000-000099350000}"/>
    <cellStyle name="20 % - Markeringsfarve5 3 2 2 2 4 2 2" xfId="27852" xr:uid="{00000000-0005-0000-0000-00009A350000}"/>
    <cellStyle name="20 % - Markeringsfarve5 3 2 2 2 4 3" xfId="23902" xr:uid="{00000000-0005-0000-0000-00009B350000}"/>
    <cellStyle name="20 % - Markeringsfarve5 3 2 2 2 5" xfId="3508" xr:uid="{00000000-0005-0000-0000-00009C350000}"/>
    <cellStyle name="20 % - Markeringsfarve5 3 2 2 2 5 2" xfId="13822" xr:uid="{00000000-0005-0000-0000-00009D350000}"/>
    <cellStyle name="20 % - Markeringsfarve5 3 2 2 2 5 2 2" xfId="27853" xr:uid="{00000000-0005-0000-0000-00009E350000}"/>
    <cellStyle name="20 % - Markeringsfarve5 3 2 2 2 5 3" xfId="23903" xr:uid="{00000000-0005-0000-0000-00009F350000}"/>
    <cellStyle name="20 % - Markeringsfarve5 3 2 2 2 6" xfId="3509" xr:uid="{00000000-0005-0000-0000-0000A0350000}"/>
    <cellStyle name="20 % - Markeringsfarve5 3 2 2 2 6 2" xfId="13823" xr:uid="{00000000-0005-0000-0000-0000A1350000}"/>
    <cellStyle name="20 % - Markeringsfarve5 3 2 2 2 6 2 2" xfId="27854" xr:uid="{00000000-0005-0000-0000-0000A2350000}"/>
    <cellStyle name="20 % - Markeringsfarve5 3 2 2 2 6 3" xfId="23904" xr:uid="{00000000-0005-0000-0000-0000A3350000}"/>
    <cellStyle name="20 % - Markeringsfarve5 3 2 2 2 7" xfId="13818" xr:uid="{00000000-0005-0000-0000-0000A4350000}"/>
    <cellStyle name="20 % - Markeringsfarve5 3 2 2 2 7 2" xfId="27849" xr:uid="{00000000-0005-0000-0000-0000A5350000}"/>
    <cellStyle name="20 % - Markeringsfarve5 3 2 2 2 8" xfId="23899" xr:uid="{00000000-0005-0000-0000-0000A6350000}"/>
    <cellStyle name="20 % - Markeringsfarve5 3 2 2 3" xfId="3510" xr:uid="{00000000-0005-0000-0000-0000A7350000}"/>
    <cellStyle name="20 % - Markeringsfarve5 3 2 2 3 2" xfId="13824" xr:uid="{00000000-0005-0000-0000-0000A8350000}"/>
    <cellStyle name="20 % - Markeringsfarve5 3 2 2 3 2 2" xfId="27855" xr:uid="{00000000-0005-0000-0000-0000A9350000}"/>
    <cellStyle name="20 % - Markeringsfarve5 3 2 2 3 3" xfId="23905" xr:uid="{00000000-0005-0000-0000-0000AA350000}"/>
    <cellStyle name="20 % - Markeringsfarve5 3 2 2 4" xfId="3511" xr:uid="{00000000-0005-0000-0000-0000AB350000}"/>
    <cellStyle name="20 % - Markeringsfarve5 3 2 2 4 2" xfId="13825" xr:uid="{00000000-0005-0000-0000-0000AC350000}"/>
    <cellStyle name="20 % - Markeringsfarve5 3 2 2 4 2 2" xfId="27856" xr:uid="{00000000-0005-0000-0000-0000AD350000}"/>
    <cellStyle name="20 % - Markeringsfarve5 3 2 2 4 3" xfId="23906" xr:uid="{00000000-0005-0000-0000-0000AE350000}"/>
    <cellStyle name="20 % - Markeringsfarve5 3 2 2 5" xfId="3512" xr:uid="{00000000-0005-0000-0000-0000AF350000}"/>
    <cellStyle name="20 % - Markeringsfarve5 3 2 2 5 2" xfId="13826" xr:uid="{00000000-0005-0000-0000-0000B0350000}"/>
    <cellStyle name="20 % - Markeringsfarve5 3 2 2 5 2 2" xfId="27857" xr:uid="{00000000-0005-0000-0000-0000B1350000}"/>
    <cellStyle name="20 % - Markeringsfarve5 3 2 2 5 3" xfId="23907" xr:uid="{00000000-0005-0000-0000-0000B2350000}"/>
    <cellStyle name="20 % - Markeringsfarve5 3 2 2 6" xfId="3513" xr:uid="{00000000-0005-0000-0000-0000B3350000}"/>
    <cellStyle name="20 % - Markeringsfarve5 3 2 2 6 2" xfId="13827" xr:uid="{00000000-0005-0000-0000-0000B4350000}"/>
    <cellStyle name="20 % - Markeringsfarve5 3 2 2 6 2 2" xfId="27858" xr:uid="{00000000-0005-0000-0000-0000B5350000}"/>
    <cellStyle name="20 % - Markeringsfarve5 3 2 2 6 3" xfId="23908" xr:uid="{00000000-0005-0000-0000-0000B6350000}"/>
    <cellStyle name="20 % - Markeringsfarve5 3 2 2 7" xfId="3514" xr:uid="{00000000-0005-0000-0000-0000B7350000}"/>
    <cellStyle name="20 % - Markeringsfarve5 3 2 2 7 2" xfId="13828" xr:uid="{00000000-0005-0000-0000-0000B8350000}"/>
    <cellStyle name="20 % - Markeringsfarve5 3 2 2 7 2 2" xfId="27859" xr:uid="{00000000-0005-0000-0000-0000B9350000}"/>
    <cellStyle name="20 % - Markeringsfarve5 3 2 2 7 3" xfId="23909" xr:uid="{00000000-0005-0000-0000-0000BA350000}"/>
    <cellStyle name="20 % - Markeringsfarve5 3 2 2 8" xfId="13817" xr:uid="{00000000-0005-0000-0000-0000BB350000}"/>
    <cellStyle name="20 % - Markeringsfarve5 3 2 2 8 2" xfId="27848" xr:uid="{00000000-0005-0000-0000-0000BC350000}"/>
    <cellStyle name="20 % - Markeringsfarve5 3 2 2 9" xfId="23898" xr:uid="{00000000-0005-0000-0000-0000BD350000}"/>
    <cellStyle name="20 % - Markeringsfarve5 3 2 3" xfId="3515" xr:uid="{00000000-0005-0000-0000-0000BE350000}"/>
    <cellStyle name="20 % - Markeringsfarve5 3 2 3 2" xfId="3516" xr:uid="{00000000-0005-0000-0000-0000BF350000}"/>
    <cellStyle name="20 % - Markeringsfarve5 3 2 3 2 2" xfId="13830" xr:uid="{00000000-0005-0000-0000-0000C0350000}"/>
    <cellStyle name="20 % - Markeringsfarve5 3 2 3 2 2 2" xfId="27861" xr:uid="{00000000-0005-0000-0000-0000C1350000}"/>
    <cellStyle name="20 % - Markeringsfarve5 3 2 3 2 3" xfId="23911" xr:uid="{00000000-0005-0000-0000-0000C2350000}"/>
    <cellStyle name="20 % - Markeringsfarve5 3 2 3 3" xfId="3517" xr:uid="{00000000-0005-0000-0000-0000C3350000}"/>
    <cellStyle name="20 % - Markeringsfarve5 3 2 3 3 2" xfId="13831" xr:uid="{00000000-0005-0000-0000-0000C4350000}"/>
    <cellStyle name="20 % - Markeringsfarve5 3 2 3 3 2 2" xfId="27862" xr:uid="{00000000-0005-0000-0000-0000C5350000}"/>
    <cellStyle name="20 % - Markeringsfarve5 3 2 3 3 3" xfId="23912" xr:uid="{00000000-0005-0000-0000-0000C6350000}"/>
    <cellStyle name="20 % - Markeringsfarve5 3 2 3 4" xfId="3518" xr:uid="{00000000-0005-0000-0000-0000C7350000}"/>
    <cellStyle name="20 % - Markeringsfarve5 3 2 3 4 2" xfId="13832" xr:uid="{00000000-0005-0000-0000-0000C8350000}"/>
    <cellStyle name="20 % - Markeringsfarve5 3 2 3 4 2 2" xfId="27863" xr:uid="{00000000-0005-0000-0000-0000C9350000}"/>
    <cellStyle name="20 % - Markeringsfarve5 3 2 3 4 3" xfId="23913" xr:uid="{00000000-0005-0000-0000-0000CA350000}"/>
    <cellStyle name="20 % - Markeringsfarve5 3 2 3 5" xfId="3519" xr:uid="{00000000-0005-0000-0000-0000CB350000}"/>
    <cellStyle name="20 % - Markeringsfarve5 3 2 3 5 2" xfId="13833" xr:uid="{00000000-0005-0000-0000-0000CC350000}"/>
    <cellStyle name="20 % - Markeringsfarve5 3 2 3 5 2 2" xfId="27864" xr:uid="{00000000-0005-0000-0000-0000CD350000}"/>
    <cellStyle name="20 % - Markeringsfarve5 3 2 3 5 3" xfId="23914" xr:uid="{00000000-0005-0000-0000-0000CE350000}"/>
    <cellStyle name="20 % - Markeringsfarve5 3 2 3 6" xfId="3520" xr:uid="{00000000-0005-0000-0000-0000CF350000}"/>
    <cellStyle name="20 % - Markeringsfarve5 3 2 3 6 2" xfId="13834" xr:uid="{00000000-0005-0000-0000-0000D0350000}"/>
    <cellStyle name="20 % - Markeringsfarve5 3 2 3 6 2 2" xfId="27865" xr:uid="{00000000-0005-0000-0000-0000D1350000}"/>
    <cellStyle name="20 % - Markeringsfarve5 3 2 3 6 3" xfId="23915" xr:uid="{00000000-0005-0000-0000-0000D2350000}"/>
    <cellStyle name="20 % - Markeringsfarve5 3 2 3 7" xfId="13829" xr:uid="{00000000-0005-0000-0000-0000D3350000}"/>
    <cellStyle name="20 % - Markeringsfarve5 3 2 3 7 2" xfId="27860" xr:uid="{00000000-0005-0000-0000-0000D4350000}"/>
    <cellStyle name="20 % - Markeringsfarve5 3 2 3 8" xfId="23910" xr:uid="{00000000-0005-0000-0000-0000D5350000}"/>
    <cellStyle name="20 % - Markeringsfarve5 3 2 4" xfId="3521" xr:uid="{00000000-0005-0000-0000-0000D6350000}"/>
    <cellStyle name="20 % - Markeringsfarve5 3 2 4 2" xfId="13835" xr:uid="{00000000-0005-0000-0000-0000D7350000}"/>
    <cellStyle name="20 % - Markeringsfarve5 3 2 4 2 2" xfId="27866" xr:uid="{00000000-0005-0000-0000-0000D8350000}"/>
    <cellStyle name="20 % - Markeringsfarve5 3 2 4 3" xfId="23916" xr:uid="{00000000-0005-0000-0000-0000D9350000}"/>
    <cellStyle name="20 % - Markeringsfarve5 3 2 5" xfId="3522" xr:uid="{00000000-0005-0000-0000-0000DA350000}"/>
    <cellStyle name="20 % - Markeringsfarve5 3 2 5 2" xfId="13836" xr:uid="{00000000-0005-0000-0000-0000DB350000}"/>
    <cellStyle name="20 % - Markeringsfarve5 3 2 5 2 2" xfId="27867" xr:uid="{00000000-0005-0000-0000-0000DC350000}"/>
    <cellStyle name="20 % - Markeringsfarve5 3 2 5 3" xfId="23917" xr:uid="{00000000-0005-0000-0000-0000DD350000}"/>
    <cellStyle name="20 % - Markeringsfarve5 3 2 6" xfId="3523" xr:uid="{00000000-0005-0000-0000-0000DE350000}"/>
    <cellStyle name="20 % - Markeringsfarve5 3 2 6 2" xfId="13837" xr:uid="{00000000-0005-0000-0000-0000DF350000}"/>
    <cellStyle name="20 % - Markeringsfarve5 3 2 6 2 2" xfId="27868" xr:uid="{00000000-0005-0000-0000-0000E0350000}"/>
    <cellStyle name="20 % - Markeringsfarve5 3 2 6 3" xfId="23918" xr:uid="{00000000-0005-0000-0000-0000E1350000}"/>
    <cellStyle name="20 % - Markeringsfarve5 3 2 7" xfId="3524" xr:uid="{00000000-0005-0000-0000-0000E2350000}"/>
    <cellStyle name="20 % - Markeringsfarve5 3 2 7 2" xfId="13838" xr:uid="{00000000-0005-0000-0000-0000E3350000}"/>
    <cellStyle name="20 % - Markeringsfarve5 3 2 7 2 2" xfId="27869" xr:uid="{00000000-0005-0000-0000-0000E4350000}"/>
    <cellStyle name="20 % - Markeringsfarve5 3 2 7 3" xfId="23919" xr:uid="{00000000-0005-0000-0000-0000E5350000}"/>
    <cellStyle name="20 % - Markeringsfarve5 3 2 8" xfId="3525" xr:uid="{00000000-0005-0000-0000-0000E6350000}"/>
    <cellStyle name="20 % - Markeringsfarve5 3 2 8 2" xfId="13839" xr:uid="{00000000-0005-0000-0000-0000E7350000}"/>
    <cellStyle name="20 % - Markeringsfarve5 3 2 8 2 2" xfId="27870" xr:uid="{00000000-0005-0000-0000-0000E8350000}"/>
    <cellStyle name="20 % - Markeringsfarve5 3 2 8 3" xfId="23920" xr:uid="{00000000-0005-0000-0000-0000E9350000}"/>
    <cellStyle name="20 % - Markeringsfarve5 3 2 9" xfId="3526" xr:uid="{00000000-0005-0000-0000-0000EA350000}"/>
    <cellStyle name="20 % - Markeringsfarve5 3 3" xfId="3527" xr:uid="{00000000-0005-0000-0000-0000EB350000}"/>
    <cellStyle name="20 % - Markeringsfarve5 3 3 2" xfId="13840" xr:uid="{00000000-0005-0000-0000-0000EC350000}"/>
    <cellStyle name="20 % - Markeringsfarve5 3 3 2 2" xfId="27871" xr:uid="{00000000-0005-0000-0000-0000ED350000}"/>
    <cellStyle name="20 % - Markeringsfarve5 3 3 3" xfId="23921" xr:uid="{00000000-0005-0000-0000-0000EE350000}"/>
    <cellStyle name="20 % - Markeringsfarve5 3_Budget" xfId="3528" xr:uid="{00000000-0005-0000-0000-0000EF350000}"/>
    <cellStyle name="20 % - Markeringsfarve5 4" xfId="3529" xr:uid="{00000000-0005-0000-0000-0000F0350000}"/>
    <cellStyle name="20 % - Markeringsfarve5 4 2" xfId="3530" xr:uid="{00000000-0005-0000-0000-0000F1350000}"/>
    <cellStyle name="20 % - Markeringsfarve5 5" xfId="3531" xr:uid="{00000000-0005-0000-0000-0000F2350000}"/>
    <cellStyle name="20 % - Markeringsfarve5 6" xfId="3532" xr:uid="{00000000-0005-0000-0000-0000F3350000}"/>
    <cellStyle name="20 % - Markeringsfarve5 6 10" xfId="3533" xr:uid="{00000000-0005-0000-0000-0000F4350000}"/>
    <cellStyle name="20 % - Markeringsfarve5 6 10 2" xfId="13842" xr:uid="{00000000-0005-0000-0000-0000F5350000}"/>
    <cellStyle name="20 % - Markeringsfarve5 6 10 2 2" xfId="27873" xr:uid="{00000000-0005-0000-0000-0000F6350000}"/>
    <cellStyle name="20 % - Markeringsfarve5 6 10 3" xfId="23923" xr:uid="{00000000-0005-0000-0000-0000F7350000}"/>
    <cellStyle name="20 % - Markeringsfarve5 6 11" xfId="13841" xr:uid="{00000000-0005-0000-0000-0000F8350000}"/>
    <cellStyle name="20 % - Markeringsfarve5 6 11 2" xfId="27872" xr:uid="{00000000-0005-0000-0000-0000F9350000}"/>
    <cellStyle name="20 % - Markeringsfarve5 6 12" xfId="23922" xr:uid="{00000000-0005-0000-0000-0000FA350000}"/>
    <cellStyle name="20 % - Markeringsfarve5 6 2" xfId="3534" xr:uid="{00000000-0005-0000-0000-0000FB350000}"/>
    <cellStyle name="20 % - Markeringsfarve5 6 2 10" xfId="23924" xr:uid="{00000000-0005-0000-0000-0000FC350000}"/>
    <cellStyle name="20 % - Markeringsfarve5 6 2 2" xfId="3535" xr:uid="{00000000-0005-0000-0000-0000FD350000}"/>
    <cellStyle name="20 % - Markeringsfarve5 6 2 2 2" xfId="3536" xr:uid="{00000000-0005-0000-0000-0000FE350000}"/>
    <cellStyle name="20 % - Markeringsfarve5 6 2 2 2 2" xfId="13845" xr:uid="{00000000-0005-0000-0000-0000FF350000}"/>
    <cellStyle name="20 % - Markeringsfarve5 6 2 2 2 2 2" xfId="27876" xr:uid="{00000000-0005-0000-0000-000000360000}"/>
    <cellStyle name="20 % - Markeringsfarve5 6 2 2 2 3" xfId="23926" xr:uid="{00000000-0005-0000-0000-000001360000}"/>
    <cellStyle name="20 % - Markeringsfarve5 6 2 2 3" xfId="3537" xr:uid="{00000000-0005-0000-0000-000002360000}"/>
    <cellStyle name="20 % - Markeringsfarve5 6 2 2 3 2" xfId="13846" xr:uid="{00000000-0005-0000-0000-000003360000}"/>
    <cellStyle name="20 % - Markeringsfarve5 6 2 2 3 2 2" xfId="27877" xr:uid="{00000000-0005-0000-0000-000004360000}"/>
    <cellStyle name="20 % - Markeringsfarve5 6 2 2 3 3" xfId="23927" xr:uid="{00000000-0005-0000-0000-000005360000}"/>
    <cellStyle name="20 % - Markeringsfarve5 6 2 2 4" xfId="3538" xr:uid="{00000000-0005-0000-0000-000006360000}"/>
    <cellStyle name="20 % - Markeringsfarve5 6 2 2 4 2" xfId="13847" xr:uid="{00000000-0005-0000-0000-000007360000}"/>
    <cellStyle name="20 % - Markeringsfarve5 6 2 2 4 2 2" xfId="27878" xr:uid="{00000000-0005-0000-0000-000008360000}"/>
    <cellStyle name="20 % - Markeringsfarve5 6 2 2 4 3" xfId="23928" xr:uid="{00000000-0005-0000-0000-000009360000}"/>
    <cellStyle name="20 % - Markeringsfarve5 6 2 2 5" xfId="3539" xr:uid="{00000000-0005-0000-0000-00000A360000}"/>
    <cellStyle name="20 % - Markeringsfarve5 6 2 2 5 2" xfId="13848" xr:uid="{00000000-0005-0000-0000-00000B360000}"/>
    <cellStyle name="20 % - Markeringsfarve5 6 2 2 5 2 2" xfId="27879" xr:uid="{00000000-0005-0000-0000-00000C360000}"/>
    <cellStyle name="20 % - Markeringsfarve5 6 2 2 5 3" xfId="23929" xr:uid="{00000000-0005-0000-0000-00000D360000}"/>
    <cellStyle name="20 % - Markeringsfarve5 6 2 2 6" xfId="3540" xr:uid="{00000000-0005-0000-0000-00000E360000}"/>
    <cellStyle name="20 % - Markeringsfarve5 6 2 2 6 2" xfId="13849" xr:uid="{00000000-0005-0000-0000-00000F360000}"/>
    <cellStyle name="20 % - Markeringsfarve5 6 2 2 6 2 2" xfId="27880" xr:uid="{00000000-0005-0000-0000-000010360000}"/>
    <cellStyle name="20 % - Markeringsfarve5 6 2 2 6 3" xfId="23930" xr:uid="{00000000-0005-0000-0000-000011360000}"/>
    <cellStyle name="20 % - Markeringsfarve5 6 2 2 7" xfId="13844" xr:uid="{00000000-0005-0000-0000-000012360000}"/>
    <cellStyle name="20 % - Markeringsfarve5 6 2 2 7 2" xfId="27875" xr:uid="{00000000-0005-0000-0000-000013360000}"/>
    <cellStyle name="20 % - Markeringsfarve5 6 2 2 8" xfId="23925" xr:uid="{00000000-0005-0000-0000-000014360000}"/>
    <cellStyle name="20 % - Markeringsfarve5 6 2 3" xfId="3541" xr:uid="{00000000-0005-0000-0000-000015360000}"/>
    <cellStyle name="20 % - Markeringsfarve5 6 2 3 2" xfId="3542" xr:uid="{00000000-0005-0000-0000-000016360000}"/>
    <cellStyle name="20 % - Markeringsfarve5 6 2 3 2 2" xfId="13851" xr:uid="{00000000-0005-0000-0000-000017360000}"/>
    <cellStyle name="20 % - Markeringsfarve5 6 2 3 2 2 2" xfId="27882" xr:uid="{00000000-0005-0000-0000-000018360000}"/>
    <cellStyle name="20 % - Markeringsfarve5 6 2 3 2 3" xfId="23932" xr:uid="{00000000-0005-0000-0000-000019360000}"/>
    <cellStyle name="20 % - Markeringsfarve5 6 2 3 3" xfId="3543" xr:uid="{00000000-0005-0000-0000-00001A360000}"/>
    <cellStyle name="20 % - Markeringsfarve5 6 2 3 3 2" xfId="13852" xr:uid="{00000000-0005-0000-0000-00001B360000}"/>
    <cellStyle name="20 % - Markeringsfarve5 6 2 3 3 2 2" xfId="27883" xr:uid="{00000000-0005-0000-0000-00001C360000}"/>
    <cellStyle name="20 % - Markeringsfarve5 6 2 3 3 3" xfId="23933" xr:uid="{00000000-0005-0000-0000-00001D360000}"/>
    <cellStyle name="20 % - Markeringsfarve5 6 2 3 4" xfId="3544" xr:uid="{00000000-0005-0000-0000-00001E360000}"/>
    <cellStyle name="20 % - Markeringsfarve5 6 2 3 4 2" xfId="13853" xr:uid="{00000000-0005-0000-0000-00001F360000}"/>
    <cellStyle name="20 % - Markeringsfarve5 6 2 3 4 2 2" xfId="27884" xr:uid="{00000000-0005-0000-0000-000020360000}"/>
    <cellStyle name="20 % - Markeringsfarve5 6 2 3 4 3" xfId="23934" xr:uid="{00000000-0005-0000-0000-000021360000}"/>
    <cellStyle name="20 % - Markeringsfarve5 6 2 3 5" xfId="3545" xr:uid="{00000000-0005-0000-0000-000022360000}"/>
    <cellStyle name="20 % - Markeringsfarve5 6 2 3 5 2" xfId="13854" xr:uid="{00000000-0005-0000-0000-000023360000}"/>
    <cellStyle name="20 % - Markeringsfarve5 6 2 3 5 2 2" xfId="27885" xr:uid="{00000000-0005-0000-0000-000024360000}"/>
    <cellStyle name="20 % - Markeringsfarve5 6 2 3 5 3" xfId="23935" xr:uid="{00000000-0005-0000-0000-000025360000}"/>
    <cellStyle name="20 % - Markeringsfarve5 6 2 3 6" xfId="3546" xr:uid="{00000000-0005-0000-0000-000026360000}"/>
    <cellStyle name="20 % - Markeringsfarve5 6 2 3 6 2" xfId="13855" xr:uid="{00000000-0005-0000-0000-000027360000}"/>
    <cellStyle name="20 % - Markeringsfarve5 6 2 3 6 2 2" xfId="27886" xr:uid="{00000000-0005-0000-0000-000028360000}"/>
    <cellStyle name="20 % - Markeringsfarve5 6 2 3 6 3" xfId="23936" xr:uid="{00000000-0005-0000-0000-000029360000}"/>
    <cellStyle name="20 % - Markeringsfarve5 6 2 3 7" xfId="13850" xr:uid="{00000000-0005-0000-0000-00002A360000}"/>
    <cellStyle name="20 % - Markeringsfarve5 6 2 3 7 2" xfId="27881" xr:uid="{00000000-0005-0000-0000-00002B360000}"/>
    <cellStyle name="20 % - Markeringsfarve5 6 2 3 8" xfId="23931" xr:uid="{00000000-0005-0000-0000-00002C360000}"/>
    <cellStyle name="20 % - Markeringsfarve5 6 2 4" xfId="3547" xr:uid="{00000000-0005-0000-0000-00002D360000}"/>
    <cellStyle name="20 % - Markeringsfarve5 6 2 4 2" xfId="13856" xr:uid="{00000000-0005-0000-0000-00002E360000}"/>
    <cellStyle name="20 % - Markeringsfarve5 6 2 4 2 2" xfId="27887" xr:uid="{00000000-0005-0000-0000-00002F360000}"/>
    <cellStyle name="20 % - Markeringsfarve5 6 2 4 3" xfId="23937" xr:uid="{00000000-0005-0000-0000-000030360000}"/>
    <cellStyle name="20 % - Markeringsfarve5 6 2 5" xfId="3548" xr:uid="{00000000-0005-0000-0000-000031360000}"/>
    <cellStyle name="20 % - Markeringsfarve5 6 2 5 2" xfId="13857" xr:uid="{00000000-0005-0000-0000-000032360000}"/>
    <cellStyle name="20 % - Markeringsfarve5 6 2 5 2 2" xfId="27888" xr:uid="{00000000-0005-0000-0000-000033360000}"/>
    <cellStyle name="20 % - Markeringsfarve5 6 2 5 3" xfId="23938" xr:uid="{00000000-0005-0000-0000-000034360000}"/>
    <cellStyle name="20 % - Markeringsfarve5 6 2 6" xfId="3549" xr:uid="{00000000-0005-0000-0000-000035360000}"/>
    <cellStyle name="20 % - Markeringsfarve5 6 2 6 2" xfId="13858" xr:uid="{00000000-0005-0000-0000-000036360000}"/>
    <cellStyle name="20 % - Markeringsfarve5 6 2 6 2 2" xfId="27889" xr:uid="{00000000-0005-0000-0000-000037360000}"/>
    <cellStyle name="20 % - Markeringsfarve5 6 2 6 3" xfId="23939" xr:uid="{00000000-0005-0000-0000-000038360000}"/>
    <cellStyle name="20 % - Markeringsfarve5 6 2 7" xfId="3550" xr:uid="{00000000-0005-0000-0000-000039360000}"/>
    <cellStyle name="20 % - Markeringsfarve5 6 2 7 2" xfId="13859" xr:uid="{00000000-0005-0000-0000-00003A360000}"/>
    <cellStyle name="20 % - Markeringsfarve5 6 2 7 2 2" xfId="27890" xr:uid="{00000000-0005-0000-0000-00003B360000}"/>
    <cellStyle name="20 % - Markeringsfarve5 6 2 7 3" xfId="23940" xr:uid="{00000000-0005-0000-0000-00003C360000}"/>
    <cellStyle name="20 % - Markeringsfarve5 6 2 8" xfId="3551" xr:uid="{00000000-0005-0000-0000-00003D360000}"/>
    <cellStyle name="20 % - Markeringsfarve5 6 2 8 2" xfId="13860" xr:uid="{00000000-0005-0000-0000-00003E360000}"/>
    <cellStyle name="20 % - Markeringsfarve5 6 2 8 2 2" xfId="27891" xr:uid="{00000000-0005-0000-0000-00003F360000}"/>
    <cellStyle name="20 % - Markeringsfarve5 6 2 8 3" xfId="23941" xr:uid="{00000000-0005-0000-0000-000040360000}"/>
    <cellStyle name="20 % - Markeringsfarve5 6 2 9" xfId="13843" xr:uid="{00000000-0005-0000-0000-000041360000}"/>
    <cellStyle name="20 % - Markeringsfarve5 6 2 9 2" xfId="27874" xr:uid="{00000000-0005-0000-0000-000042360000}"/>
    <cellStyle name="20 % - Markeringsfarve5 6 3" xfId="3552" xr:uid="{00000000-0005-0000-0000-000043360000}"/>
    <cellStyle name="20 % - Markeringsfarve5 6 4" xfId="3553" xr:uid="{00000000-0005-0000-0000-000044360000}"/>
    <cellStyle name="20 % - Markeringsfarve5 6 4 2" xfId="3554" xr:uid="{00000000-0005-0000-0000-000045360000}"/>
    <cellStyle name="20 % - Markeringsfarve5 6 4 2 2" xfId="13862" xr:uid="{00000000-0005-0000-0000-000046360000}"/>
    <cellStyle name="20 % - Markeringsfarve5 6 4 2 2 2" xfId="27893" xr:uid="{00000000-0005-0000-0000-000047360000}"/>
    <cellStyle name="20 % - Markeringsfarve5 6 4 2 3" xfId="23943" xr:uid="{00000000-0005-0000-0000-000048360000}"/>
    <cellStyle name="20 % - Markeringsfarve5 6 4 3" xfId="3555" xr:uid="{00000000-0005-0000-0000-000049360000}"/>
    <cellStyle name="20 % - Markeringsfarve5 6 4 3 2" xfId="13863" xr:uid="{00000000-0005-0000-0000-00004A360000}"/>
    <cellStyle name="20 % - Markeringsfarve5 6 4 3 2 2" xfId="27894" xr:uid="{00000000-0005-0000-0000-00004B360000}"/>
    <cellStyle name="20 % - Markeringsfarve5 6 4 3 3" xfId="23944" xr:uid="{00000000-0005-0000-0000-00004C360000}"/>
    <cellStyle name="20 % - Markeringsfarve5 6 4 4" xfId="3556" xr:uid="{00000000-0005-0000-0000-00004D360000}"/>
    <cellStyle name="20 % - Markeringsfarve5 6 4 4 2" xfId="13864" xr:uid="{00000000-0005-0000-0000-00004E360000}"/>
    <cellStyle name="20 % - Markeringsfarve5 6 4 4 2 2" xfId="27895" xr:uid="{00000000-0005-0000-0000-00004F360000}"/>
    <cellStyle name="20 % - Markeringsfarve5 6 4 4 3" xfId="23945" xr:uid="{00000000-0005-0000-0000-000050360000}"/>
    <cellStyle name="20 % - Markeringsfarve5 6 4 5" xfId="3557" xr:uid="{00000000-0005-0000-0000-000051360000}"/>
    <cellStyle name="20 % - Markeringsfarve5 6 4 5 2" xfId="13865" xr:uid="{00000000-0005-0000-0000-000052360000}"/>
    <cellStyle name="20 % - Markeringsfarve5 6 4 5 2 2" xfId="27896" xr:uid="{00000000-0005-0000-0000-000053360000}"/>
    <cellStyle name="20 % - Markeringsfarve5 6 4 5 3" xfId="23946" xr:uid="{00000000-0005-0000-0000-000054360000}"/>
    <cellStyle name="20 % - Markeringsfarve5 6 4 6" xfId="3558" xr:uid="{00000000-0005-0000-0000-000055360000}"/>
    <cellStyle name="20 % - Markeringsfarve5 6 4 6 2" xfId="13866" xr:uid="{00000000-0005-0000-0000-000056360000}"/>
    <cellStyle name="20 % - Markeringsfarve5 6 4 6 2 2" xfId="27897" xr:uid="{00000000-0005-0000-0000-000057360000}"/>
    <cellStyle name="20 % - Markeringsfarve5 6 4 6 3" xfId="23947" xr:uid="{00000000-0005-0000-0000-000058360000}"/>
    <cellStyle name="20 % - Markeringsfarve5 6 4 7" xfId="13861" xr:uid="{00000000-0005-0000-0000-000059360000}"/>
    <cellStyle name="20 % - Markeringsfarve5 6 4 7 2" xfId="27892" xr:uid="{00000000-0005-0000-0000-00005A360000}"/>
    <cellStyle name="20 % - Markeringsfarve5 6 4 8" xfId="23942" xr:uid="{00000000-0005-0000-0000-00005B360000}"/>
    <cellStyle name="20 % - Markeringsfarve5 6 5" xfId="3559" xr:uid="{00000000-0005-0000-0000-00005C360000}"/>
    <cellStyle name="20 % - Markeringsfarve5 6 5 2" xfId="3560" xr:uid="{00000000-0005-0000-0000-00005D360000}"/>
    <cellStyle name="20 % - Markeringsfarve5 6 5 2 2" xfId="13868" xr:uid="{00000000-0005-0000-0000-00005E360000}"/>
    <cellStyle name="20 % - Markeringsfarve5 6 5 2 2 2" xfId="27899" xr:uid="{00000000-0005-0000-0000-00005F360000}"/>
    <cellStyle name="20 % - Markeringsfarve5 6 5 2 3" xfId="23949" xr:uid="{00000000-0005-0000-0000-000060360000}"/>
    <cellStyle name="20 % - Markeringsfarve5 6 5 3" xfId="3561" xr:uid="{00000000-0005-0000-0000-000061360000}"/>
    <cellStyle name="20 % - Markeringsfarve5 6 5 3 2" xfId="13869" xr:uid="{00000000-0005-0000-0000-000062360000}"/>
    <cellStyle name="20 % - Markeringsfarve5 6 5 3 2 2" xfId="27900" xr:uid="{00000000-0005-0000-0000-000063360000}"/>
    <cellStyle name="20 % - Markeringsfarve5 6 5 3 3" xfId="23950" xr:uid="{00000000-0005-0000-0000-000064360000}"/>
    <cellStyle name="20 % - Markeringsfarve5 6 5 4" xfId="3562" xr:uid="{00000000-0005-0000-0000-000065360000}"/>
    <cellStyle name="20 % - Markeringsfarve5 6 5 4 2" xfId="13870" xr:uid="{00000000-0005-0000-0000-000066360000}"/>
    <cellStyle name="20 % - Markeringsfarve5 6 5 4 2 2" xfId="27901" xr:uid="{00000000-0005-0000-0000-000067360000}"/>
    <cellStyle name="20 % - Markeringsfarve5 6 5 4 3" xfId="23951" xr:uid="{00000000-0005-0000-0000-000068360000}"/>
    <cellStyle name="20 % - Markeringsfarve5 6 5 5" xfId="3563" xr:uid="{00000000-0005-0000-0000-000069360000}"/>
    <cellStyle name="20 % - Markeringsfarve5 6 5 5 2" xfId="13871" xr:uid="{00000000-0005-0000-0000-00006A360000}"/>
    <cellStyle name="20 % - Markeringsfarve5 6 5 5 2 2" xfId="27902" xr:uid="{00000000-0005-0000-0000-00006B360000}"/>
    <cellStyle name="20 % - Markeringsfarve5 6 5 5 3" xfId="23952" xr:uid="{00000000-0005-0000-0000-00006C360000}"/>
    <cellStyle name="20 % - Markeringsfarve5 6 5 6" xfId="3564" xr:uid="{00000000-0005-0000-0000-00006D360000}"/>
    <cellStyle name="20 % - Markeringsfarve5 6 5 6 2" xfId="13872" xr:uid="{00000000-0005-0000-0000-00006E360000}"/>
    <cellStyle name="20 % - Markeringsfarve5 6 5 6 2 2" xfId="27903" xr:uid="{00000000-0005-0000-0000-00006F360000}"/>
    <cellStyle name="20 % - Markeringsfarve5 6 5 6 3" xfId="23953" xr:uid="{00000000-0005-0000-0000-000070360000}"/>
    <cellStyle name="20 % - Markeringsfarve5 6 5 7" xfId="13867" xr:uid="{00000000-0005-0000-0000-000071360000}"/>
    <cellStyle name="20 % - Markeringsfarve5 6 5 7 2" xfId="27898" xr:uid="{00000000-0005-0000-0000-000072360000}"/>
    <cellStyle name="20 % - Markeringsfarve5 6 5 8" xfId="23948" xr:uid="{00000000-0005-0000-0000-000073360000}"/>
    <cellStyle name="20 % - Markeringsfarve5 6 6" xfId="3565" xr:uid="{00000000-0005-0000-0000-000074360000}"/>
    <cellStyle name="20 % - Markeringsfarve5 6 6 2" xfId="13873" xr:uid="{00000000-0005-0000-0000-000075360000}"/>
    <cellStyle name="20 % - Markeringsfarve5 6 6 2 2" xfId="27904" xr:uid="{00000000-0005-0000-0000-000076360000}"/>
    <cellStyle name="20 % - Markeringsfarve5 6 6 3" xfId="23954" xr:uid="{00000000-0005-0000-0000-000077360000}"/>
    <cellStyle name="20 % - Markeringsfarve5 6 7" xfId="3566" xr:uid="{00000000-0005-0000-0000-000078360000}"/>
    <cellStyle name="20 % - Markeringsfarve5 6 7 2" xfId="13874" xr:uid="{00000000-0005-0000-0000-000079360000}"/>
    <cellStyle name="20 % - Markeringsfarve5 6 7 2 2" xfId="27905" xr:uid="{00000000-0005-0000-0000-00007A360000}"/>
    <cellStyle name="20 % - Markeringsfarve5 6 7 3" xfId="23955" xr:uid="{00000000-0005-0000-0000-00007B360000}"/>
    <cellStyle name="20 % - Markeringsfarve5 6 8" xfId="3567" xr:uid="{00000000-0005-0000-0000-00007C360000}"/>
    <cellStyle name="20 % - Markeringsfarve5 6 8 2" xfId="13875" xr:uid="{00000000-0005-0000-0000-00007D360000}"/>
    <cellStyle name="20 % - Markeringsfarve5 6 8 2 2" xfId="27906" xr:uid="{00000000-0005-0000-0000-00007E360000}"/>
    <cellStyle name="20 % - Markeringsfarve5 6 8 3" xfId="23956" xr:uid="{00000000-0005-0000-0000-00007F360000}"/>
    <cellStyle name="20 % - Markeringsfarve5 6 9" xfId="3568" xr:uid="{00000000-0005-0000-0000-000080360000}"/>
    <cellStyle name="20 % - Markeringsfarve5 6 9 2" xfId="13876" xr:uid="{00000000-0005-0000-0000-000081360000}"/>
    <cellStyle name="20 % - Markeringsfarve5 6 9 2 2" xfId="27907" xr:uid="{00000000-0005-0000-0000-000082360000}"/>
    <cellStyle name="20 % - Markeringsfarve5 6 9 3" xfId="23957" xr:uid="{00000000-0005-0000-0000-000083360000}"/>
    <cellStyle name="20 % - Markeringsfarve5 7" xfId="3569" xr:uid="{00000000-0005-0000-0000-000084360000}"/>
    <cellStyle name="20 % - Markeringsfarve5 8" xfId="3570" xr:uid="{00000000-0005-0000-0000-000085360000}"/>
    <cellStyle name="20 % - Markeringsfarve5 9" xfId="3571" xr:uid="{00000000-0005-0000-0000-000086360000}"/>
    <cellStyle name="20 % - Markeringsfarve6 10" xfId="3573" xr:uid="{00000000-0005-0000-0000-000087360000}"/>
    <cellStyle name="20 % - Markeringsfarve6 11" xfId="3574" xr:uid="{00000000-0005-0000-0000-000088360000}"/>
    <cellStyle name="20 % - Markeringsfarve6 11 2" xfId="3575" xr:uid="{00000000-0005-0000-0000-000089360000}"/>
    <cellStyle name="20 % - Markeringsfarve6 11 2 2" xfId="13878" xr:uid="{00000000-0005-0000-0000-00008A360000}"/>
    <cellStyle name="20 % - Markeringsfarve6 11 2 2 2" xfId="27909" xr:uid="{00000000-0005-0000-0000-00008B360000}"/>
    <cellStyle name="20 % - Markeringsfarve6 11 2 3" xfId="23960" xr:uid="{00000000-0005-0000-0000-00008C360000}"/>
    <cellStyle name="20 % - Markeringsfarve6 11 3" xfId="13877" xr:uid="{00000000-0005-0000-0000-00008D360000}"/>
    <cellStyle name="20 % - Markeringsfarve6 11 3 2" xfId="27908" xr:uid="{00000000-0005-0000-0000-00008E360000}"/>
    <cellStyle name="20 % - Markeringsfarve6 11 4" xfId="23959" xr:uid="{00000000-0005-0000-0000-00008F360000}"/>
    <cellStyle name="20 % - Markeringsfarve6 12" xfId="3576" xr:uid="{00000000-0005-0000-0000-000090360000}"/>
    <cellStyle name="20 % - Markeringsfarve6 12 2" xfId="13879" xr:uid="{00000000-0005-0000-0000-000091360000}"/>
    <cellStyle name="20 % - Markeringsfarve6 12 2 2" xfId="27910" xr:uid="{00000000-0005-0000-0000-000092360000}"/>
    <cellStyle name="20 % - Markeringsfarve6 12 3" xfId="23961" xr:uid="{00000000-0005-0000-0000-000093360000}"/>
    <cellStyle name="20 % - Markeringsfarve6 13" xfId="3577" xr:uid="{00000000-0005-0000-0000-000094360000}"/>
    <cellStyle name="20 % - Markeringsfarve6 13 2" xfId="13880" xr:uid="{00000000-0005-0000-0000-000095360000}"/>
    <cellStyle name="20 % - Markeringsfarve6 13 2 2" xfId="27911" xr:uid="{00000000-0005-0000-0000-000096360000}"/>
    <cellStyle name="20 % - Markeringsfarve6 13 3" xfId="23962" xr:uid="{00000000-0005-0000-0000-000097360000}"/>
    <cellStyle name="20 % - Markeringsfarve6 14" xfId="3578" xr:uid="{00000000-0005-0000-0000-000098360000}"/>
    <cellStyle name="20 % - Markeringsfarve6 15" xfId="3579" xr:uid="{00000000-0005-0000-0000-000099360000}"/>
    <cellStyle name="20 % - Markeringsfarve6 16" xfId="3580" xr:uid="{00000000-0005-0000-0000-00009A360000}"/>
    <cellStyle name="20 % - Markeringsfarve6 17" xfId="3581" xr:uid="{00000000-0005-0000-0000-00009B360000}"/>
    <cellStyle name="20 % - Markeringsfarve6 18" xfId="3582" xr:uid="{00000000-0005-0000-0000-00009C360000}"/>
    <cellStyle name="20 % - Markeringsfarve6 18 2" xfId="13881" xr:uid="{00000000-0005-0000-0000-00009D360000}"/>
    <cellStyle name="20 % - Markeringsfarve6 18 2 2" xfId="27912" xr:uid="{00000000-0005-0000-0000-00009E360000}"/>
    <cellStyle name="20 % - Markeringsfarve6 18 3" xfId="23963" xr:uid="{00000000-0005-0000-0000-00009F360000}"/>
    <cellStyle name="20 % - Markeringsfarve6 19" xfId="3583" xr:uid="{00000000-0005-0000-0000-0000A0360000}"/>
    <cellStyle name="20 % - Markeringsfarve6 19 2" xfId="13882" xr:uid="{00000000-0005-0000-0000-0000A1360000}"/>
    <cellStyle name="20 % - Markeringsfarve6 19 2 2" xfId="27913" xr:uid="{00000000-0005-0000-0000-0000A2360000}"/>
    <cellStyle name="20 % - Markeringsfarve6 19 3" xfId="23964" xr:uid="{00000000-0005-0000-0000-0000A3360000}"/>
    <cellStyle name="20 % - Markeringsfarve6 2" xfId="3584" xr:uid="{00000000-0005-0000-0000-0000A4360000}"/>
    <cellStyle name="20 % - Markeringsfarve6 2 10" xfId="3585" xr:uid="{00000000-0005-0000-0000-0000A5360000}"/>
    <cellStyle name="20 % - Markeringsfarve6 2 10 2" xfId="13883" xr:uid="{00000000-0005-0000-0000-0000A6360000}"/>
    <cellStyle name="20 % - Markeringsfarve6 2 10 2 2" xfId="27914" xr:uid="{00000000-0005-0000-0000-0000A7360000}"/>
    <cellStyle name="20 % - Markeringsfarve6 2 10 3" xfId="23965" xr:uid="{00000000-0005-0000-0000-0000A8360000}"/>
    <cellStyle name="20 % - Markeringsfarve6 2 11" xfId="3586" xr:uid="{00000000-0005-0000-0000-0000A9360000}"/>
    <cellStyle name="20 % - Markeringsfarve6 2 11 2" xfId="13884" xr:uid="{00000000-0005-0000-0000-0000AA360000}"/>
    <cellStyle name="20 % - Markeringsfarve6 2 11 2 2" xfId="27915" xr:uid="{00000000-0005-0000-0000-0000AB360000}"/>
    <cellStyle name="20 % - Markeringsfarve6 2 11 3" xfId="23966" xr:uid="{00000000-0005-0000-0000-0000AC360000}"/>
    <cellStyle name="20 % - Markeringsfarve6 2 12" xfId="3587" xr:uid="{00000000-0005-0000-0000-0000AD360000}"/>
    <cellStyle name="20 % - Markeringsfarve6 2 12 2" xfId="13885" xr:uid="{00000000-0005-0000-0000-0000AE360000}"/>
    <cellStyle name="20 % - Markeringsfarve6 2 12 2 2" xfId="27916" xr:uid="{00000000-0005-0000-0000-0000AF360000}"/>
    <cellStyle name="20 % - Markeringsfarve6 2 12 3" xfId="23967" xr:uid="{00000000-0005-0000-0000-0000B0360000}"/>
    <cellStyle name="20 % - Markeringsfarve6 2 13" xfId="3588" xr:uid="{00000000-0005-0000-0000-0000B1360000}"/>
    <cellStyle name="20 % - Markeringsfarve6 2 13 2" xfId="13886" xr:uid="{00000000-0005-0000-0000-0000B2360000}"/>
    <cellStyle name="20 % - Markeringsfarve6 2 13 2 2" xfId="27917" xr:uid="{00000000-0005-0000-0000-0000B3360000}"/>
    <cellStyle name="20 % - Markeringsfarve6 2 13 3" xfId="23968" xr:uid="{00000000-0005-0000-0000-0000B4360000}"/>
    <cellStyle name="20 % - Markeringsfarve6 2 14" xfId="3589" xr:uid="{00000000-0005-0000-0000-0000B5360000}"/>
    <cellStyle name="20 % - Markeringsfarve6 2 14 2" xfId="13887" xr:uid="{00000000-0005-0000-0000-0000B6360000}"/>
    <cellStyle name="20 % - Markeringsfarve6 2 14 2 2" xfId="27918" xr:uid="{00000000-0005-0000-0000-0000B7360000}"/>
    <cellStyle name="20 % - Markeringsfarve6 2 14 3" xfId="23969" xr:uid="{00000000-0005-0000-0000-0000B8360000}"/>
    <cellStyle name="20 % - Markeringsfarve6 2 15" xfId="3590" xr:uid="{00000000-0005-0000-0000-0000B9360000}"/>
    <cellStyle name="20 % - Markeringsfarve6 2 15 2" xfId="13888" xr:uid="{00000000-0005-0000-0000-0000BA360000}"/>
    <cellStyle name="20 % - Markeringsfarve6 2 15 2 2" xfId="27919" xr:uid="{00000000-0005-0000-0000-0000BB360000}"/>
    <cellStyle name="20 % - Markeringsfarve6 2 15 3" xfId="23970" xr:uid="{00000000-0005-0000-0000-0000BC360000}"/>
    <cellStyle name="20 % - Markeringsfarve6 2 16" xfId="3591" xr:uid="{00000000-0005-0000-0000-0000BD360000}"/>
    <cellStyle name="20 % - Markeringsfarve6 2 17" xfId="3592" xr:uid="{00000000-0005-0000-0000-0000BE360000}"/>
    <cellStyle name="20 % - Markeringsfarve6 2 17 2" xfId="13889" xr:uid="{00000000-0005-0000-0000-0000BF360000}"/>
    <cellStyle name="20 % - Markeringsfarve6 2 17 2 2" xfId="27920" xr:uid="{00000000-0005-0000-0000-0000C0360000}"/>
    <cellStyle name="20 % - Markeringsfarve6 2 17 3" xfId="23971" xr:uid="{00000000-0005-0000-0000-0000C1360000}"/>
    <cellStyle name="20 % - Markeringsfarve6 2 2" xfId="3593" xr:uid="{00000000-0005-0000-0000-0000C2360000}"/>
    <cellStyle name="20 % - Markeringsfarve6 2 2 10" xfId="3594" xr:uid="{00000000-0005-0000-0000-0000C3360000}"/>
    <cellStyle name="20 % - Markeringsfarve6 2 2 10 2" xfId="13891" xr:uid="{00000000-0005-0000-0000-0000C4360000}"/>
    <cellStyle name="20 % - Markeringsfarve6 2 2 10 2 2" xfId="27922" xr:uid="{00000000-0005-0000-0000-0000C5360000}"/>
    <cellStyle name="20 % - Markeringsfarve6 2 2 10 3" xfId="23973" xr:uid="{00000000-0005-0000-0000-0000C6360000}"/>
    <cellStyle name="20 % - Markeringsfarve6 2 2 11" xfId="3595" xr:uid="{00000000-0005-0000-0000-0000C7360000}"/>
    <cellStyle name="20 % - Markeringsfarve6 2 2 11 2" xfId="13892" xr:uid="{00000000-0005-0000-0000-0000C8360000}"/>
    <cellStyle name="20 % - Markeringsfarve6 2 2 11 2 2" xfId="27923" xr:uid="{00000000-0005-0000-0000-0000C9360000}"/>
    <cellStyle name="20 % - Markeringsfarve6 2 2 11 3" xfId="23974" xr:uid="{00000000-0005-0000-0000-0000CA360000}"/>
    <cellStyle name="20 % - Markeringsfarve6 2 2 12" xfId="3596" xr:uid="{00000000-0005-0000-0000-0000CB360000}"/>
    <cellStyle name="20 % - Markeringsfarve6 2 2 12 2" xfId="13893" xr:uid="{00000000-0005-0000-0000-0000CC360000}"/>
    <cellStyle name="20 % - Markeringsfarve6 2 2 12 2 2" xfId="27924" xr:uid="{00000000-0005-0000-0000-0000CD360000}"/>
    <cellStyle name="20 % - Markeringsfarve6 2 2 12 3" xfId="23975" xr:uid="{00000000-0005-0000-0000-0000CE360000}"/>
    <cellStyle name="20 % - Markeringsfarve6 2 2 13" xfId="3597" xr:uid="{00000000-0005-0000-0000-0000CF360000}"/>
    <cellStyle name="20 % - Markeringsfarve6 2 2 13 2" xfId="13894" xr:uid="{00000000-0005-0000-0000-0000D0360000}"/>
    <cellStyle name="20 % - Markeringsfarve6 2 2 13 2 2" xfId="27925" xr:uid="{00000000-0005-0000-0000-0000D1360000}"/>
    <cellStyle name="20 % - Markeringsfarve6 2 2 13 3" xfId="23976" xr:uid="{00000000-0005-0000-0000-0000D2360000}"/>
    <cellStyle name="20 % - Markeringsfarve6 2 2 14" xfId="3598" xr:uid="{00000000-0005-0000-0000-0000D3360000}"/>
    <cellStyle name="20 % - Markeringsfarve6 2 2 15" xfId="13890" xr:uid="{00000000-0005-0000-0000-0000D4360000}"/>
    <cellStyle name="20 % - Markeringsfarve6 2 2 15 2" xfId="27921" xr:uid="{00000000-0005-0000-0000-0000D5360000}"/>
    <cellStyle name="20 % - Markeringsfarve6 2 2 16" xfId="23972" xr:uid="{00000000-0005-0000-0000-0000D6360000}"/>
    <cellStyle name="20 % - Markeringsfarve6 2 2 2" xfId="3599" xr:uid="{00000000-0005-0000-0000-0000D7360000}"/>
    <cellStyle name="20 % - Markeringsfarve6 2 2 2 10" xfId="3600" xr:uid="{00000000-0005-0000-0000-0000D8360000}"/>
    <cellStyle name="20 % - Markeringsfarve6 2 2 2 10 2" xfId="13896" xr:uid="{00000000-0005-0000-0000-0000D9360000}"/>
    <cellStyle name="20 % - Markeringsfarve6 2 2 2 10 2 2" xfId="27927" xr:uid="{00000000-0005-0000-0000-0000DA360000}"/>
    <cellStyle name="20 % - Markeringsfarve6 2 2 2 10 3" xfId="23978" xr:uid="{00000000-0005-0000-0000-0000DB360000}"/>
    <cellStyle name="20 % - Markeringsfarve6 2 2 2 11" xfId="3601" xr:uid="{00000000-0005-0000-0000-0000DC360000}"/>
    <cellStyle name="20 % - Markeringsfarve6 2 2 2 11 2" xfId="13897" xr:uid="{00000000-0005-0000-0000-0000DD360000}"/>
    <cellStyle name="20 % - Markeringsfarve6 2 2 2 11 2 2" xfId="27928" xr:uid="{00000000-0005-0000-0000-0000DE360000}"/>
    <cellStyle name="20 % - Markeringsfarve6 2 2 2 11 3" xfId="23979" xr:uid="{00000000-0005-0000-0000-0000DF360000}"/>
    <cellStyle name="20 % - Markeringsfarve6 2 2 2 12" xfId="3602" xr:uid="{00000000-0005-0000-0000-0000E0360000}"/>
    <cellStyle name="20 % - Markeringsfarve6 2 2 2 12 2" xfId="13898" xr:uid="{00000000-0005-0000-0000-0000E1360000}"/>
    <cellStyle name="20 % - Markeringsfarve6 2 2 2 12 2 2" xfId="27929" xr:uid="{00000000-0005-0000-0000-0000E2360000}"/>
    <cellStyle name="20 % - Markeringsfarve6 2 2 2 12 3" xfId="23980" xr:uid="{00000000-0005-0000-0000-0000E3360000}"/>
    <cellStyle name="20 % - Markeringsfarve6 2 2 2 13" xfId="13895" xr:uid="{00000000-0005-0000-0000-0000E4360000}"/>
    <cellStyle name="20 % - Markeringsfarve6 2 2 2 13 2" xfId="27926" xr:uid="{00000000-0005-0000-0000-0000E5360000}"/>
    <cellStyle name="20 % - Markeringsfarve6 2 2 2 14" xfId="23977" xr:uid="{00000000-0005-0000-0000-0000E6360000}"/>
    <cellStyle name="20 % - Markeringsfarve6 2 2 2 2" xfId="3603" xr:uid="{00000000-0005-0000-0000-0000E7360000}"/>
    <cellStyle name="20 % - Markeringsfarve6 2 2 2 2 10" xfId="3604" xr:uid="{00000000-0005-0000-0000-0000E8360000}"/>
    <cellStyle name="20 % - Markeringsfarve6 2 2 2 2 10 2" xfId="13900" xr:uid="{00000000-0005-0000-0000-0000E9360000}"/>
    <cellStyle name="20 % - Markeringsfarve6 2 2 2 2 10 2 2" xfId="27931" xr:uid="{00000000-0005-0000-0000-0000EA360000}"/>
    <cellStyle name="20 % - Markeringsfarve6 2 2 2 2 10 3" xfId="23982" xr:uid="{00000000-0005-0000-0000-0000EB360000}"/>
    <cellStyle name="20 % - Markeringsfarve6 2 2 2 2 11" xfId="3605" xr:uid="{00000000-0005-0000-0000-0000EC360000}"/>
    <cellStyle name="20 % - Markeringsfarve6 2 2 2 2 11 2" xfId="13901" xr:uid="{00000000-0005-0000-0000-0000ED360000}"/>
    <cellStyle name="20 % - Markeringsfarve6 2 2 2 2 11 2 2" xfId="27932" xr:uid="{00000000-0005-0000-0000-0000EE360000}"/>
    <cellStyle name="20 % - Markeringsfarve6 2 2 2 2 11 3" xfId="23983" xr:uid="{00000000-0005-0000-0000-0000EF360000}"/>
    <cellStyle name="20 % - Markeringsfarve6 2 2 2 2 12" xfId="13899" xr:uid="{00000000-0005-0000-0000-0000F0360000}"/>
    <cellStyle name="20 % - Markeringsfarve6 2 2 2 2 12 2" xfId="27930" xr:uid="{00000000-0005-0000-0000-0000F1360000}"/>
    <cellStyle name="20 % - Markeringsfarve6 2 2 2 2 13" xfId="23981" xr:uid="{00000000-0005-0000-0000-0000F2360000}"/>
    <cellStyle name="20 % - Markeringsfarve6 2 2 2 2 2" xfId="3606" xr:uid="{00000000-0005-0000-0000-0000F3360000}"/>
    <cellStyle name="20 % - Markeringsfarve6 2 2 2 2 2 10" xfId="3607" xr:uid="{00000000-0005-0000-0000-0000F4360000}"/>
    <cellStyle name="20 % - Markeringsfarve6 2 2 2 2 2 10 2" xfId="13903" xr:uid="{00000000-0005-0000-0000-0000F5360000}"/>
    <cellStyle name="20 % - Markeringsfarve6 2 2 2 2 2 10 2 2" xfId="27934" xr:uid="{00000000-0005-0000-0000-0000F6360000}"/>
    <cellStyle name="20 % - Markeringsfarve6 2 2 2 2 2 10 3" xfId="23985" xr:uid="{00000000-0005-0000-0000-0000F7360000}"/>
    <cellStyle name="20 % - Markeringsfarve6 2 2 2 2 2 11" xfId="13902" xr:uid="{00000000-0005-0000-0000-0000F8360000}"/>
    <cellStyle name="20 % - Markeringsfarve6 2 2 2 2 2 11 2" xfId="27933" xr:uid="{00000000-0005-0000-0000-0000F9360000}"/>
    <cellStyle name="20 % - Markeringsfarve6 2 2 2 2 2 12" xfId="23984" xr:uid="{00000000-0005-0000-0000-0000FA360000}"/>
    <cellStyle name="20 % - Markeringsfarve6 2 2 2 2 2 2" xfId="3608" xr:uid="{00000000-0005-0000-0000-0000FB360000}"/>
    <cellStyle name="20 % - Markeringsfarve6 2 2 2 2 2 2 2" xfId="3609" xr:uid="{00000000-0005-0000-0000-0000FC360000}"/>
    <cellStyle name="20 % - Markeringsfarve6 2 2 2 2 2 2 2 2" xfId="13905" xr:uid="{00000000-0005-0000-0000-0000FD360000}"/>
    <cellStyle name="20 % - Markeringsfarve6 2 2 2 2 2 2 2 2 2" xfId="27936" xr:uid="{00000000-0005-0000-0000-0000FE360000}"/>
    <cellStyle name="20 % - Markeringsfarve6 2 2 2 2 2 2 2 3" xfId="23987" xr:uid="{00000000-0005-0000-0000-0000FF360000}"/>
    <cellStyle name="20 % - Markeringsfarve6 2 2 2 2 2 2 3" xfId="3610" xr:uid="{00000000-0005-0000-0000-000000370000}"/>
    <cellStyle name="20 % - Markeringsfarve6 2 2 2 2 2 2 3 2" xfId="13906" xr:uid="{00000000-0005-0000-0000-000001370000}"/>
    <cellStyle name="20 % - Markeringsfarve6 2 2 2 2 2 2 3 2 2" xfId="27937" xr:uid="{00000000-0005-0000-0000-000002370000}"/>
    <cellStyle name="20 % - Markeringsfarve6 2 2 2 2 2 2 3 3" xfId="23988" xr:uid="{00000000-0005-0000-0000-000003370000}"/>
    <cellStyle name="20 % - Markeringsfarve6 2 2 2 2 2 2 4" xfId="3611" xr:uid="{00000000-0005-0000-0000-000004370000}"/>
    <cellStyle name="20 % - Markeringsfarve6 2 2 2 2 2 2 4 2" xfId="13907" xr:uid="{00000000-0005-0000-0000-000005370000}"/>
    <cellStyle name="20 % - Markeringsfarve6 2 2 2 2 2 2 4 2 2" xfId="27938" xr:uid="{00000000-0005-0000-0000-000006370000}"/>
    <cellStyle name="20 % - Markeringsfarve6 2 2 2 2 2 2 4 3" xfId="23989" xr:uid="{00000000-0005-0000-0000-000007370000}"/>
    <cellStyle name="20 % - Markeringsfarve6 2 2 2 2 2 2 5" xfId="3612" xr:uid="{00000000-0005-0000-0000-000008370000}"/>
    <cellStyle name="20 % - Markeringsfarve6 2 2 2 2 2 2 5 2" xfId="13908" xr:uid="{00000000-0005-0000-0000-000009370000}"/>
    <cellStyle name="20 % - Markeringsfarve6 2 2 2 2 2 2 5 2 2" xfId="27939" xr:uid="{00000000-0005-0000-0000-00000A370000}"/>
    <cellStyle name="20 % - Markeringsfarve6 2 2 2 2 2 2 5 3" xfId="23990" xr:uid="{00000000-0005-0000-0000-00000B370000}"/>
    <cellStyle name="20 % - Markeringsfarve6 2 2 2 2 2 2 6" xfId="3613" xr:uid="{00000000-0005-0000-0000-00000C370000}"/>
    <cellStyle name="20 % - Markeringsfarve6 2 2 2 2 2 2 6 2" xfId="13909" xr:uid="{00000000-0005-0000-0000-00000D370000}"/>
    <cellStyle name="20 % - Markeringsfarve6 2 2 2 2 2 2 6 2 2" xfId="27940" xr:uid="{00000000-0005-0000-0000-00000E370000}"/>
    <cellStyle name="20 % - Markeringsfarve6 2 2 2 2 2 2 6 3" xfId="23991" xr:uid="{00000000-0005-0000-0000-00000F370000}"/>
    <cellStyle name="20 % - Markeringsfarve6 2 2 2 2 2 2 7" xfId="13904" xr:uid="{00000000-0005-0000-0000-000010370000}"/>
    <cellStyle name="20 % - Markeringsfarve6 2 2 2 2 2 2 7 2" xfId="27935" xr:uid="{00000000-0005-0000-0000-000011370000}"/>
    <cellStyle name="20 % - Markeringsfarve6 2 2 2 2 2 2 8" xfId="23986" xr:uid="{00000000-0005-0000-0000-000012370000}"/>
    <cellStyle name="20 % - Markeringsfarve6 2 2 2 2 2 3" xfId="3614" xr:uid="{00000000-0005-0000-0000-000013370000}"/>
    <cellStyle name="20 % - Markeringsfarve6 2 2 2 2 2 3 2" xfId="3615" xr:uid="{00000000-0005-0000-0000-000014370000}"/>
    <cellStyle name="20 % - Markeringsfarve6 2 2 2 2 2 3 2 2" xfId="13911" xr:uid="{00000000-0005-0000-0000-000015370000}"/>
    <cellStyle name="20 % - Markeringsfarve6 2 2 2 2 2 3 2 2 2" xfId="27942" xr:uid="{00000000-0005-0000-0000-000016370000}"/>
    <cellStyle name="20 % - Markeringsfarve6 2 2 2 2 2 3 2 3" xfId="23993" xr:uid="{00000000-0005-0000-0000-000017370000}"/>
    <cellStyle name="20 % - Markeringsfarve6 2 2 2 2 2 3 3" xfId="3616" xr:uid="{00000000-0005-0000-0000-000018370000}"/>
    <cellStyle name="20 % - Markeringsfarve6 2 2 2 2 2 3 3 2" xfId="13912" xr:uid="{00000000-0005-0000-0000-000019370000}"/>
    <cellStyle name="20 % - Markeringsfarve6 2 2 2 2 2 3 3 2 2" xfId="27943" xr:uid="{00000000-0005-0000-0000-00001A370000}"/>
    <cellStyle name="20 % - Markeringsfarve6 2 2 2 2 2 3 3 3" xfId="23994" xr:uid="{00000000-0005-0000-0000-00001B370000}"/>
    <cellStyle name="20 % - Markeringsfarve6 2 2 2 2 2 3 4" xfId="3617" xr:uid="{00000000-0005-0000-0000-00001C370000}"/>
    <cellStyle name="20 % - Markeringsfarve6 2 2 2 2 2 3 4 2" xfId="13913" xr:uid="{00000000-0005-0000-0000-00001D370000}"/>
    <cellStyle name="20 % - Markeringsfarve6 2 2 2 2 2 3 4 2 2" xfId="27944" xr:uid="{00000000-0005-0000-0000-00001E370000}"/>
    <cellStyle name="20 % - Markeringsfarve6 2 2 2 2 2 3 4 3" xfId="23995" xr:uid="{00000000-0005-0000-0000-00001F370000}"/>
    <cellStyle name="20 % - Markeringsfarve6 2 2 2 2 2 3 5" xfId="3618" xr:uid="{00000000-0005-0000-0000-000020370000}"/>
    <cellStyle name="20 % - Markeringsfarve6 2 2 2 2 2 3 5 2" xfId="13914" xr:uid="{00000000-0005-0000-0000-000021370000}"/>
    <cellStyle name="20 % - Markeringsfarve6 2 2 2 2 2 3 5 2 2" xfId="27945" xr:uid="{00000000-0005-0000-0000-000022370000}"/>
    <cellStyle name="20 % - Markeringsfarve6 2 2 2 2 2 3 5 3" xfId="23996" xr:uid="{00000000-0005-0000-0000-000023370000}"/>
    <cellStyle name="20 % - Markeringsfarve6 2 2 2 2 2 3 6" xfId="3619" xr:uid="{00000000-0005-0000-0000-000024370000}"/>
    <cellStyle name="20 % - Markeringsfarve6 2 2 2 2 2 3 6 2" xfId="13915" xr:uid="{00000000-0005-0000-0000-000025370000}"/>
    <cellStyle name="20 % - Markeringsfarve6 2 2 2 2 2 3 6 2 2" xfId="27946" xr:uid="{00000000-0005-0000-0000-000026370000}"/>
    <cellStyle name="20 % - Markeringsfarve6 2 2 2 2 2 3 6 3" xfId="23997" xr:uid="{00000000-0005-0000-0000-000027370000}"/>
    <cellStyle name="20 % - Markeringsfarve6 2 2 2 2 2 3 7" xfId="13910" xr:uid="{00000000-0005-0000-0000-000028370000}"/>
    <cellStyle name="20 % - Markeringsfarve6 2 2 2 2 2 3 7 2" xfId="27941" xr:uid="{00000000-0005-0000-0000-000029370000}"/>
    <cellStyle name="20 % - Markeringsfarve6 2 2 2 2 2 3 8" xfId="23992" xr:uid="{00000000-0005-0000-0000-00002A370000}"/>
    <cellStyle name="20 % - Markeringsfarve6 2 2 2 2 2 4" xfId="3620" xr:uid="{00000000-0005-0000-0000-00002B370000}"/>
    <cellStyle name="20 % - Markeringsfarve6 2 2 2 2 2 4 2" xfId="3621" xr:uid="{00000000-0005-0000-0000-00002C370000}"/>
    <cellStyle name="20 % - Markeringsfarve6 2 2 2 2 2 4 2 2" xfId="13917" xr:uid="{00000000-0005-0000-0000-00002D370000}"/>
    <cellStyle name="20 % - Markeringsfarve6 2 2 2 2 2 4 2 2 2" xfId="27948" xr:uid="{00000000-0005-0000-0000-00002E370000}"/>
    <cellStyle name="20 % - Markeringsfarve6 2 2 2 2 2 4 2 3" xfId="23999" xr:uid="{00000000-0005-0000-0000-00002F370000}"/>
    <cellStyle name="20 % - Markeringsfarve6 2 2 2 2 2 4 3" xfId="3622" xr:uid="{00000000-0005-0000-0000-000030370000}"/>
    <cellStyle name="20 % - Markeringsfarve6 2 2 2 2 2 4 3 2" xfId="13918" xr:uid="{00000000-0005-0000-0000-000031370000}"/>
    <cellStyle name="20 % - Markeringsfarve6 2 2 2 2 2 4 3 2 2" xfId="27949" xr:uid="{00000000-0005-0000-0000-000032370000}"/>
    <cellStyle name="20 % - Markeringsfarve6 2 2 2 2 2 4 3 3" xfId="24000" xr:uid="{00000000-0005-0000-0000-000033370000}"/>
    <cellStyle name="20 % - Markeringsfarve6 2 2 2 2 2 4 4" xfId="3623" xr:uid="{00000000-0005-0000-0000-000034370000}"/>
    <cellStyle name="20 % - Markeringsfarve6 2 2 2 2 2 4 4 2" xfId="13919" xr:uid="{00000000-0005-0000-0000-000035370000}"/>
    <cellStyle name="20 % - Markeringsfarve6 2 2 2 2 2 4 4 2 2" xfId="27950" xr:uid="{00000000-0005-0000-0000-000036370000}"/>
    <cellStyle name="20 % - Markeringsfarve6 2 2 2 2 2 4 4 3" xfId="24001" xr:uid="{00000000-0005-0000-0000-000037370000}"/>
    <cellStyle name="20 % - Markeringsfarve6 2 2 2 2 2 4 5" xfId="3624" xr:uid="{00000000-0005-0000-0000-000038370000}"/>
    <cellStyle name="20 % - Markeringsfarve6 2 2 2 2 2 4 5 2" xfId="13920" xr:uid="{00000000-0005-0000-0000-000039370000}"/>
    <cellStyle name="20 % - Markeringsfarve6 2 2 2 2 2 4 5 2 2" xfId="27951" xr:uid="{00000000-0005-0000-0000-00003A370000}"/>
    <cellStyle name="20 % - Markeringsfarve6 2 2 2 2 2 4 5 3" xfId="24002" xr:uid="{00000000-0005-0000-0000-00003B370000}"/>
    <cellStyle name="20 % - Markeringsfarve6 2 2 2 2 2 4 6" xfId="3625" xr:uid="{00000000-0005-0000-0000-00003C370000}"/>
    <cellStyle name="20 % - Markeringsfarve6 2 2 2 2 2 4 6 2" xfId="13921" xr:uid="{00000000-0005-0000-0000-00003D370000}"/>
    <cellStyle name="20 % - Markeringsfarve6 2 2 2 2 2 4 6 2 2" xfId="27952" xr:uid="{00000000-0005-0000-0000-00003E370000}"/>
    <cellStyle name="20 % - Markeringsfarve6 2 2 2 2 2 4 6 3" xfId="24003" xr:uid="{00000000-0005-0000-0000-00003F370000}"/>
    <cellStyle name="20 % - Markeringsfarve6 2 2 2 2 2 4 7" xfId="13916" xr:uid="{00000000-0005-0000-0000-000040370000}"/>
    <cellStyle name="20 % - Markeringsfarve6 2 2 2 2 2 4 7 2" xfId="27947" xr:uid="{00000000-0005-0000-0000-000041370000}"/>
    <cellStyle name="20 % - Markeringsfarve6 2 2 2 2 2 4 8" xfId="23998" xr:uid="{00000000-0005-0000-0000-000042370000}"/>
    <cellStyle name="20 % - Markeringsfarve6 2 2 2 2 2 5" xfId="3626" xr:uid="{00000000-0005-0000-0000-000043370000}"/>
    <cellStyle name="20 % - Markeringsfarve6 2 2 2 2 2 5 2" xfId="3627" xr:uid="{00000000-0005-0000-0000-000044370000}"/>
    <cellStyle name="20 % - Markeringsfarve6 2 2 2 2 2 5 2 2" xfId="13923" xr:uid="{00000000-0005-0000-0000-000045370000}"/>
    <cellStyle name="20 % - Markeringsfarve6 2 2 2 2 2 5 2 2 2" xfId="27954" xr:uid="{00000000-0005-0000-0000-000046370000}"/>
    <cellStyle name="20 % - Markeringsfarve6 2 2 2 2 2 5 2 3" xfId="24005" xr:uid="{00000000-0005-0000-0000-000047370000}"/>
    <cellStyle name="20 % - Markeringsfarve6 2 2 2 2 2 5 3" xfId="3628" xr:uid="{00000000-0005-0000-0000-000048370000}"/>
    <cellStyle name="20 % - Markeringsfarve6 2 2 2 2 2 5 3 2" xfId="13924" xr:uid="{00000000-0005-0000-0000-000049370000}"/>
    <cellStyle name="20 % - Markeringsfarve6 2 2 2 2 2 5 3 2 2" xfId="27955" xr:uid="{00000000-0005-0000-0000-00004A370000}"/>
    <cellStyle name="20 % - Markeringsfarve6 2 2 2 2 2 5 3 3" xfId="24006" xr:uid="{00000000-0005-0000-0000-00004B370000}"/>
    <cellStyle name="20 % - Markeringsfarve6 2 2 2 2 2 5 4" xfId="3629" xr:uid="{00000000-0005-0000-0000-00004C370000}"/>
    <cellStyle name="20 % - Markeringsfarve6 2 2 2 2 2 5 4 2" xfId="13925" xr:uid="{00000000-0005-0000-0000-00004D370000}"/>
    <cellStyle name="20 % - Markeringsfarve6 2 2 2 2 2 5 4 2 2" xfId="27956" xr:uid="{00000000-0005-0000-0000-00004E370000}"/>
    <cellStyle name="20 % - Markeringsfarve6 2 2 2 2 2 5 4 3" xfId="24007" xr:uid="{00000000-0005-0000-0000-00004F370000}"/>
    <cellStyle name="20 % - Markeringsfarve6 2 2 2 2 2 5 5" xfId="3630" xr:uid="{00000000-0005-0000-0000-000050370000}"/>
    <cellStyle name="20 % - Markeringsfarve6 2 2 2 2 2 5 5 2" xfId="13926" xr:uid="{00000000-0005-0000-0000-000051370000}"/>
    <cellStyle name="20 % - Markeringsfarve6 2 2 2 2 2 5 5 2 2" xfId="27957" xr:uid="{00000000-0005-0000-0000-000052370000}"/>
    <cellStyle name="20 % - Markeringsfarve6 2 2 2 2 2 5 5 3" xfId="24008" xr:uid="{00000000-0005-0000-0000-000053370000}"/>
    <cellStyle name="20 % - Markeringsfarve6 2 2 2 2 2 5 6" xfId="3631" xr:uid="{00000000-0005-0000-0000-000054370000}"/>
    <cellStyle name="20 % - Markeringsfarve6 2 2 2 2 2 5 6 2" xfId="13927" xr:uid="{00000000-0005-0000-0000-000055370000}"/>
    <cellStyle name="20 % - Markeringsfarve6 2 2 2 2 2 5 6 2 2" xfId="27958" xr:uid="{00000000-0005-0000-0000-000056370000}"/>
    <cellStyle name="20 % - Markeringsfarve6 2 2 2 2 2 5 6 3" xfId="24009" xr:uid="{00000000-0005-0000-0000-000057370000}"/>
    <cellStyle name="20 % - Markeringsfarve6 2 2 2 2 2 5 7" xfId="13922" xr:uid="{00000000-0005-0000-0000-000058370000}"/>
    <cellStyle name="20 % - Markeringsfarve6 2 2 2 2 2 5 7 2" xfId="27953" xr:uid="{00000000-0005-0000-0000-000059370000}"/>
    <cellStyle name="20 % - Markeringsfarve6 2 2 2 2 2 5 8" xfId="24004" xr:uid="{00000000-0005-0000-0000-00005A370000}"/>
    <cellStyle name="20 % - Markeringsfarve6 2 2 2 2 2 6" xfId="3632" xr:uid="{00000000-0005-0000-0000-00005B370000}"/>
    <cellStyle name="20 % - Markeringsfarve6 2 2 2 2 2 6 2" xfId="13928" xr:uid="{00000000-0005-0000-0000-00005C370000}"/>
    <cellStyle name="20 % - Markeringsfarve6 2 2 2 2 2 6 2 2" xfId="27959" xr:uid="{00000000-0005-0000-0000-00005D370000}"/>
    <cellStyle name="20 % - Markeringsfarve6 2 2 2 2 2 6 3" xfId="24010" xr:uid="{00000000-0005-0000-0000-00005E370000}"/>
    <cellStyle name="20 % - Markeringsfarve6 2 2 2 2 2 7" xfId="3633" xr:uid="{00000000-0005-0000-0000-00005F370000}"/>
    <cellStyle name="20 % - Markeringsfarve6 2 2 2 2 2 7 2" xfId="13929" xr:uid="{00000000-0005-0000-0000-000060370000}"/>
    <cellStyle name="20 % - Markeringsfarve6 2 2 2 2 2 7 2 2" xfId="27960" xr:uid="{00000000-0005-0000-0000-000061370000}"/>
    <cellStyle name="20 % - Markeringsfarve6 2 2 2 2 2 7 3" xfId="24011" xr:uid="{00000000-0005-0000-0000-000062370000}"/>
    <cellStyle name="20 % - Markeringsfarve6 2 2 2 2 2 8" xfId="3634" xr:uid="{00000000-0005-0000-0000-000063370000}"/>
    <cellStyle name="20 % - Markeringsfarve6 2 2 2 2 2 8 2" xfId="13930" xr:uid="{00000000-0005-0000-0000-000064370000}"/>
    <cellStyle name="20 % - Markeringsfarve6 2 2 2 2 2 8 2 2" xfId="27961" xr:uid="{00000000-0005-0000-0000-000065370000}"/>
    <cellStyle name="20 % - Markeringsfarve6 2 2 2 2 2 8 3" xfId="24012" xr:uid="{00000000-0005-0000-0000-000066370000}"/>
    <cellStyle name="20 % - Markeringsfarve6 2 2 2 2 2 9" xfId="3635" xr:uid="{00000000-0005-0000-0000-000067370000}"/>
    <cellStyle name="20 % - Markeringsfarve6 2 2 2 2 2 9 2" xfId="13931" xr:uid="{00000000-0005-0000-0000-000068370000}"/>
    <cellStyle name="20 % - Markeringsfarve6 2 2 2 2 2 9 2 2" xfId="27962" xr:uid="{00000000-0005-0000-0000-000069370000}"/>
    <cellStyle name="20 % - Markeringsfarve6 2 2 2 2 2 9 3" xfId="24013" xr:uid="{00000000-0005-0000-0000-00006A370000}"/>
    <cellStyle name="20 % - Markeringsfarve6 2 2 2 2 3" xfId="3636" xr:uid="{00000000-0005-0000-0000-00006B370000}"/>
    <cellStyle name="20 % - Markeringsfarve6 2 2 2 2 3 2" xfId="3637" xr:uid="{00000000-0005-0000-0000-00006C370000}"/>
    <cellStyle name="20 % - Markeringsfarve6 2 2 2 2 3 2 2" xfId="13933" xr:uid="{00000000-0005-0000-0000-00006D370000}"/>
    <cellStyle name="20 % - Markeringsfarve6 2 2 2 2 3 2 2 2" xfId="27964" xr:uid="{00000000-0005-0000-0000-00006E370000}"/>
    <cellStyle name="20 % - Markeringsfarve6 2 2 2 2 3 2 3" xfId="24015" xr:uid="{00000000-0005-0000-0000-00006F370000}"/>
    <cellStyle name="20 % - Markeringsfarve6 2 2 2 2 3 3" xfId="3638" xr:uid="{00000000-0005-0000-0000-000070370000}"/>
    <cellStyle name="20 % - Markeringsfarve6 2 2 2 2 3 3 2" xfId="13934" xr:uid="{00000000-0005-0000-0000-000071370000}"/>
    <cellStyle name="20 % - Markeringsfarve6 2 2 2 2 3 3 2 2" xfId="27965" xr:uid="{00000000-0005-0000-0000-000072370000}"/>
    <cellStyle name="20 % - Markeringsfarve6 2 2 2 2 3 3 3" xfId="24016" xr:uid="{00000000-0005-0000-0000-000073370000}"/>
    <cellStyle name="20 % - Markeringsfarve6 2 2 2 2 3 4" xfId="3639" xr:uid="{00000000-0005-0000-0000-000074370000}"/>
    <cellStyle name="20 % - Markeringsfarve6 2 2 2 2 3 4 2" xfId="13935" xr:uid="{00000000-0005-0000-0000-000075370000}"/>
    <cellStyle name="20 % - Markeringsfarve6 2 2 2 2 3 4 2 2" xfId="27966" xr:uid="{00000000-0005-0000-0000-000076370000}"/>
    <cellStyle name="20 % - Markeringsfarve6 2 2 2 2 3 4 3" xfId="24017" xr:uid="{00000000-0005-0000-0000-000077370000}"/>
    <cellStyle name="20 % - Markeringsfarve6 2 2 2 2 3 5" xfId="3640" xr:uid="{00000000-0005-0000-0000-000078370000}"/>
    <cellStyle name="20 % - Markeringsfarve6 2 2 2 2 3 5 2" xfId="13936" xr:uid="{00000000-0005-0000-0000-000079370000}"/>
    <cellStyle name="20 % - Markeringsfarve6 2 2 2 2 3 5 2 2" xfId="27967" xr:uid="{00000000-0005-0000-0000-00007A370000}"/>
    <cellStyle name="20 % - Markeringsfarve6 2 2 2 2 3 5 3" xfId="24018" xr:uid="{00000000-0005-0000-0000-00007B370000}"/>
    <cellStyle name="20 % - Markeringsfarve6 2 2 2 2 3 6" xfId="3641" xr:uid="{00000000-0005-0000-0000-00007C370000}"/>
    <cellStyle name="20 % - Markeringsfarve6 2 2 2 2 3 6 2" xfId="13937" xr:uid="{00000000-0005-0000-0000-00007D370000}"/>
    <cellStyle name="20 % - Markeringsfarve6 2 2 2 2 3 6 2 2" xfId="27968" xr:uid="{00000000-0005-0000-0000-00007E370000}"/>
    <cellStyle name="20 % - Markeringsfarve6 2 2 2 2 3 6 3" xfId="24019" xr:uid="{00000000-0005-0000-0000-00007F370000}"/>
    <cellStyle name="20 % - Markeringsfarve6 2 2 2 2 3 7" xfId="13932" xr:uid="{00000000-0005-0000-0000-000080370000}"/>
    <cellStyle name="20 % - Markeringsfarve6 2 2 2 2 3 7 2" xfId="27963" xr:uid="{00000000-0005-0000-0000-000081370000}"/>
    <cellStyle name="20 % - Markeringsfarve6 2 2 2 2 3 8" xfId="24014" xr:uid="{00000000-0005-0000-0000-000082370000}"/>
    <cellStyle name="20 % - Markeringsfarve6 2 2 2 2 4" xfId="3642" xr:uid="{00000000-0005-0000-0000-000083370000}"/>
    <cellStyle name="20 % - Markeringsfarve6 2 2 2 2 4 2" xfId="3643" xr:uid="{00000000-0005-0000-0000-000084370000}"/>
    <cellStyle name="20 % - Markeringsfarve6 2 2 2 2 4 2 2" xfId="13939" xr:uid="{00000000-0005-0000-0000-000085370000}"/>
    <cellStyle name="20 % - Markeringsfarve6 2 2 2 2 4 2 2 2" xfId="27970" xr:uid="{00000000-0005-0000-0000-000086370000}"/>
    <cellStyle name="20 % - Markeringsfarve6 2 2 2 2 4 2 3" xfId="24021" xr:uid="{00000000-0005-0000-0000-000087370000}"/>
    <cellStyle name="20 % - Markeringsfarve6 2 2 2 2 4 3" xfId="3644" xr:uid="{00000000-0005-0000-0000-000088370000}"/>
    <cellStyle name="20 % - Markeringsfarve6 2 2 2 2 4 3 2" xfId="13940" xr:uid="{00000000-0005-0000-0000-000089370000}"/>
    <cellStyle name="20 % - Markeringsfarve6 2 2 2 2 4 3 2 2" xfId="27971" xr:uid="{00000000-0005-0000-0000-00008A370000}"/>
    <cellStyle name="20 % - Markeringsfarve6 2 2 2 2 4 3 3" xfId="24022" xr:uid="{00000000-0005-0000-0000-00008B370000}"/>
    <cellStyle name="20 % - Markeringsfarve6 2 2 2 2 4 4" xfId="3645" xr:uid="{00000000-0005-0000-0000-00008C370000}"/>
    <cellStyle name="20 % - Markeringsfarve6 2 2 2 2 4 4 2" xfId="13941" xr:uid="{00000000-0005-0000-0000-00008D370000}"/>
    <cellStyle name="20 % - Markeringsfarve6 2 2 2 2 4 4 2 2" xfId="27972" xr:uid="{00000000-0005-0000-0000-00008E370000}"/>
    <cellStyle name="20 % - Markeringsfarve6 2 2 2 2 4 4 3" xfId="24023" xr:uid="{00000000-0005-0000-0000-00008F370000}"/>
    <cellStyle name="20 % - Markeringsfarve6 2 2 2 2 4 5" xfId="3646" xr:uid="{00000000-0005-0000-0000-000090370000}"/>
    <cellStyle name="20 % - Markeringsfarve6 2 2 2 2 4 5 2" xfId="13942" xr:uid="{00000000-0005-0000-0000-000091370000}"/>
    <cellStyle name="20 % - Markeringsfarve6 2 2 2 2 4 5 2 2" xfId="27973" xr:uid="{00000000-0005-0000-0000-000092370000}"/>
    <cellStyle name="20 % - Markeringsfarve6 2 2 2 2 4 5 3" xfId="24024" xr:uid="{00000000-0005-0000-0000-000093370000}"/>
    <cellStyle name="20 % - Markeringsfarve6 2 2 2 2 4 6" xfId="3647" xr:uid="{00000000-0005-0000-0000-000094370000}"/>
    <cellStyle name="20 % - Markeringsfarve6 2 2 2 2 4 6 2" xfId="13943" xr:uid="{00000000-0005-0000-0000-000095370000}"/>
    <cellStyle name="20 % - Markeringsfarve6 2 2 2 2 4 6 2 2" xfId="27974" xr:uid="{00000000-0005-0000-0000-000096370000}"/>
    <cellStyle name="20 % - Markeringsfarve6 2 2 2 2 4 6 3" xfId="24025" xr:uid="{00000000-0005-0000-0000-000097370000}"/>
    <cellStyle name="20 % - Markeringsfarve6 2 2 2 2 4 7" xfId="13938" xr:uid="{00000000-0005-0000-0000-000098370000}"/>
    <cellStyle name="20 % - Markeringsfarve6 2 2 2 2 4 7 2" xfId="27969" xr:uid="{00000000-0005-0000-0000-000099370000}"/>
    <cellStyle name="20 % - Markeringsfarve6 2 2 2 2 4 8" xfId="24020" xr:uid="{00000000-0005-0000-0000-00009A370000}"/>
    <cellStyle name="20 % - Markeringsfarve6 2 2 2 2 5" xfId="3648" xr:uid="{00000000-0005-0000-0000-00009B370000}"/>
    <cellStyle name="20 % - Markeringsfarve6 2 2 2 2 5 2" xfId="3649" xr:uid="{00000000-0005-0000-0000-00009C370000}"/>
    <cellStyle name="20 % - Markeringsfarve6 2 2 2 2 5 2 2" xfId="13945" xr:uid="{00000000-0005-0000-0000-00009D370000}"/>
    <cellStyle name="20 % - Markeringsfarve6 2 2 2 2 5 2 2 2" xfId="27976" xr:uid="{00000000-0005-0000-0000-00009E370000}"/>
    <cellStyle name="20 % - Markeringsfarve6 2 2 2 2 5 2 3" xfId="24027" xr:uid="{00000000-0005-0000-0000-00009F370000}"/>
    <cellStyle name="20 % - Markeringsfarve6 2 2 2 2 5 3" xfId="3650" xr:uid="{00000000-0005-0000-0000-0000A0370000}"/>
    <cellStyle name="20 % - Markeringsfarve6 2 2 2 2 5 3 2" xfId="13946" xr:uid="{00000000-0005-0000-0000-0000A1370000}"/>
    <cellStyle name="20 % - Markeringsfarve6 2 2 2 2 5 3 2 2" xfId="27977" xr:uid="{00000000-0005-0000-0000-0000A2370000}"/>
    <cellStyle name="20 % - Markeringsfarve6 2 2 2 2 5 3 3" xfId="24028" xr:uid="{00000000-0005-0000-0000-0000A3370000}"/>
    <cellStyle name="20 % - Markeringsfarve6 2 2 2 2 5 4" xfId="3651" xr:uid="{00000000-0005-0000-0000-0000A4370000}"/>
    <cellStyle name="20 % - Markeringsfarve6 2 2 2 2 5 4 2" xfId="13947" xr:uid="{00000000-0005-0000-0000-0000A5370000}"/>
    <cellStyle name="20 % - Markeringsfarve6 2 2 2 2 5 4 2 2" xfId="27978" xr:uid="{00000000-0005-0000-0000-0000A6370000}"/>
    <cellStyle name="20 % - Markeringsfarve6 2 2 2 2 5 4 3" xfId="24029" xr:uid="{00000000-0005-0000-0000-0000A7370000}"/>
    <cellStyle name="20 % - Markeringsfarve6 2 2 2 2 5 5" xfId="3652" xr:uid="{00000000-0005-0000-0000-0000A8370000}"/>
    <cellStyle name="20 % - Markeringsfarve6 2 2 2 2 5 5 2" xfId="13948" xr:uid="{00000000-0005-0000-0000-0000A9370000}"/>
    <cellStyle name="20 % - Markeringsfarve6 2 2 2 2 5 5 2 2" xfId="27979" xr:uid="{00000000-0005-0000-0000-0000AA370000}"/>
    <cellStyle name="20 % - Markeringsfarve6 2 2 2 2 5 5 3" xfId="24030" xr:uid="{00000000-0005-0000-0000-0000AB370000}"/>
    <cellStyle name="20 % - Markeringsfarve6 2 2 2 2 5 6" xfId="3653" xr:uid="{00000000-0005-0000-0000-0000AC370000}"/>
    <cellStyle name="20 % - Markeringsfarve6 2 2 2 2 5 6 2" xfId="13949" xr:uid="{00000000-0005-0000-0000-0000AD370000}"/>
    <cellStyle name="20 % - Markeringsfarve6 2 2 2 2 5 6 2 2" xfId="27980" xr:uid="{00000000-0005-0000-0000-0000AE370000}"/>
    <cellStyle name="20 % - Markeringsfarve6 2 2 2 2 5 6 3" xfId="24031" xr:uid="{00000000-0005-0000-0000-0000AF370000}"/>
    <cellStyle name="20 % - Markeringsfarve6 2 2 2 2 5 7" xfId="13944" xr:uid="{00000000-0005-0000-0000-0000B0370000}"/>
    <cellStyle name="20 % - Markeringsfarve6 2 2 2 2 5 7 2" xfId="27975" xr:uid="{00000000-0005-0000-0000-0000B1370000}"/>
    <cellStyle name="20 % - Markeringsfarve6 2 2 2 2 5 8" xfId="24026" xr:uid="{00000000-0005-0000-0000-0000B2370000}"/>
    <cellStyle name="20 % - Markeringsfarve6 2 2 2 2 6" xfId="3654" xr:uid="{00000000-0005-0000-0000-0000B3370000}"/>
    <cellStyle name="20 % - Markeringsfarve6 2 2 2 2 6 2" xfId="3655" xr:uid="{00000000-0005-0000-0000-0000B4370000}"/>
    <cellStyle name="20 % - Markeringsfarve6 2 2 2 2 6 2 2" xfId="13951" xr:uid="{00000000-0005-0000-0000-0000B5370000}"/>
    <cellStyle name="20 % - Markeringsfarve6 2 2 2 2 6 2 2 2" xfId="27982" xr:uid="{00000000-0005-0000-0000-0000B6370000}"/>
    <cellStyle name="20 % - Markeringsfarve6 2 2 2 2 6 2 3" xfId="24033" xr:uid="{00000000-0005-0000-0000-0000B7370000}"/>
    <cellStyle name="20 % - Markeringsfarve6 2 2 2 2 6 3" xfId="3656" xr:uid="{00000000-0005-0000-0000-0000B8370000}"/>
    <cellStyle name="20 % - Markeringsfarve6 2 2 2 2 6 3 2" xfId="13952" xr:uid="{00000000-0005-0000-0000-0000B9370000}"/>
    <cellStyle name="20 % - Markeringsfarve6 2 2 2 2 6 3 2 2" xfId="27983" xr:uid="{00000000-0005-0000-0000-0000BA370000}"/>
    <cellStyle name="20 % - Markeringsfarve6 2 2 2 2 6 3 3" xfId="24034" xr:uid="{00000000-0005-0000-0000-0000BB370000}"/>
    <cellStyle name="20 % - Markeringsfarve6 2 2 2 2 6 4" xfId="3657" xr:uid="{00000000-0005-0000-0000-0000BC370000}"/>
    <cellStyle name="20 % - Markeringsfarve6 2 2 2 2 6 4 2" xfId="13953" xr:uid="{00000000-0005-0000-0000-0000BD370000}"/>
    <cellStyle name="20 % - Markeringsfarve6 2 2 2 2 6 4 2 2" xfId="27984" xr:uid="{00000000-0005-0000-0000-0000BE370000}"/>
    <cellStyle name="20 % - Markeringsfarve6 2 2 2 2 6 4 3" xfId="24035" xr:uid="{00000000-0005-0000-0000-0000BF370000}"/>
    <cellStyle name="20 % - Markeringsfarve6 2 2 2 2 6 5" xfId="3658" xr:uid="{00000000-0005-0000-0000-0000C0370000}"/>
    <cellStyle name="20 % - Markeringsfarve6 2 2 2 2 6 5 2" xfId="13954" xr:uid="{00000000-0005-0000-0000-0000C1370000}"/>
    <cellStyle name="20 % - Markeringsfarve6 2 2 2 2 6 5 2 2" xfId="27985" xr:uid="{00000000-0005-0000-0000-0000C2370000}"/>
    <cellStyle name="20 % - Markeringsfarve6 2 2 2 2 6 5 3" xfId="24036" xr:uid="{00000000-0005-0000-0000-0000C3370000}"/>
    <cellStyle name="20 % - Markeringsfarve6 2 2 2 2 6 6" xfId="3659" xr:uid="{00000000-0005-0000-0000-0000C4370000}"/>
    <cellStyle name="20 % - Markeringsfarve6 2 2 2 2 6 6 2" xfId="13955" xr:uid="{00000000-0005-0000-0000-0000C5370000}"/>
    <cellStyle name="20 % - Markeringsfarve6 2 2 2 2 6 6 2 2" xfId="27986" xr:uid="{00000000-0005-0000-0000-0000C6370000}"/>
    <cellStyle name="20 % - Markeringsfarve6 2 2 2 2 6 6 3" xfId="24037" xr:uid="{00000000-0005-0000-0000-0000C7370000}"/>
    <cellStyle name="20 % - Markeringsfarve6 2 2 2 2 6 7" xfId="13950" xr:uid="{00000000-0005-0000-0000-0000C8370000}"/>
    <cellStyle name="20 % - Markeringsfarve6 2 2 2 2 6 7 2" xfId="27981" xr:uid="{00000000-0005-0000-0000-0000C9370000}"/>
    <cellStyle name="20 % - Markeringsfarve6 2 2 2 2 6 8" xfId="24032" xr:uid="{00000000-0005-0000-0000-0000CA370000}"/>
    <cellStyle name="20 % - Markeringsfarve6 2 2 2 2 7" xfId="3660" xr:uid="{00000000-0005-0000-0000-0000CB370000}"/>
    <cellStyle name="20 % - Markeringsfarve6 2 2 2 2 7 2" xfId="13956" xr:uid="{00000000-0005-0000-0000-0000CC370000}"/>
    <cellStyle name="20 % - Markeringsfarve6 2 2 2 2 7 2 2" xfId="27987" xr:uid="{00000000-0005-0000-0000-0000CD370000}"/>
    <cellStyle name="20 % - Markeringsfarve6 2 2 2 2 7 3" xfId="24038" xr:uid="{00000000-0005-0000-0000-0000CE370000}"/>
    <cellStyle name="20 % - Markeringsfarve6 2 2 2 2 8" xfId="3661" xr:uid="{00000000-0005-0000-0000-0000CF370000}"/>
    <cellStyle name="20 % - Markeringsfarve6 2 2 2 2 8 2" xfId="13957" xr:uid="{00000000-0005-0000-0000-0000D0370000}"/>
    <cellStyle name="20 % - Markeringsfarve6 2 2 2 2 8 2 2" xfId="27988" xr:uid="{00000000-0005-0000-0000-0000D1370000}"/>
    <cellStyle name="20 % - Markeringsfarve6 2 2 2 2 8 3" xfId="24039" xr:uid="{00000000-0005-0000-0000-0000D2370000}"/>
    <cellStyle name="20 % - Markeringsfarve6 2 2 2 2 9" xfId="3662" xr:uid="{00000000-0005-0000-0000-0000D3370000}"/>
    <cellStyle name="20 % - Markeringsfarve6 2 2 2 2 9 2" xfId="13958" xr:uid="{00000000-0005-0000-0000-0000D4370000}"/>
    <cellStyle name="20 % - Markeringsfarve6 2 2 2 2 9 2 2" xfId="27989" xr:uid="{00000000-0005-0000-0000-0000D5370000}"/>
    <cellStyle name="20 % - Markeringsfarve6 2 2 2 2 9 3" xfId="24040" xr:uid="{00000000-0005-0000-0000-0000D6370000}"/>
    <cellStyle name="20 % - Markeringsfarve6 2 2 2 3" xfId="3663" xr:uid="{00000000-0005-0000-0000-0000D7370000}"/>
    <cellStyle name="20 % - Markeringsfarve6 2 2 2 3 10" xfId="3664" xr:uid="{00000000-0005-0000-0000-0000D8370000}"/>
    <cellStyle name="20 % - Markeringsfarve6 2 2 2 3 10 2" xfId="13960" xr:uid="{00000000-0005-0000-0000-0000D9370000}"/>
    <cellStyle name="20 % - Markeringsfarve6 2 2 2 3 10 2 2" xfId="27991" xr:uid="{00000000-0005-0000-0000-0000DA370000}"/>
    <cellStyle name="20 % - Markeringsfarve6 2 2 2 3 10 3" xfId="24042" xr:uid="{00000000-0005-0000-0000-0000DB370000}"/>
    <cellStyle name="20 % - Markeringsfarve6 2 2 2 3 11" xfId="13959" xr:uid="{00000000-0005-0000-0000-0000DC370000}"/>
    <cellStyle name="20 % - Markeringsfarve6 2 2 2 3 11 2" xfId="27990" xr:uid="{00000000-0005-0000-0000-0000DD370000}"/>
    <cellStyle name="20 % - Markeringsfarve6 2 2 2 3 12" xfId="24041" xr:uid="{00000000-0005-0000-0000-0000DE370000}"/>
    <cellStyle name="20 % - Markeringsfarve6 2 2 2 3 2" xfId="3665" xr:uid="{00000000-0005-0000-0000-0000DF370000}"/>
    <cellStyle name="20 % - Markeringsfarve6 2 2 2 3 2 2" xfId="3666" xr:uid="{00000000-0005-0000-0000-0000E0370000}"/>
    <cellStyle name="20 % - Markeringsfarve6 2 2 2 3 2 2 2" xfId="13962" xr:uid="{00000000-0005-0000-0000-0000E1370000}"/>
    <cellStyle name="20 % - Markeringsfarve6 2 2 2 3 2 2 2 2" xfId="27993" xr:uid="{00000000-0005-0000-0000-0000E2370000}"/>
    <cellStyle name="20 % - Markeringsfarve6 2 2 2 3 2 2 3" xfId="24044" xr:uid="{00000000-0005-0000-0000-0000E3370000}"/>
    <cellStyle name="20 % - Markeringsfarve6 2 2 2 3 2 3" xfId="3667" xr:uid="{00000000-0005-0000-0000-0000E4370000}"/>
    <cellStyle name="20 % - Markeringsfarve6 2 2 2 3 2 3 2" xfId="13963" xr:uid="{00000000-0005-0000-0000-0000E5370000}"/>
    <cellStyle name="20 % - Markeringsfarve6 2 2 2 3 2 3 2 2" xfId="27994" xr:uid="{00000000-0005-0000-0000-0000E6370000}"/>
    <cellStyle name="20 % - Markeringsfarve6 2 2 2 3 2 3 3" xfId="24045" xr:uid="{00000000-0005-0000-0000-0000E7370000}"/>
    <cellStyle name="20 % - Markeringsfarve6 2 2 2 3 2 4" xfId="3668" xr:uid="{00000000-0005-0000-0000-0000E8370000}"/>
    <cellStyle name="20 % - Markeringsfarve6 2 2 2 3 2 4 2" xfId="13964" xr:uid="{00000000-0005-0000-0000-0000E9370000}"/>
    <cellStyle name="20 % - Markeringsfarve6 2 2 2 3 2 4 2 2" xfId="27995" xr:uid="{00000000-0005-0000-0000-0000EA370000}"/>
    <cellStyle name="20 % - Markeringsfarve6 2 2 2 3 2 4 3" xfId="24046" xr:uid="{00000000-0005-0000-0000-0000EB370000}"/>
    <cellStyle name="20 % - Markeringsfarve6 2 2 2 3 2 5" xfId="3669" xr:uid="{00000000-0005-0000-0000-0000EC370000}"/>
    <cellStyle name="20 % - Markeringsfarve6 2 2 2 3 2 5 2" xfId="13965" xr:uid="{00000000-0005-0000-0000-0000ED370000}"/>
    <cellStyle name="20 % - Markeringsfarve6 2 2 2 3 2 5 2 2" xfId="27996" xr:uid="{00000000-0005-0000-0000-0000EE370000}"/>
    <cellStyle name="20 % - Markeringsfarve6 2 2 2 3 2 5 3" xfId="24047" xr:uid="{00000000-0005-0000-0000-0000EF370000}"/>
    <cellStyle name="20 % - Markeringsfarve6 2 2 2 3 2 6" xfId="3670" xr:uid="{00000000-0005-0000-0000-0000F0370000}"/>
    <cellStyle name="20 % - Markeringsfarve6 2 2 2 3 2 6 2" xfId="13966" xr:uid="{00000000-0005-0000-0000-0000F1370000}"/>
    <cellStyle name="20 % - Markeringsfarve6 2 2 2 3 2 6 2 2" xfId="27997" xr:uid="{00000000-0005-0000-0000-0000F2370000}"/>
    <cellStyle name="20 % - Markeringsfarve6 2 2 2 3 2 6 3" xfId="24048" xr:uid="{00000000-0005-0000-0000-0000F3370000}"/>
    <cellStyle name="20 % - Markeringsfarve6 2 2 2 3 2 7" xfId="13961" xr:uid="{00000000-0005-0000-0000-0000F4370000}"/>
    <cellStyle name="20 % - Markeringsfarve6 2 2 2 3 2 7 2" xfId="27992" xr:uid="{00000000-0005-0000-0000-0000F5370000}"/>
    <cellStyle name="20 % - Markeringsfarve6 2 2 2 3 2 8" xfId="24043" xr:uid="{00000000-0005-0000-0000-0000F6370000}"/>
    <cellStyle name="20 % - Markeringsfarve6 2 2 2 3 3" xfId="3671" xr:uid="{00000000-0005-0000-0000-0000F7370000}"/>
    <cellStyle name="20 % - Markeringsfarve6 2 2 2 3 3 2" xfId="3672" xr:uid="{00000000-0005-0000-0000-0000F8370000}"/>
    <cellStyle name="20 % - Markeringsfarve6 2 2 2 3 3 2 2" xfId="13968" xr:uid="{00000000-0005-0000-0000-0000F9370000}"/>
    <cellStyle name="20 % - Markeringsfarve6 2 2 2 3 3 2 2 2" xfId="27999" xr:uid="{00000000-0005-0000-0000-0000FA370000}"/>
    <cellStyle name="20 % - Markeringsfarve6 2 2 2 3 3 2 3" xfId="24050" xr:uid="{00000000-0005-0000-0000-0000FB370000}"/>
    <cellStyle name="20 % - Markeringsfarve6 2 2 2 3 3 3" xfId="3673" xr:uid="{00000000-0005-0000-0000-0000FC370000}"/>
    <cellStyle name="20 % - Markeringsfarve6 2 2 2 3 3 3 2" xfId="13969" xr:uid="{00000000-0005-0000-0000-0000FD370000}"/>
    <cellStyle name="20 % - Markeringsfarve6 2 2 2 3 3 3 2 2" xfId="28000" xr:uid="{00000000-0005-0000-0000-0000FE370000}"/>
    <cellStyle name="20 % - Markeringsfarve6 2 2 2 3 3 3 3" xfId="24051" xr:uid="{00000000-0005-0000-0000-0000FF370000}"/>
    <cellStyle name="20 % - Markeringsfarve6 2 2 2 3 3 4" xfId="3674" xr:uid="{00000000-0005-0000-0000-000000380000}"/>
    <cellStyle name="20 % - Markeringsfarve6 2 2 2 3 3 4 2" xfId="13970" xr:uid="{00000000-0005-0000-0000-000001380000}"/>
    <cellStyle name="20 % - Markeringsfarve6 2 2 2 3 3 4 2 2" xfId="28001" xr:uid="{00000000-0005-0000-0000-000002380000}"/>
    <cellStyle name="20 % - Markeringsfarve6 2 2 2 3 3 4 3" xfId="24052" xr:uid="{00000000-0005-0000-0000-000003380000}"/>
    <cellStyle name="20 % - Markeringsfarve6 2 2 2 3 3 5" xfId="3675" xr:uid="{00000000-0005-0000-0000-000004380000}"/>
    <cellStyle name="20 % - Markeringsfarve6 2 2 2 3 3 5 2" xfId="13971" xr:uid="{00000000-0005-0000-0000-000005380000}"/>
    <cellStyle name="20 % - Markeringsfarve6 2 2 2 3 3 5 2 2" xfId="28002" xr:uid="{00000000-0005-0000-0000-000006380000}"/>
    <cellStyle name="20 % - Markeringsfarve6 2 2 2 3 3 5 3" xfId="24053" xr:uid="{00000000-0005-0000-0000-000007380000}"/>
    <cellStyle name="20 % - Markeringsfarve6 2 2 2 3 3 6" xfId="3676" xr:uid="{00000000-0005-0000-0000-000008380000}"/>
    <cellStyle name="20 % - Markeringsfarve6 2 2 2 3 3 6 2" xfId="13972" xr:uid="{00000000-0005-0000-0000-000009380000}"/>
    <cellStyle name="20 % - Markeringsfarve6 2 2 2 3 3 6 2 2" xfId="28003" xr:uid="{00000000-0005-0000-0000-00000A380000}"/>
    <cellStyle name="20 % - Markeringsfarve6 2 2 2 3 3 6 3" xfId="24054" xr:uid="{00000000-0005-0000-0000-00000B380000}"/>
    <cellStyle name="20 % - Markeringsfarve6 2 2 2 3 3 7" xfId="13967" xr:uid="{00000000-0005-0000-0000-00000C380000}"/>
    <cellStyle name="20 % - Markeringsfarve6 2 2 2 3 3 7 2" xfId="27998" xr:uid="{00000000-0005-0000-0000-00000D380000}"/>
    <cellStyle name="20 % - Markeringsfarve6 2 2 2 3 3 8" xfId="24049" xr:uid="{00000000-0005-0000-0000-00000E380000}"/>
    <cellStyle name="20 % - Markeringsfarve6 2 2 2 3 4" xfId="3677" xr:uid="{00000000-0005-0000-0000-00000F380000}"/>
    <cellStyle name="20 % - Markeringsfarve6 2 2 2 3 4 2" xfId="3678" xr:uid="{00000000-0005-0000-0000-000010380000}"/>
    <cellStyle name="20 % - Markeringsfarve6 2 2 2 3 4 2 2" xfId="13974" xr:uid="{00000000-0005-0000-0000-000011380000}"/>
    <cellStyle name="20 % - Markeringsfarve6 2 2 2 3 4 2 2 2" xfId="28005" xr:uid="{00000000-0005-0000-0000-000012380000}"/>
    <cellStyle name="20 % - Markeringsfarve6 2 2 2 3 4 2 3" xfId="24056" xr:uid="{00000000-0005-0000-0000-000013380000}"/>
    <cellStyle name="20 % - Markeringsfarve6 2 2 2 3 4 3" xfId="3679" xr:uid="{00000000-0005-0000-0000-000014380000}"/>
    <cellStyle name="20 % - Markeringsfarve6 2 2 2 3 4 3 2" xfId="13975" xr:uid="{00000000-0005-0000-0000-000015380000}"/>
    <cellStyle name="20 % - Markeringsfarve6 2 2 2 3 4 3 2 2" xfId="28006" xr:uid="{00000000-0005-0000-0000-000016380000}"/>
    <cellStyle name="20 % - Markeringsfarve6 2 2 2 3 4 3 3" xfId="24057" xr:uid="{00000000-0005-0000-0000-000017380000}"/>
    <cellStyle name="20 % - Markeringsfarve6 2 2 2 3 4 4" xfId="3680" xr:uid="{00000000-0005-0000-0000-000018380000}"/>
    <cellStyle name="20 % - Markeringsfarve6 2 2 2 3 4 4 2" xfId="13976" xr:uid="{00000000-0005-0000-0000-000019380000}"/>
    <cellStyle name="20 % - Markeringsfarve6 2 2 2 3 4 4 2 2" xfId="28007" xr:uid="{00000000-0005-0000-0000-00001A380000}"/>
    <cellStyle name="20 % - Markeringsfarve6 2 2 2 3 4 4 3" xfId="24058" xr:uid="{00000000-0005-0000-0000-00001B380000}"/>
    <cellStyle name="20 % - Markeringsfarve6 2 2 2 3 4 5" xfId="3681" xr:uid="{00000000-0005-0000-0000-00001C380000}"/>
    <cellStyle name="20 % - Markeringsfarve6 2 2 2 3 4 5 2" xfId="13977" xr:uid="{00000000-0005-0000-0000-00001D380000}"/>
    <cellStyle name="20 % - Markeringsfarve6 2 2 2 3 4 5 2 2" xfId="28008" xr:uid="{00000000-0005-0000-0000-00001E380000}"/>
    <cellStyle name="20 % - Markeringsfarve6 2 2 2 3 4 5 3" xfId="24059" xr:uid="{00000000-0005-0000-0000-00001F380000}"/>
    <cellStyle name="20 % - Markeringsfarve6 2 2 2 3 4 6" xfId="3682" xr:uid="{00000000-0005-0000-0000-000020380000}"/>
    <cellStyle name="20 % - Markeringsfarve6 2 2 2 3 4 6 2" xfId="13978" xr:uid="{00000000-0005-0000-0000-000021380000}"/>
    <cellStyle name="20 % - Markeringsfarve6 2 2 2 3 4 6 2 2" xfId="28009" xr:uid="{00000000-0005-0000-0000-000022380000}"/>
    <cellStyle name="20 % - Markeringsfarve6 2 2 2 3 4 6 3" xfId="24060" xr:uid="{00000000-0005-0000-0000-000023380000}"/>
    <cellStyle name="20 % - Markeringsfarve6 2 2 2 3 4 7" xfId="13973" xr:uid="{00000000-0005-0000-0000-000024380000}"/>
    <cellStyle name="20 % - Markeringsfarve6 2 2 2 3 4 7 2" xfId="28004" xr:uid="{00000000-0005-0000-0000-000025380000}"/>
    <cellStyle name="20 % - Markeringsfarve6 2 2 2 3 4 8" xfId="24055" xr:uid="{00000000-0005-0000-0000-000026380000}"/>
    <cellStyle name="20 % - Markeringsfarve6 2 2 2 3 5" xfId="3683" xr:uid="{00000000-0005-0000-0000-000027380000}"/>
    <cellStyle name="20 % - Markeringsfarve6 2 2 2 3 5 2" xfId="3684" xr:uid="{00000000-0005-0000-0000-000028380000}"/>
    <cellStyle name="20 % - Markeringsfarve6 2 2 2 3 5 2 2" xfId="13980" xr:uid="{00000000-0005-0000-0000-000029380000}"/>
    <cellStyle name="20 % - Markeringsfarve6 2 2 2 3 5 2 2 2" xfId="28011" xr:uid="{00000000-0005-0000-0000-00002A380000}"/>
    <cellStyle name="20 % - Markeringsfarve6 2 2 2 3 5 2 3" xfId="24062" xr:uid="{00000000-0005-0000-0000-00002B380000}"/>
    <cellStyle name="20 % - Markeringsfarve6 2 2 2 3 5 3" xfId="3685" xr:uid="{00000000-0005-0000-0000-00002C380000}"/>
    <cellStyle name="20 % - Markeringsfarve6 2 2 2 3 5 3 2" xfId="13981" xr:uid="{00000000-0005-0000-0000-00002D380000}"/>
    <cellStyle name="20 % - Markeringsfarve6 2 2 2 3 5 3 2 2" xfId="28012" xr:uid="{00000000-0005-0000-0000-00002E380000}"/>
    <cellStyle name="20 % - Markeringsfarve6 2 2 2 3 5 3 3" xfId="24063" xr:uid="{00000000-0005-0000-0000-00002F380000}"/>
    <cellStyle name="20 % - Markeringsfarve6 2 2 2 3 5 4" xfId="3686" xr:uid="{00000000-0005-0000-0000-000030380000}"/>
    <cellStyle name="20 % - Markeringsfarve6 2 2 2 3 5 4 2" xfId="13982" xr:uid="{00000000-0005-0000-0000-000031380000}"/>
    <cellStyle name="20 % - Markeringsfarve6 2 2 2 3 5 4 2 2" xfId="28013" xr:uid="{00000000-0005-0000-0000-000032380000}"/>
    <cellStyle name="20 % - Markeringsfarve6 2 2 2 3 5 4 3" xfId="24064" xr:uid="{00000000-0005-0000-0000-000033380000}"/>
    <cellStyle name="20 % - Markeringsfarve6 2 2 2 3 5 5" xfId="3687" xr:uid="{00000000-0005-0000-0000-000034380000}"/>
    <cellStyle name="20 % - Markeringsfarve6 2 2 2 3 5 5 2" xfId="13983" xr:uid="{00000000-0005-0000-0000-000035380000}"/>
    <cellStyle name="20 % - Markeringsfarve6 2 2 2 3 5 5 2 2" xfId="28014" xr:uid="{00000000-0005-0000-0000-000036380000}"/>
    <cellStyle name="20 % - Markeringsfarve6 2 2 2 3 5 5 3" xfId="24065" xr:uid="{00000000-0005-0000-0000-000037380000}"/>
    <cellStyle name="20 % - Markeringsfarve6 2 2 2 3 5 6" xfId="3688" xr:uid="{00000000-0005-0000-0000-000038380000}"/>
    <cellStyle name="20 % - Markeringsfarve6 2 2 2 3 5 6 2" xfId="13984" xr:uid="{00000000-0005-0000-0000-000039380000}"/>
    <cellStyle name="20 % - Markeringsfarve6 2 2 2 3 5 6 2 2" xfId="28015" xr:uid="{00000000-0005-0000-0000-00003A380000}"/>
    <cellStyle name="20 % - Markeringsfarve6 2 2 2 3 5 6 3" xfId="24066" xr:uid="{00000000-0005-0000-0000-00003B380000}"/>
    <cellStyle name="20 % - Markeringsfarve6 2 2 2 3 5 7" xfId="13979" xr:uid="{00000000-0005-0000-0000-00003C380000}"/>
    <cellStyle name="20 % - Markeringsfarve6 2 2 2 3 5 7 2" xfId="28010" xr:uid="{00000000-0005-0000-0000-00003D380000}"/>
    <cellStyle name="20 % - Markeringsfarve6 2 2 2 3 5 8" xfId="24061" xr:uid="{00000000-0005-0000-0000-00003E380000}"/>
    <cellStyle name="20 % - Markeringsfarve6 2 2 2 3 6" xfId="3689" xr:uid="{00000000-0005-0000-0000-00003F380000}"/>
    <cellStyle name="20 % - Markeringsfarve6 2 2 2 3 6 2" xfId="13985" xr:uid="{00000000-0005-0000-0000-000040380000}"/>
    <cellStyle name="20 % - Markeringsfarve6 2 2 2 3 6 2 2" xfId="28016" xr:uid="{00000000-0005-0000-0000-000041380000}"/>
    <cellStyle name="20 % - Markeringsfarve6 2 2 2 3 6 3" xfId="24067" xr:uid="{00000000-0005-0000-0000-000042380000}"/>
    <cellStyle name="20 % - Markeringsfarve6 2 2 2 3 7" xfId="3690" xr:uid="{00000000-0005-0000-0000-000043380000}"/>
    <cellStyle name="20 % - Markeringsfarve6 2 2 2 3 7 2" xfId="13986" xr:uid="{00000000-0005-0000-0000-000044380000}"/>
    <cellStyle name="20 % - Markeringsfarve6 2 2 2 3 7 2 2" xfId="28017" xr:uid="{00000000-0005-0000-0000-000045380000}"/>
    <cellStyle name="20 % - Markeringsfarve6 2 2 2 3 7 3" xfId="24068" xr:uid="{00000000-0005-0000-0000-000046380000}"/>
    <cellStyle name="20 % - Markeringsfarve6 2 2 2 3 8" xfId="3691" xr:uid="{00000000-0005-0000-0000-000047380000}"/>
    <cellStyle name="20 % - Markeringsfarve6 2 2 2 3 8 2" xfId="13987" xr:uid="{00000000-0005-0000-0000-000048380000}"/>
    <cellStyle name="20 % - Markeringsfarve6 2 2 2 3 8 2 2" xfId="28018" xr:uid="{00000000-0005-0000-0000-000049380000}"/>
    <cellStyle name="20 % - Markeringsfarve6 2 2 2 3 8 3" xfId="24069" xr:uid="{00000000-0005-0000-0000-00004A380000}"/>
    <cellStyle name="20 % - Markeringsfarve6 2 2 2 3 9" xfId="3692" xr:uid="{00000000-0005-0000-0000-00004B380000}"/>
    <cellStyle name="20 % - Markeringsfarve6 2 2 2 3 9 2" xfId="13988" xr:uid="{00000000-0005-0000-0000-00004C380000}"/>
    <cellStyle name="20 % - Markeringsfarve6 2 2 2 3 9 2 2" xfId="28019" xr:uid="{00000000-0005-0000-0000-00004D380000}"/>
    <cellStyle name="20 % - Markeringsfarve6 2 2 2 3 9 3" xfId="24070" xr:uid="{00000000-0005-0000-0000-00004E380000}"/>
    <cellStyle name="20 % - Markeringsfarve6 2 2 2 4" xfId="3693" xr:uid="{00000000-0005-0000-0000-00004F380000}"/>
    <cellStyle name="20 % - Markeringsfarve6 2 2 2 4 2" xfId="3694" xr:uid="{00000000-0005-0000-0000-000050380000}"/>
    <cellStyle name="20 % - Markeringsfarve6 2 2 2 4 2 2" xfId="13990" xr:uid="{00000000-0005-0000-0000-000051380000}"/>
    <cellStyle name="20 % - Markeringsfarve6 2 2 2 4 2 2 2" xfId="28021" xr:uid="{00000000-0005-0000-0000-000052380000}"/>
    <cellStyle name="20 % - Markeringsfarve6 2 2 2 4 2 3" xfId="24072" xr:uid="{00000000-0005-0000-0000-000053380000}"/>
    <cellStyle name="20 % - Markeringsfarve6 2 2 2 4 3" xfId="3695" xr:uid="{00000000-0005-0000-0000-000054380000}"/>
    <cellStyle name="20 % - Markeringsfarve6 2 2 2 4 3 2" xfId="13991" xr:uid="{00000000-0005-0000-0000-000055380000}"/>
    <cellStyle name="20 % - Markeringsfarve6 2 2 2 4 3 2 2" xfId="28022" xr:uid="{00000000-0005-0000-0000-000056380000}"/>
    <cellStyle name="20 % - Markeringsfarve6 2 2 2 4 3 3" xfId="24073" xr:uid="{00000000-0005-0000-0000-000057380000}"/>
    <cellStyle name="20 % - Markeringsfarve6 2 2 2 4 4" xfId="3696" xr:uid="{00000000-0005-0000-0000-000058380000}"/>
    <cellStyle name="20 % - Markeringsfarve6 2 2 2 4 4 2" xfId="13992" xr:uid="{00000000-0005-0000-0000-000059380000}"/>
    <cellStyle name="20 % - Markeringsfarve6 2 2 2 4 4 2 2" xfId="28023" xr:uid="{00000000-0005-0000-0000-00005A380000}"/>
    <cellStyle name="20 % - Markeringsfarve6 2 2 2 4 4 3" xfId="24074" xr:uid="{00000000-0005-0000-0000-00005B380000}"/>
    <cellStyle name="20 % - Markeringsfarve6 2 2 2 4 5" xfId="3697" xr:uid="{00000000-0005-0000-0000-00005C380000}"/>
    <cellStyle name="20 % - Markeringsfarve6 2 2 2 4 5 2" xfId="13993" xr:uid="{00000000-0005-0000-0000-00005D380000}"/>
    <cellStyle name="20 % - Markeringsfarve6 2 2 2 4 5 2 2" xfId="28024" xr:uid="{00000000-0005-0000-0000-00005E380000}"/>
    <cellStyle name="20 % - Markeringsfarve6 2 2 2 4 5 3" xfId="24075" xr:uid="{00000000-0005-0000-0000-00005F380000}"/>
    <cellStyle name="20 % - Markeringsfarve6 2 2 2 4 6" xfId="3698" xr:uid="{00000000-0005-0000-0000-000060380000}"/>
    <cellStyle name="20 % - Markeringsfarve6 2 2 2 4 6 2" xfId="13994" xr:uid="{00000000-0005-0000-0000-000061380000}"/>
    <cellStyle name="20 % - Markeringsfarve6 2 2 2 4 6 2 2" xfId="28025" xr:uid="{00000000-0005-0000-0000-000062380000}"/>
    <cellStyle name="20 % - Markeringsfarve6 2 2 2 4 6 3" xfId="24076" xr:uid="{00000000-0005-0000-0000-000063380000}"/>
    <cellStyle name="20 % - Markeringsfarve6 2 2 2 4 7" xfId="13989" xr:uid="{00000000-0005-0000-0000-000064380000}"/>
    <cellStyle name="20 % - Markeringsfarve6 2 2 2 4 7 2" xfId="28020" xr:uid="{00000000-0005-0000-0000-000065380000}"/>
    <cellStyle name="20 % - Markeringsfarve6 2 2 2 4 8" xfId="24071" xr:uid="{00000000-0005-0000-0000-000066380000}"/>
    <cellStyle name="20 % - Markeringsfarve6 2 2 2 5" xfId="3699" xr:uid="{00000000-0005-0000-0000-000067380000}"/>
    <cellStyle name="20 % - Markeringsfarve6 2 2 2 5 2" xfId="3700" xr:uid="{00000000-0005-0000-0000-000068380000}"/>
    <cellStyle name="20 % - Markeringsfarve6 2 2 2 5 2 2" xfId="13996" xr:uid="{00000000-0005-0000-0000-000069380000}"/>
    <cellStyle name="20 % - Markeringsfarve6 2 2 2 5 2 2 2" xfId="28027" xr:uid="{00000000-0005-0000-0000-00006A380000}"/>
    <cellStyle name="20 % - Markeringsfarve6 2 2 2 5 2 3" xfId="24078" xr:uid="{00000000-0005-0000-0000-00006B380000}"/>
    <cellStyle name="20 % - Markeringsfarve6 2 2 2 5 3" xfId="3701" xr:uid="{00000000-0005-0000-0000-00006C380000}"/>
    <cellStyle name="20 % - Markeringsfarve6 2 2 2 5 3 2" xfId="13997" xr:uid="{00000000-0005-0000-0000-00006D380000}"/>
    <cellStyle name="20 % - Markeringsfarve6 2 2 2 5 3 2 2" xfId="28028" xr:uid="{00000000-0005-0000-0000-00006E380000}"/>
    <cellStyle name="20 % - Markeringsfarve6 2 2 2 5 3 3" xfId="24079" xr:uid="{00000000-0005-0000-0000-00006F380000}"/>
    <cellStyle name="20 % - Markeringsfarve6 2 2 2 5 4" xfId="3702" xr:uid="{00000000-0005-0000-0000-000070380000}"/>
    <cellStyle name="20 % - Markeringsfarve6 2 2 2 5 4 2" xfId="13998" xr:uid="{00000000-0005-0000-0000-000071380000}"/>
    <cellStyle name="20 % - Markeringsfarve6 2 2 2 5 4 2 2" xfId="28029" xr:uid="{00000000-0005-0000-0000-000072380000}"/>
    <cellStyle name="20 % - Markeringsfarve6 2 2 2 5 4 3" xfId="24080" xr:uid="{00000000-0005-0000-0000-000073380000}"/>
    <cellStyle name="20 % - Markeringsfarve6 2 2 2 5 5" xfId="3703" xr:uid="{00000000-0005-0000-0000-000074380000}"/>
    <cellStyle name="20 % - Markeringsfarve6 2 2 2 5 5 2" xfId="13999" xr:uid="{00000000-0005-0000-0000-000075380000}"/>
    <cellStyle name="20 % - Markeringsfarve6 2 2 2 5 5 2 2" xfId="28030" xr:uid="{00000000-0005-0000-0000-000076380000}"/>
    <cellStyle name="20 % - Markeringsfarve6 2 2 2 5 5 3" xfId="24081" xr:uid="{00000000-0005-0000-0000-000077380000}"/>
    <cellStyle name="20 % - Markeringsfarve6 2 2 2 5 6" xfId="3704" xr:uid="{00000000-0005-0000-0000-000078380000}"/>
    <cellStyle name="20 % - Markeringsfarve6 2 2 2 5 6 2" xfId="14000" xr:uid="{00000000-0005-0000-0000-000079380000}"/>
    <cellStyle name="20 % - Markeringsfarve6 2 2 2 5 6 2 2" xfId="28031" xr:uid="{00000000-0005-0000-0000-00007A380000}"/>
    <cellStyle name="20 % - Markeringsfarve6 2 2 2 5 6 3" xfId="24082" xr:uid="{00000000-0005-0000-0000-00007B380000}"/>
    <cellStyle name="20 % - Markeringsfarve6 2 2 2 5 7" xfId="13995" xr:uid="{00000000-0005-0000-0000-00007C380000}"/>
    <cellStyle name="20 % - Markeringsfarve6 2 2 2 5 7 2" xfId="28026" xr:uid="{00000000-0005-0000-0000-00007D380000}"/>
    <cellStyle name="20 % - Markeringsfarve6 2 2 2 5 8" xfId="24077" xr:uid="{00000000-0005-0000-0000-00007E380000}"/>
    <cellStyle name="20 % - Markeringsfarve6 2 2 2 6" xfId="3705" xr:uid="{00000000-0005-0000-0000-00007F380000}"/>
    <cellStyle name="20 % - Markeringsfarve6 2 2 2 6 2" xfId="3706" xr:uid="{00000000-0005-0000-0000-000080380000}"/>
    <cellStyle name="20 % - Markeringsfarve6 2 2 2 6 2 2" xfId="14002" xr:uid="{00000000-0005-0000-0000-000081380000}"/>
    <cellStyle name="20 % - Markeringsfarve6 2 2 2 6 2 2 2" xfId="28033" xr:uid="{00000000-0005-0000-0000-000082380000}"/>
    <cellStyle name="20 % - Markeringsfarve6 2 2 2 6 2 3" xfId="24084" xr:uid="{00000000-0005-0000-0000-000083380000}"/>
    <cellStyle name="20 % - Markeringsfarve6 2 2 2 6 3" xfId="3707" xr:uid="{00000000-0005-0000-0000-000084380000}"/>
    <cellStyle name="20 % - Markeringsfarve6 2 2 2 6 3 2" xfId="14003" xr:uid="{00000000-0005-0000-0000-000085380000}"/>
    <cellStyle name="20 % - Markeringsfarve6 2 2 2 6 3 2 2" xfId="28034" xr:uid="{00000000-0005-0000-0000-000086380000}"/>
    <cellStyle name="20 % - Markeringsfarve6 2 2 2 6 3 3" xfId="24085" xr:uid="{00000000-0005-0000-0000-000087380000}"/>
    <cellStyle name="20 % - Markeringsfarve6 2 2 2 6 4" xfId="3708" xr:uid="{00000000-0005-0000-0000-000088380000}"/>
    <cellStyle name="20 % - Markeringsfarve6 2 2 2 6 4 2" xfId="14004" xr:uid="{00000000-0005-0000-0000-000089380000}"/>
    <cellStyle name="20 % - Markeringsfarve6 2 2 2 6 4 2 2" xfId="28035" xr:uid="{00000000-0005-0000-0000-00008A380000}"/>
    <cellStyle name="20 % - Markeringsfarve6 2 2 2 6 4 3" xfId="24086" xr:uid="{00000000-0005-0000-0000-00008B380000}"/>
    <cellStyle name="20 % - Markeringsfarve6 2 2 2 6 5" xfId="3709" xr:uid="{00000000-0005-0000-0000-00008C380000}"/>
    <cellStyle name="20 % - Markeringsfarve6 2 2 2 6 5 2" xfId="14005" xr:uid="{00000000-0005-0000-0000-00008D380000}"/>
    <cellStyle name="20 % - Markeringsfarve6 2 2 2 6 5 2 2" xfId="28036" xr:uid="{00000000-0005-0000-0000-00008E380000}"/>
    <cellStyle name="20 % - Markeringsfarve6 2 2 2 6 5 3" xfId="24087" xr:uid="{00000000-0005-0000-0000-00008F380000}"/>
    <cellStyle name="20 % - Markeringsfarve6 2 2 2 6 6" xfId="3710" xr:uid="{00000000-0005-0000-0000-000090380000}"/>
    <cellStyle name="20 % - Markeringsfarve6 2 2 2 6 6 2" xfId="14006" xr:uid="{00000000-0005-0000-0000-000091380000}"/>
    <cellStyle name="20 % - Markeringsfarve6 2 2 2 6 6 2 2" xfId="28037" xr:uid="{00000000-0005-0000-0000-000092380000}"/>
    <cellStyle name="20 % - Markeringsfarve6 2 2 2 6 6 3" xfId="24088" xr:uid="{00000000-0005-0000-0000-000093380000}"/>
    <cellStyle name="20 % - Markeringsfarve6 2 2 2 6 7" xfId="14001" xr:uid="{00000000-0005-0000-0000-000094380000}"/>
    <cellStyle name="20 % - Markeringsfarve6 2 2 2 6 7 2" xfId="28032" xr:uid="{00000000-0005-0000-0000-000095380000}"/>
    <cellStyle name="20 % - Markeringsfarve6 2 2 2 6 8" xfId="24083" xr:uid="{00000000-0005-0000-0000-000096380000}"/>
    <cellStyle name="20 % - Markeringsfarve6 2 2 2 7" xfId="3711" xr:uid="{00000000-0005-0000-0000-000097380000}"/>
    <cellStyle name="20 % - Markeringsfarve6 2 2 2 7 2" xfId="3712" xr:uid="{00000000-0005-0000-0000-000098380000}"/>
    <cellStyle name="20 % - Markeringsfarve6 2 2 2 7 2 2" xfId="14008" xr:uid="{00000000-0005-0000-0000-000099380000}"/>
    <cellStyle name="20 % - Markeringsfarve6 2 2 2 7 2 2 2" xfId="28039" xr:uid="{00000000-0005-0000-0000-00009A380000}"/>
    <cellStyle name="20 % - Markeringsfarve6 2 2 2 7 2 3" xfId="24090" xr:uid="{00000000-0005-0000-0000-00009B380000}"/>
    <cellStyle name="20 % - Markeringsfarve6 2 2 2 7 3" xfId="3713" xr:uid="{00000000-0005-0000-0000-00009C380000}"/>
    <cellStyle name="20 % - Markeringsfarve6 2 2 2 7 3 2" xfId="14009" xr:uid="{00000000-0005-0000-0000-00009D380000}"/>
    <cellStyle name="20 % - Markeringsfarve6 2 2 2 7 3 2 2" xfId="28040" xr:uid="{00000000-0005-0000-0000-00009E380000}"/>
    <cellStyle name="20 % - Markeringsfarve6 2 2 2 7 3 3" xfId="24091" xr:uid="{00000000-0005-0000-0000-00009F380000}"/>
    <cellStyle name="20 % - Markeringsfarve6 2 2 2 7 4" xfId="3714" xr:uid="{00000000-0005-0000-0000-0000A0380000}"/>
    <cellStyle name="20 % - Markeringsfarve6 2 2 2 7 4 2" xfId="14010" xr:uid="{00000000-0005-0000-0000-0000A1380000}"/>
    <cellStyle name="20 % - Markeringsfarve6 2 2 2 7 4 2 2" xfId="28041" xr:uid="{00000000-0005-0000-0000-0000A2380000}"/>
    <cellStyle name="20 % - Markeringsfarve6 2 2 2 7 4 3" xfId="24092" xr:uid="{00000000-0005-0000-0000-0000A3380000}"/>
    <cellStyle name="20 % - Markeringsfarve6 2 2 2 7 5" xfId="3715" xr:uid="{00000000-0005-0000-0000-0000A4380000}"/>
    <cellStyle name="20 % - Markeringsfarve6 2 2 2 7 5 2" xfId="14011" xr:uid="{00000000-0005-0000-0000-0000A5380000}"/>
    <cellStyle name="20 % - Markeringsfarve6 2 2 2 7 5 2 2" xfId="28042" xr:uid="{00000000-0005-0000-0000-0000A6380000}"/>
    <cellStyle name="20 % - Markeringsfarve6 2 2 2 7 5 3" xfId="24093" xr:uid="{00000000-0005-0000-0000-0000A7380000}"/>
    <cellStyle name="20 % - Markeringsfarve6 2 2 2 7 6" xfId="3716" xr:uid="{00000000-0005-0000-0000-0000A8380000}"/>
    <cellStyle name="20 % - Markeringsfarve6 2 2 2 7 6 2" xfId="14012" xr:uid="{00000000-0005-0000-0000-0000A9380000}"/>
    <cellStyle name="20 % - Markeringsfarve6 2 2 2 7 6 2 2" xfId="28043" xr:uid="{00000000-0005-0000-0000-0000AA380000}"/>
    <cellStyle name="20 % - Markeringsfarve6 2 2 2 7 6 3" xfId="24094" xr:uid="{00000000-0005-0000-0000-0000AB380000}"/>
    <cellStyle name="20 % - Markeringsfarve6 2 2 2 7 7" xfId="14007" xr:uid="{00000000-0005-0000-0000-0000AC380000}"/>
    <cellStyle name="20 % - Markeringsfarve6 2 2 2 7 7 2" xfId="28038" xr:uid="{00000000-0005-0000-0000-0000AD380000}"/>
    <cellStyle name="20 % - Markeringsfarve6 2 2 2 7 8" xfId="24089" xr:uid="{00000000-0005-0000-0000-0000AE380000}"/>
    <cellStyle name="20 % - Markeringsfarve6 2 2 2 8" xfId="3717" xr:uid="{00000000-0005-0000-0000-0000AF380000}"/>
    <cellStyle name="20 % - Markeringsfarve6 2 2 2 8 2" xfId="14013" xr:uid="{00000000-0005-0000-0000-0000B0380000}"/>
    <cellStyle name="20 % - Markeringsfarve6 2 2 2 8 2 2" xfId="28044" xr:uid="{00000000-0005-0000-0000-0000B1380000}"/>
    <cellStyle name="20 % - Markeringsfarve6 2 2 2 8 3" xfId="24095" xr:uid="{00000000-0005-0000-0000-0000B2380000}"/>
    <cellStyle name="20 % - Markeringsfarve6 2 2 2 9" xfId="3718" xr:uid="{00000000-0005-0000-0000-0000B3380000}"/>
    <cellStyle name="20 % - Markeringsfarve6 2 2 2 9 2" xfId="14014" xr:uid="{00000000-0005-0000-0000-0000B4380000}"/>
    <cellStyle name="20 % - Markeringsfarve6 2 2 2 9 2 2" xfId="28045" xr:uid="{00000000-0005-0000-0000-0000B5380000}"/>
    <cellStyle name="20 % - Markeringsfarve6 2 2 2 9 3" xfId="24096" xr:uid="{00000000-0005-0000-0000-0000B6380000}"/>
    <cellStyle name="20 % - Markeringsfarve6 2 2 3" xfId="3719" xr:uid="{00000000-0005-0000-0000-0000B7380000}"/>
    <cellStyle name="20 % - Markeringsfarve6 2 2 3 10" xfId="3720" xr:uid="{00000000-0005-0000-0000-0000B8380000}"/>
    <cellStyle name="20 % - Markeringsfarve6 2 2 3 10 2" xfId="14016" xr:uid="{00000000-0005-0000-0000-0000B9380000}"/>
    <cellStyle name="20 % - Markeringsfarve6 2 2 3 10 2 2" xfId="28047" xr:uid="{00000000-0005-0000-0000-0000BA380000}"/>
    <cellStyle name="20 % - Markeringsfarve6 2 2 3 10 3" xfId="24098" xr:uid="{00000000-0005-0000-0000-0000BB380000}"/>
    <cellStyle name="20 % - Markeringsfarve6 2 2 3 11" xfId="3721" xr:uid="{00000000-0005-0000-0000-0000BC380000}"/>
    <cellStyle name="20 % - Markeringsfarve6 2 2 3 11 2" xfId="14017" xr:uid="{00000000-0005-0000-0000-0000BD380000}"/>
    <cellStyle name="20 % - Markeringsfarve6 2 2 3 11 2 2" xfId="28048" xr:uid="{00000000-0005-0000-0000-0000BE380000}"/>
    <cellStyle name="20 % - Markeringsfarve6 2 2 3 11 3" xfId="24099" xr:uid="{00000000-0005-0000-0000-0000BF380000}"/>
    <cellStyle name="20 % - Markeringsfarve6 2 2 3 12" xfId="14015" xr:uid="{00000000-0005-0000-0000-0000C0380000}"/>
    <cellStyle name="20 % - Markeringsfarve6 2 2 3 12 2" xfId="28046" xr:uid="{00000000-0005-0000-0000-0000C1380000}"/>
    <cellStyle name="20 % - Markeringsfarve6 2 2 3 13" xfId="24097" xr:uid="{00000000-0005-0000-0000-0000C2380000}"/>
    <cellStyle name="20 % - Markeringsfarve6 2 2 3 2" xfId="3722" xr:uid="{00000000-0005-0000-0000-0000C3380000}"/>
    <cellStyle name="20 % - Markeringsfarve6 2 2 3 2 10" xfId="3723" xr:uid="{00000000-0005-0000-0000-0000C4380000}"/>
    <cellStyle name="20 % - Markeringsfarve6 2 2 3 2 10 2" xfId="14019" xr:uid="{00000000-0005-0000-0000-0000C5380000}"/>
    <cellStyle name="20 % - Markeringsfarve6 2 2 3 2 10 2 2" xfId="28050" xr:uid="{00000000-0005-0000-0000-0000C6380000}"/>
    <cellStyle name="20 % - Markeringsfarve6 2 2 3 2 10 3" xfId="24101" xr:uid="{00000000-0005-0000-0000-0000C7380000}"/>
    <cellStyle name="20 % - Markeringsfarve6 2 2 3 2 11" xfId="14018" xr:uid="{00000000-0005-0000-0000-0000C8380000}"/>
    <cellStyle name="20 % - Markeringsfarve6 2 2 3 2 11 2" xfId="28049" xr:uid="{00000000-0005-0000-0000-0000C9380000}"/>
    <cellStyle name="20 % - Markeringsfarve6 2 2 3 2 12" xfId="24100" xr:uid="{00000000-0005-0000-0000-0000CA380000}"/>
    <cellStyle name="20 % - Markeringsfarve6 2 2 3 2 2" xfId="3724" xr:uid="{00000000-0005-0000-0000-0000CB380000}"/>
    <cellStyle name="20 % - Markeringsfarve6 2 2 3 2 2 10" xfId="14020" xr:uid="{00000000-0005-0000-0000-0000CC380000}"/>
    <cellStyle name="20 % - Markeringsfarve6 2 2 3 2 2 10 2" xfId="28051" xr:uid="{00000000-0005-0000-0000-0000CD380000}"/>
    <cellStyle name="20 % - Markeringsfarve6 2 2 3 2 2 11" xfId="24102" xr:uid="{00000000-0005-0000-0000-0000CE380000}"/>
    <cellStyle name="20 % - Markeringsfarve6 2 2 3 2 2 2" xfId="3725" xr:uid="{00000000-0005-0000-0000-0000CF380000}"/>
    <cellStyle name="20 % - Markeringsfarve6 2 2 3 2 2 2 2" xfId="3726" xr:uid="{00000000-0005-0000-0000-0000D0380000}"/>
    <cellStyle name="20 % - Markeringsfarve6 2 2 3 2 2 2 2 2" xfId="14022" xr:uid="{00000000-0005-0000-0000-0000D1380000}"/>
    <cellStyle name="20 % - Markeringsfarve6 2 2 3 2 2 2 2 2 2" xfId="28053" xr:uid="{00000000-0005-0000-0000-0000D2380000}"/>
    <cellStyle name="20 % - Markeringsfarve6 2 2 3 2 2 2 2 3" xfId="24104" xr:uid="{00000000-0005-0000-0000-0000D3380000}"/>
    <cellStyle name="20 % - Markeringsfarve6 2 2 3 2 2 2 3" xfId="3727" xr:uid="{00000000-0005-0000-0000-0000D4380000}"/>
    <cellStyle name="20 % - Markeringsfarve6 2 2 3 2 2 2 3 2" xfId="14023" xr:uid="{00000000-0005-0000-0000-0000D5380000}"/>
    <cellStyle name="20 % - Markeringsfarve6 2 2 3 2 2 2 3 2 2" xfId="28054" xr:uid="{00000000-0005-0000-0000-0000D6380000}"/>
    <cellStyle name="20 % - Markeringsfarve6 2 2 3 2 2 2 3 3" xfId="24105" xr:uid="{00000000-0005-0000-0000-0000D7380000}"/>
    <cellStyle name="20 % - Markeringsfarve6 2 2 3 2 2 2 4" xfId="3728" xr:uid="{00000000-0005-0000-0000-0000D8380000}"/>
    <cellStyle name="20 % - Markeringsfarve6 2 2 3 2 2 2 4 2" xfId="14024" xr:uid="{00000000-0005-0000-0000-0000D9380000}"/>
    <cellStyle name="20 % - Markeringsfarve6 2 2 3 2 2 2 4 2 2" xfId="28055" xr:uid="{00000000-0005-0000-0000-0000DA380000}"/>
    <cellStyle name="20 % - Markeringsfarve6 2 2 3 2 2 2 4 3" xfId="24106" xr:uid="{00000000-0005-0000-0000-0000DB380000}"/>
    <cellStyle name="20 % - Markeringsfarve6 2 2 3 2 2 2 5" xfId="3729" xr:uid="{00000000-0005-0000-0000-0000DC380000}"/>
    <cellStyle name="20 % - Markeringsfarve6 2 2 3 2 2 2 5 2" xfId="14025" xr:uid="{00000000-0005-0000-0000-0000DD380000}"/>
    <cellStyle name="20 % - Markeringsfarve6 2 2 3 2 2 2 5 2 2" xfId="28056" xr:uid="{00000000-0005-0000-0000-0000DE380000}"/>
    <cellStyle name="20 % - Markeringsfarve6 2 2 3 2 2 2 5 3" xfId="24107" xr:uid="{00000000-0005-0000-0000-0000DF380000}"/>
    <cellStyle name="20 % - Markeringsfarve6 2 2 3 2 2 2 6" xfId="3730" xr:uid="{00000000-0005-0000-0000-0000E0380000}"/>
    <cellStyle name="20 % - Markeringsfarve6 2 2 3 2 2 2 6 2" xfId="14026" xr:uid="{00000000-0005-0000-0000-0000E1380000}"/>
    <cellStyle name="20 % - Markeringsfarve6 2 2 3 2 2 2 6 2 2" xfId="28057" xr:uid="{00000000-0005-0000-0000-0000E2380000}"/>
    <cellStyle name="20 % - Markeringsfarve6 2 2 3 2 2 2 6 3" xfId="24108" xr:uid="{00000000-0005-0000-0000-0000E3380000}"/>
    <cellStyle name="20 % - Markeringsfarve6 2 2 3 2 2 2 7" xfId="14021" xr:uid="{00000000-0005-0000-0000-0000E4380000}"/>
    <cellStyle name="20 % - Markeringsfarve6 2 2 3 2 2 2 7 2" xfId="28052" xr:uid="{00000000-0005-0000-0000-0000E5380000}"/>
    <cellStyle name="20 % - Markeringsfarve6 2 2 3 2 2 2 8" xfId="24103" xr:uid="{00000000-0005-0000-0000-0000E6380000}"/>
    <cellStyle name="20 % - Markeringsfarve6 2 2 3 2 2 3" xfId="3731" xr:uid="{00000000-0005-0000-0000-0000E7380000}"/>
    <cellStyle name="20 % - Markeringsfarve6 2 2 3 2 2 3 2" xfId="3732" xr:uid="{00000000-0005-0000-0000-0000E8380000}"/>
    <cellStyle name="20 % - Markeringsfarve6 2 2 3 2 2 3 2 2" xfId="14028" xr:uid="{00000000-0005-0000-0000-0000E9380000}"/>
    <cellStyle name="20 % - Markeringsfarve6 2 2 3 2 2 3 2 2 2" xfId="28059" xr:uid="{00000000-0005-0000-0000-0000EA380000}"/>
    <cellStyle name="20 % - Markeringsfarve6 2 2 3 2 2 3 2 3" xfId="24110" xr:uid="{00000000-0005-0000-0000-0000EB380000}"/>
    <cellStyle name="20 % - Markeringsfarve6 2 2 3 2 2 3 3" xfId="3733" xr:uid="{00000000-0005-0000-0000-0000EC380000}"/>
    <cellStyle name="20 % - Markeringsfarve6 2 2 3 2 2 3 3 2" xfId="14029" xr:uid="{00000000-0005-0000-0000-0000ED380000}"/>
    <cellStyle name="20 % - Markeringsfarve6 2 2 3 2 2 3 3 2 2" xfId="28060" xr:uid="{00000000-0005-0000-0000-0000EE380000}"/>
    <cellStyle name="20 % - Markeringsfarve6 2 2 3 2 2 3 3 3" xfId="24111" xr:uid="{00000000-0005-0000-0000-0000EF380000}"/>
    <cellStyle name="20 % - Markeringsfarve6 2 2 3 2 2 3 4" xfId="3734" xr:uid="{00000000-0005-0000-0000-0000F0380000}"/>
    <cellStyle name="20 % - Markeringsfarve6 2 2 3 2 2 3 4 2" xfId="14030" xr:uid="{00000000-0005-0000-0000-0000F1380000}"/>
    <cellStyle name="20 % - Markeringsfarve6 2 2 3 2 2 3 4 2 2" xfId="28061" xr:uid="{00000000-0005-0000-0000-0000F2380000}"/>
    <cellStyle name="20 % - Markeringsfarve6 2 2 3 2 2 3 4 3" xfId="24112" xr:uid="{00000000-0005-0000-0000-0000F3380000}"/>
    <cellStyle name="20 % - Markeringsfarve6 2 2 3 2 2 3 5" xfId="3735" xr:uid="{00000000-0005-0000-0000-0000F4380000}"/>
    <cellStyle name="20 % - Markeringsfarve6 2 2 3 2 2 3 5 2" xfId="14031" xr:uid="{00000000-0005-0000-0000-0000F5380000}"/>
    <cellStyle name="20 % - Markeringsfarve6 2 2 3 2 2 3 5 2 2" xfId="28062" xr:uid="{00000000-0005-0000-0000-0000F6380000}"/>
    <cellStyle name="20 % - Markeringsfarve6 2 2 3 2 2 3 5 3" xfId="24113" xr:uid="{00000000-0005-0000-0000-0000F7380000}"/>
    <cellStyle name="20 % - Markeringsfarve6 2 2 3 2 2 3 6" xfId="3736" xr:uid="{00000000-0005-0000-0000-0000F8380000}"/>
    <cellStyle name="20 % - Markeringsfarve6 2 2 3 2 2 3 6 2" xfId="14032" xr:uid="{00000000-0005-0000-0000-0000F9380000}"/>
    <cellStyle name="20 % - Markeringsfarve6 2 2 3 2 2 3 6 2 2" xfId="28063" xr:uid="{00000000-0005-0000-0000-0000FA380000}"/>
    <cellStyle name="20 % - Markeringsfarve6 2 2 3 2 2 3 6 3" xfId="24114" xr:uid="{00000000-0005-0000-0000-0000FB380000}"/>
    <cellStyle name="20 % - Markeringsfarve6 2 2 3 2 2 3 7" xfId="14027" xr:uid="{00000000-0005-0000-0000-0000FC380000}"/>
    <cellStyle name="20 % - Markeringsfarve6 2 2 3 2 2 3 7 2" xfId="28058" xr:uid="{00000000-0005-0000-0000-0000FD380000}"/>
    <cellStyle name="20 % - Markeringsfarve6 2 2 3 2 2 3 8" xfId="24109" xr:uid="{00000000-0005-0000-0000-0000FE380000}"/>
    <cellStyle name="20 % - Markeringsfarve6 2 2 3 2 2 4" xfId="3737" xr:uid="{00000000-0005-0000-0000-0000FF380000}"/>
    <cellStyle name="20 % - Markeringsfarve6 2 2 3 2 2 4 2" xfId="3738" xr:uid="{00000000-0005-0000-0000-000000390000}"/>
    <cellStyle name="20 % - Markeringsfarve6 2 2 3 2 2 4 2 2" xfId="14034" xr:uid="{00000000-0005-0000-0000-000001390000}"/>
    <cellStyle name="20 % - Markeringsfarve6 2 2 3 2 2 4 2 2 2" xfId="28065" xr:uid="{00000000-0005-0000-0000-000002390000}"/>
    <cellStyle name="20 % - Markeringsfarve6 2 2 3 2 2 4 2 3" xfId="24116" xr:uid="{00000000-0005-0000-0000-000003390000}"/>
    <cellStyle name="20 % - Markeringsfarve6 2 2 3 2 2 4 3" xfId="3739" xr:uid="{00000000-0005-0000-0000-000004390000}"/>
    <cellStyle name="20 % - Markeringsfarve6 2 2 3 2 2 4 3 2" xfId="14035" xr:uid="{00000000-0005-0000-0000-000005390000}"/>
    <cellStyle name="20 % - Markeringsfarve6 2 2 3 2 2 4 3 2 2" xfId="28066" xr:uid="{00000000-0005-0000-0000-000006390000}"/>
    <cellStyle name="20 % - Markeringsfarve6 2 2 3 2 2 4 3 3" xfId="24117" xr:uid="{00000000-0005-0000-0000-000007390000}"/>
    <cellStyle name="20 % - Markeringsfarve6 2 2 3 2 2 4 4" xfId="3740" xr:uid="{00000000-0005-0000-0000-000008390000}"/>
    <cellStyle name="20 % - Markeringsfarve6 2 2 3 2 2 4 4 2" xfId="14036" xr:uid="{00000000-0005-0000-0000-000009390000}"/>
    <cellStyle name="20 % - Markeringsfarve6 2 2 3 2 2 4 4 2 2" xfId="28067" xr:uid="{00000000-0005-0000-0000-00000A390000}"/>
    <cellStyle name="20 % - Markeringsfarve6 2 2 3 2 2 4 4 3" xfId="24118" xr:uid="{00000000-0005-0000-0000-00000B390000}"/>
    <cellStyle name="20 % - Markeringsfarve6 2 2 3 2 2 4 5" xfId="3741" xr:uid="{00000000-0005-0000-0000-00000C390000}"/>
    <cellStyle name="20 % - Markeringsfarve6 2 2 3 2 2 4 5 2" xfId="14037" xr:uid="{00000000-0005-0000-0000-00000D390000}"/>
    <cellStyle name="20 % - Markeringsfarve6 2 2 3 2 2 4 5 2 2" xfId="28068" xr:uid="{00000000-0005-0000-0000-00000E390000}"/>
    <cellStyle name="20 % - Markeringsfarve6 2 2 3 2 2 4 5 3" xfId="24119" xr:uid="{00000000-0005-0000-0000-00000F390000}"/>
    <cellStyle name="20 % - Markeringsfarve6 2 2 3 2 2 4 6" xfId="3742" xr:uid="{00000000-0005-0000-0000-000010390000}"/>
    <cellStyle name="20 % - Markeringsfarve6 2 2 3 2 2 4 6 2" xfId="14038" xr:uid="{00000000-0005-0000-0000-000011390000}"/>
    <cellStyle name="20 % - Markeringsfarve6 2 2 3 2 2 4 6 2 2" xfId="28069" xr:uid="{00000000-0005-0000-0000-000012390000}"/>
    <cellStyle name="20 % - Markeringsfarve6 2 2 3 2 2 4 6 3" xfId="24120" xr:uid="{00000000-0005-0000-0000-000013390000}"/>
    <cellStyle name="20 % - Markeringsfarve6 2 2 3 2 2 4 7" xfId="14033" xr:uid="{00000000-0005-0000-0000-000014390000}"/>
    <cellStyle name="20 % - Markeringsfarve6 2 2 3 2 2 4 7 2" xfId="28064" xr:uid="{00000000-0005-0000-0000-000015390000}"/>
    <cellStyle name="20 % - Markeringsfarve6 2 2 3 2 2 4 8" xfId="24115" xr:uid="{00000000-0005-0000-0000-000016390000}"/>
    <cellStyle name="20 % - Markeringsfarve6 2 2 3 2 2 5" xfId="3743" xr:uid="{00000000-0005-0000-0000-000017390000}"/>
    <cellStyle name="20 % - Markeringsfarve6 2 2 3 2 2 5 2" xfId="14039" xr:uid="{00000000-0005-0000-0000-000018390000}"/>
    <cellStyle name="20 % - Markeringsfarve6 2 2 3 2 2 5 2 2" xfId="28070" xr:uid="{00000000-0005-0000-0000-000019390000}"/>
    <cellStyle name="20 % - Markeringsfarve6 2 2 3 2 2 5 3" xfId="24121" xr:uid="{00000000-0005-0000-0000-00001A390000}"/>
    <cellStyle name="20 % - Markeringsfarve6 2 2 3 2 2 6" xfId="3744" xr:uid="{00000000-0005-0000-0000-00001B390000}"/>
    <cellStyle name="20 % - Markeringsfarve6 2 2 3 2 2 6 2" xfId="14040" xr:uid="{00000000-0005-0000-0000-00001C390000}"/>
    <cellStyle name="20 % - Markeringsfarve6 2 2 3 2 2 6 2 2" xfId="28071" xr:uid="{00000000-0005-0000-0000-00001D390000}"/>
    <cellStyle name="20 % - Markeringsfarve6 2 2 3 2 2 6 3" xfId="24122" xr:uid="{00000000-0005-0000-0000-00001E390000}"/>
    <cellStyle name="20 % - Markeringsfarve6 2 2 3 2 2 7" xfId="3745" xr:uid="{00000000-0005-0000-0000-00001F390000}"/>
    <cellStyle name="20 % - Markeringsfarve6 2 2 3 2 2 7 2" xfId="14041" xr:uid="{00000000-0005-0000-0000-000020390000}"/>
    <cellStyle name="20 % - Markeringsfarve6 2 2 3 2 2 7 2 2" xfId="28072" xr:uid="{00000000-0005-0000-0000-000021390000}"/>
    <cellStyle name="20 % - Markeringsfarve6 2 2 3 2 2 7 3" xfId="24123" xr:uid="{00000000-0005-0000-0000-000022390000}"/>
    <cellStyle name="20 % - Markeringsfarve6 2 2 3 2 2 8" xfId="3746" xr:uid="{00000000-0005-0000-0000-000023390000}"/>
    <cellStyle name="20 % - Markeringsfarve6 2 2 3 2 2 8 2" xfId="14042" xr:uid="{00000000-0005-0000-0000-000024390000}"/>
    <cellStyle name="20 % - Markeringsfarve6 2 2 3 2 2 8 2 2" xfId="28073" xr:uid="{00000000-0005-0000-0000-000025390000}"/>
    <cellStyle name="20 % - Markeringsfarve6 2 2 3 2 2 8 3" xfId="24124" xr:uid="{00000000-0005-0000-0000-000026390000}"/>
    <cellStyle name="20 % - Markeringsfarve6 2 2 3 2 2 9" xfId="3747" xr:uid="{00000000-0005-0000-0000-000027390000}"/>
    <cellStyle name="20 % - Markeringsfarve6 2 2 3 2 2 9 2" xfId="14043" xr:uid="{00000000-0005-0000-0000-000028390000}"/>
    <cellStyle name="20 % - Markeringsfarve6 2 2 3 2 2 9 2 2" xfId="28074" xr:uid="{00000000-0005-0000-0000-000029390000}"/>
    <cellStyle name="20 % - Markeringsfarve6 2 2 3 2 2 9 3" xfId="24125" xr:uid="{00000000-0005-0000-0000-00002A390000}"/>
    <cellStyle name="20 % - Markeringsfarve6 2 2 3 2 3" xfId="3748" xr:uid="{00000000-0005-0000-0000-00002B390000}"/>
    <cellStyle name="20 % - Markeringsfarve6 2 2 3 2 3 2" xfId="3749" xr:uid="{00000000-0005-0000-0000-00002C390000}"/>
    <cellStyle name="20 % - Markeringsfarve6 2 2 3 2 3 2 2" xfId="14045" xr:uid="{00000000-0005-0000-0000-00002D390000}"/>
    <cellStyle name="20 % - Markeringsfarve6 2 2 3 2 3 2 2 2" xfId="28076" xr:uid="{00000000-0005-0000-0000-00002E390000}"/>
    <cellStyle name="20 % - Markeringsfarve6 2 2 3 2 3 2 3" xfId="24127" xr:uid="{00000000-0005-0000-0000-00002F390000}"/>
    <cellStyle name="20 % - Markeringsfarve6 2 2 3 2 3 3" xfId="3750" xr:uid="{00000000-0005-0000-0000-000030390000}"/>
    <cellStyle name="20 % - Markeringsfarve6 2 2 3 2 3 3 2" xfId="14046" xr:uid="{00000000-0005-0000-0000-000031390000}"/>
    <cellStyle name="20 % - Markeringsfarve6 2 2 3 2 3 3 2 2" xfId="28077" xr:uid="{00000000-0005-0000-0000-000032390000}"/>
    <cellStyle name="20 % - Markeringsfarve6 2 2 3 2 3 3 3" xfId="24128" xr:uid="{00000000-0005-0000-0000-000033390000}"/>
    <cellStyle name="20 % - Markeringsfarve6 2 2 3 2 3 4" xfId="3751" xr:uid="{00000000-0005-0000-0000-000034390000}"/>
    <cellStyle name="20 % - Markeringsfarve6 2 2 3 2 3 4 2" xfId="14047" xr:uid="{00000000-0005-0000-0000-000035390000}"/>
    <cellStyle name="20 % - Markeringsfarve6 2 2 3 2 3 4 2 2" xfId="28078" xr:uid="{00000000-0005-0000-0000-000036390000}"/>
    <cellStyle name="20 % - Markeringsfarve6 2 2 3 2 3 4 3" xfId="24129" xr:uid="{00000000-0005-0000-0000-000037390000}"/>
    <cellStyle name="20 % - Markeringsfarve6 2 2 3 2 3 5" xfId="3752" xr:uid="{00000000-0005-0000-0000-000038390000}"/>
    <cellStyle name="20 % - Markeringsfarve6 2 2 3 2 3 5 2" xfId="14048" xr:uid="{00000000-0005-0000-0000-000039390000}"/>
    <cellStyle name="20 % - Markeringsfarve6 2 2 3 2 3 5 2 2" xfId="28079" xr:uid="{00000000-0005-0000-0000-00003A390000}"/>
    <cellStyle name="20 % - Markeringsfarve6 2 2 3 2 3 5 3" xfId="24130" xr:uid="{00000000-0005-0000-0000-00003B390000}"/>
    <cellStyle name="20 % - Markeringsfarve6 2 2 3 2 3 6" xfId="3753" xr:uid="{00000000-0005-0000-0000-00003C390000}"/>
    <cellStyle name="20 % - Markeringsfarve6 2 2 3 2 3 6 2" xfId="14049" xr:uid="{00000000-0005-0000-0000-00003D390000}"/>
    <cellStyle name="20 % - Markeringsfarve6 2 2 3 2 3 6 2 2" xfId="28080" xr:uid="{00000000-0005-0000-0000-00003E390000}"/>
    <cellStyle name="20 % - Markeringsfarve6 2 2 3 2 3 6 3" xfId="24131" xr:uid="{00000000-0005-0000-0000-00003F390000}"/>
    <cellStyle name="20 % - Markeringsfarve6 2 2 3 2 3 7" xfId="14044" xr:uid="{00000000-0005-0000-0000-000040390000}"/>
    <cellStyle name="20 % - Markeringsfarve6 2 2 3 2 3 7 2" xfId="28075" xr:uid="{00000000-0005-0000-0000-000041390000}"/>
    <cellStyle name="20 % - Markeringsfarve6 2 2 3 2 3 8" xfId="24126" xr:uid="{00000000-0005-0000-0000-000042390000}"/>
    <cellStyle name="20 % - Markeringsfarve6 2 2 3 2 4" xfId="3754" xr:uid="{00000000-0005-0000-0000-000043390000}"/>
    <cellStyle name="20 % - Markeringsfarve6 2 2 3 2 4 2" xfId="3755" xr:uid="{00000000-0005-0000-0000-000044390000}"/>
    <cellStyle name="20 % - Markeringsfarve6 2 2 3 2 4 2 2" xfId="14051" xr:uid="{00000000-0005-0000-0000-000045390000}"/>
    <cellStyle name="20 % - Markeringsfarve6 2 2 3 2 4 2 2 2" xfId="28082" xr:uid="{00000000-0005-0000-0000-000046390000}"/>
    <cellStyle name="20 % - Markeringsfarve6 2 2 3 2 4 2 3" xfId="24133" xr:uid="{00000000-0005-0000-0000-000047390000}"/>
    <cellStyle name="20 % - Markeringsfarve6 2 2 3 2 4 3" xfId="3756" xr:uid="{00000000-0005-0000-0000-000048390000}"/>
    <cellStyle name="20 % - Markeringsfarve6 2 2 3 2 4 3 2" xfId="14052" xr:uid="{00000000-0005-0000-0000-000049390000}"/>
    <cellStyle name="20 % - Markeringsfarve6 2 2 3 2 4 3 2 2" xfId="28083" xr:uid="{00000000-0005-0000-0000-00004A390000}"/>
    <cellStyle name="20 % - Markeringsfarve6 2 2 3 2 4 3 3" xfId="24134" xr:uid="{00000000-0005-0000-0000-00004B390000}"/>
    <cellStyle name="20 % - Markeringsfarve6 2 2 3 2 4 4" xfId="3757" xr:uid="{00000000-0005-0000-0000-00004C390000}"/>
    <cellStyle name="20 % - Markeringsfarve6 2 2 3 2 4 4 2" xfId="14053" xr:uid="{00000000-0005-0000-0000-00004D390000}"/>
    <cellStyle name="20 % - Markeringsfarve6 2 2 3 2 4 4 2 2" xfId="28084" xr:uid="{00000000-0005-0000-0000-00004E390000}"/>
    <cellStyle name="20 % - Markeringsfarve6 2 2 3 2 4 4 3" xfId="24135" xr:uid="{00000000-0005-0000-0000-00004F390000}"/>
    <cellStyle name="20 % - Markeringsfarve6 2 2 3 2 4 5" xfId="3758" xr:uid="{00000000-0005-0000-0000-000050390000}"/>
    <cellStyle name="20 % - Markeringsfarve6 2 2 3 2 4 5 2" xfId="14054" xr:uid="{00000000-0005-0000-0000-000051390000}"/>
    <cellStyle name="20 % - Markeringsfarve6 2 2 3 2 4 5 2 2" xfId="28085" xr:uid="{00000000-0005-0000-0000-000052390000}"/>
    <cellStyle name="20 % - Markeringsfarve6 2 2 3 2 4 5 3" xfId="24136" xr:uid="{00000000-0005-0000-0000-000053390000}"/>
    <cellStyle name="20 % - Markeringsfarve6 2 2 3 2 4 6" xfId="3759" xr:uid="{00000000-0005-0000-0000-000054390000}"/>
    <cellStyle name="20 % - Markeringsfarve6 2 2 3 2 4 6 2" xfId="14055" xr:uid="{00000000-0005-0000-0000-000055390000}"/>
    <cellStyle name="20 % - Markeringsfarve6 2 2 3 2 4 6 2 2" xfId="28086" xr:uid="{00000000-0005-0000-0000-000056390000}"/>
    <cellStyle name="20 % - Markeringsfarve6 2 2 3 2 4 6 3" xfId="24137" xr:uid="{00000000-0005-0000-0000-000057390000}"/>
    <cellStyle name="20 % - Markeringsfarve6 2 2 3 2 4 7" xfId="14050" xr:uid="{00000000-0005-0000-0000-000058390000}"/>
    <cellStyle name="20 % - Markeringsfarve6 2 2 3 2 4 7 2" xfId="28081" xr:uid="{00000000-0005-0000-0000-000059390000}"/>
    <cellStyle name="20 % - Markeringsfarve6 2 2 3 2 4 8" xfId="24132" xr:uid="{00000000-0005-0000-0000-00005A390000}"/>
    <cellStyle name="20 % - Markeringsfarve6 2 2 3 2 5" xfId="3760" xr:uid="{00000000-0005-0000-0000-00005B390000}"/>
    <cellStyle name="20 % - Markeringsfarve6 2 2 3 2 5 2" xfId="3761" xr:uid="{00000000-0005-0000-0000-00005C390000}"/>
    <cellStyle name="20 % - Markeringsfarve6 2 2 3 2 5 2 2" xfId="14057" xr:uid="{00000000-0005-0000-0000-00005D390000}"/>
    <cellStyle name="20 % - Markeringsfarve6 2 2 3 2 5 2 2 2" xfId="28088" xr:uid="{00000000-0005-0000-0000-00005E390000}"/>
    <cellStyle name="20 % - Markeringsfarve6 2 2 3 2 5 2 3" xfId="24139" xr:uid="{00000000-0005-0000-0000-00005F390000}"/>
    <cellStyle name="20 % - Markeringsfarve6 2 2 3 2 5 3" xfId="3762" xr:uid="{00000000-0005-0000-0000-000060390000}"/>
    <cellStyle name="20 % - Markeringsfarve6 2 2 3 2 5 3 2" xfId="14058" xr:uid="{00000000-0005-0000-0000-000061390000}"/>
    <cellStyle name="20 % - Markeringsfarve6 2 2 3 2 5 3 2 2" xfId="28089" xr:uid="{00000000-0005-0000-0000-000062390000}"/>
    <cellStyle name="20 % - Markeringsfarve6 2 2 3 2 5 3 3" xfId="24140" xr:uid="{00000000-0005-0000-0000-000063390000}"/>
    <cellStyle name="20 % - Markeringsfarve6 2 2 3 2 5 4" xfId="3763" xr:uid="{00000000-0005-0000-0000-000064390000}"/>
    <cellStyle name="20 % - Markeringsfarve6 2 2 3 2 5 4 2" xfId="14059" xr:uid="{00000000-0005-0000-0000-000065390000}"/>
    <cellStyle name="20 % - Markeringsfarve6 2 2 3 2 5 4 2 2" xfId="28090" xr:uid="{00000000-0005-0000-0000-000066390000}"/>
    <cellStyle name="20 % - Markeringsfarve6 2 2 3 2 5 4 3" xfId="24141" xr:uid="{00000000-0005-0000-0000-000067390000}"/>
    <cellStyle name="20 % - Markeringsfarve6 2 2 3 2 5 5" xfId="3764" xr:uid="{00000000-0005-0000-0000-000068390000}"/>
    <cellStyle name="20 % - Markeringsfarve6 2 2 3 2 5 5 2" xfId="14060" xr:uid="{00000000-0005-0000-0000-000069390000}"/>
    <cellStyle name="20 % - Markeringsfarve6 2 2 3 2 5 5 2 2" xfId="28091" xr:uid="{00000000-0005-0000-0000-00006A390000}"/>
    <cellStyle name="20 % - Markeringsfarve6 2 2 3 2 5 5 3" xfId="24142" xr:uid="{00000000-0005-0000-0000-00006B390000}"/>
    <cellStyle name="20 % - Markeringsfarve6 2 2 3 2 5 6" xfId="3765" xr:uid="{00000000-0005-0000-0000-00006C390000}"/>
    <cellStyle name="20 % - Markeringsfarve6 2 2 3 2 5 6 2" xfId="14061" xr:uid="{00000000-0005-0000-0000-00006D390000}"/>
    <cellStyle name="20 % - Markeringsfarve6 2 2 3 2 5 6 2 2" xfId="28092" xr:uid="{00000000-0005-0000-0000-00006E390000}"/>
    <cellStyle name="20 % - Markeringsfarve6 2 2 3 2 5 6 3" xfId="24143" xr:uid="{00000000-0005-0000-0000-00006F390000}"/>
    <cellStyle name="20 % - Markeringsfarve6 2 2 3 2 5 7" xfId="14056" xr:uid="{00000000-0005-0000-0000-000070390000}"/>
    <cellStyle name="20 % - Markeringsfarve6 2 2 3 2 5 7 2" xfId="28087" xr:uid="{00000000-0005-0000-0000-000071390000}"/>
    <cellStyle name="20 % - Markeringsfarve6 2 2 3 2 5 8" xfId="24138" xr:uid="{00000000-0005-0000-0000-000072390000}"/>
    <cellStyle name="20 % - Markeringsfarve6 2 2 3 2 6" xfId="3766" xr:uid="{00000000-0005-0000-0000-000073390000}"/>
    <cellStyle name="20 % - Markeringsfarve6 2 2 3 2 6 2" xfId="14062" xr:uid="{00000000-0005-0000-0000-000074390000}"/>
    <cellStyle name="20 % - Markeringsfarve6 2 2 3 2 6 2 2" xfId="28093" xr:uid="{00000000-0005-0000-0000-000075390000}"/>
    <cellStyle name="20 % - Markeringsfarve6 2 2 3 2 6 3" xfId="24144" xr:uid="{00000000-0005-0000-0000-000076390000}"/>
    <cellStyle name="20 % - Markeringsfarve6 2 2 3 2 7" xfId="3767" xr:uid="{00000000-0005-0000-0000-000077390000}"/>
    <cellStyle name="20 % - Markeringsfarve6 2 2 3 2 7 2" xfId="14063" xr:uid="{00000000-0005-0000-0000-000078390000}"/>
    <cellStyle name="20 % - Markeringsfarve6 2 2 3 2 7 2 2" xfId="28094" xr:uid="{00000000-0005-0000-0000-000079390000}"/>
    <cellStyle name="20 % - Markeringsfarve6 2 2 3 2 7 3" xfId="24145" xr:uid="{00000000-0005-0000-0000-00007A390000}"/>
    <cellStyle name="20 % - Markeringsfarve6 2 2 3 2 8" xfId="3768" xr:uid="{00000000-0005-0000-0000-00007B390000}"/>
    <cellStyle name="20 % - Markeringsfarve6 2 2 3 2 8 2" xfId="14064" xr:uid="{00000000-0005-0000-0000-00007C390000}"/>
    <cellStyle name="20 % - Markeringsfarve6 2 2 3 2 8 2 2" xfId="28095" xr:uid="{00000000-0005-0000-0000-00007D390000}"/>
    <cellStyle name="20 % - Markeringsfarve6 2 2 3 2 8 3" xfId="24146" xr:uid="{00000000-0005-0000-0000-00007E390000}"/>
    <cellStyle name="20 % - Markeringsfarve6 2 2 3 2 9" xfId="3769" xr:uid="{00000000-0005-0000-0000-00007F390000}"/>
    <cellStyle name="20 % - Markeringsfarve6 2 2 3 2 9 2" xfId="14065" xr:uid="{00000000-0005-0000-0000-000080390000}"/>
    <cellStyle name="20 % - Markeringsfarve6 2 2 3 2 9 2 2" xfId="28096" xr:uid="{00000000-0005-0000-0000-000081390000}"/>
    <cellStyle name="20 % - Markeringsfarve6 2 2 3 2 9 3" xfId="24147" xr:uid="{00000000-0005-0000-0000-000082390000}"/>
    <cellStyle name="20 % - Markeringsfarve6 2 2 3 3" xfId="3770" xr:uid="{00000000-0005-0000-0000-000083390000}"/>
    <cellStyle name="20 % - Markeringsfarve6 2 2 3 3 10" xfId="14066" xr:uid="{00000000-0005-0000-0000-000084390000}"/>
    <cellStyle name="20 % - Markeringsfarve6 2 2 3 3 10 2" xfId="28097" xr:uid="{00000000-0005-0000-0000-000085390000}"/>
    <cellStyle name="20 % - Markeringsfarve6 2 2 3 3 11" xfId="24148" xr:uid="{00000000-0005-0000-0000-000086390000}"/>
    <cellStyle name="20 % - Markeringsfarve6 2 2 3 3 2" xfId="3771" xr:uid="{00000000-0005-0000-0000-000087390000}"/>
    <cellStyle name="20 % - Markeringsfarve6 2 2 3 3 2 2" xfId="3772" xr:uid="{00000000-0005-0000-0000-000088390000}"/>
    <cellStyle name="20 % - Markeringsfarve6 2 2 3 3 2 2 2" xfId="14068" xr:uid="{00000000-0005-0000-0000-000089390000}"/>
    <cellStyle name="20 % - Markeringsfarve6 2 2 3 3 2 2 2 2" xfId="28099" xr:uid="{00000000-0005-0000-0000-00008A390000}"/>
    <cellStyle name="20 % - Markeringsfarve6 2 2 3 3 2 2 3" xfId="24150" xr:uid="{00000000-0005-0000-0000-00008B390000}"/>
    <cellStyle name="20 % - Markeringsfarve6 2 2 3 3 2 3" xfId="3773" xr:uid="{00000000-0005-0000-0000-00008C390000}"/>
    <cellStyle name="20 % - Markeringsfarve6 2 2 3 3 2 3 2" xfId="14069" xr:uid="{00000000-0005-0000-0000-00008D390000}"/>
    <cellStyle name="20 % - Markeringsfarve6 2 2 3 3 2 3 2 2" xfId="28100" xr:uid="{00000000-0005-0000-0000-00008E390000}"/>
    <cellStyle name="20 % - Markeringsfarve6 2 2 3 3 2 3 3" xfId="24151" xr:uid="{00000000-0005-0000-0000-00008F390000}"/>
    <cellStyle name="20 % - Markeringsfarve6 2 2 3 3 2 4" xfId="3774" xr:uid="{00000000-0005-0000-0000-000090390000}"/>
    <cellStyle name="20 % - Markeringsfarve6 2 2 3 3 2 4 2" xfId="14070" xr:uid="{00000000-0005-0000-0000-000091390000}"/>
    <cellStyle name="20 % - Markeringsfarve6 2 2 3 3 2 4 2 2" xfId="28101" xr:uid="{00000000-0005-0000-0000-000092390000}"/>
    <cellStyle name="20 % - Markeringsfarve6 2 2 3 3 2 4 3" xfId="24152" xr:uid="{00000000-0005-0000-0000-000093390000}"/>
    <cellStyle name="20 % - Markeringsfarve6 2 2 3 3 2 5" xfId="3775" xr:uid="{00000000-0005-0000-0000-000094390000}"/>
    <cellStyle name="20 % - Markeringsfarve6 2 2 3 3 2 5 2" xfId="14071" xr:uid="{00000000-0005-0000-0000-000095390000}"/>
    <cellStyle name="20 % - Markeringsfarve6 2 2 3 3 2 5 2 2" xfId="28102" xr:uid="{00000000-0005-0000-0000-000096390000}"/>
    <cellStyle name="20 % - Markeringsfarve6 2 2 3 3 2 5 3" xfId="24153" xr:uid="{00000000-0005-0000-0000-000097390000}"/>
    <cellStyle name="20 % - Markeringsfarve6 2 2 3 3 2 6" xfId="3776" xr:uid="{00000000-0005-0000-0000-000098390000}"/>
    <cellStyle name="20 % - Markeringsfarve6 2 2 3 3 2 6 2" xfId="14072" xr:uid="{00000000-0005-0000-0000-000099390000}"/>
    <cellStyle name="20 % - Markeringsfarve6 2 2 3 3 2 6 2 2" xfId="28103" xr:uid="{00000000-0005-0000-0000-00009A390000}"/>
    <cellStyle name="20 % - Markeringsfarve6 2 2 3 3 2 6 3" xfId="24154" xr:uid="{00000000-0005-0000-0000-00009B390000}"/>
    <cellStyle name="20 % - Markeringsfarve6 2 2 3 3 2 7" xfId="14067" xr:uid="{00000000-0005-0000-0000-00009C390000}"/>
    <cellStyle name="20 % - Markeringsfarve6 2 2 3 3 2 7 2" xfId="28098" xr:uid="{00000000-0005-0000-0000-00009D390000}"/>
    <cellStyle name="20 % - Markeringsfarve6 2 2 3 3 2 8" xfId="24149" xr:uid="{00000000-0005-0000-0000-00009E390000}"/>
    <cellStyle name="20 % - Markeringsfarve6 2 2 3 3 3" xfId="3777" xr:uid="{00000000-0005-0000-0000-00009F390000}"/>
    <cellStyle name="20 % - Markeringsfarve6 2 2 3 3 3 2" xfId="3778" xr:uid="{00000000-0005-0000-0000-0000A0390000}"/>
    <cellStyle name="20 % - Markeringsfarve6 2 2 3 3 3 2 2" xfId="14074" xr:uid="{00000000-0005-0000-0000-0000A1390000}"/>
    <cellStyle name="20 % - Markeringsfarve6 2 2 3 3 3 2 2 2" xfId="28105" xr:uid="{00000000-0005-0000-0000-0000A2390000}"/>
    <cellStyle name="20 % - Markeringsfarve6 2 2 3 3 3 2 3" xfId="24156" xr:uid="{00000000-0005-0000-0000-0000A3390000}"/>
    <cellStyle name="20 % - Markeringsfarve6 2 2 3 3 3 3" xfId="3779" xr:uid="{00000000-0005-0000-0000-0000A4390000}"/>
    <cellStyle name="20 % - Markeringsfarve6 2 2 3 3 3 3 2" xfId="14075" xr:uid="{00000000-0005-0000-0000-0000A5390000}"/>
    <cellStyle name="20 % - Markeringsfarve6 2 2 3 3 3 3 2 2" xfId="28106" xr:uid="{00000000-0005-0000-0000-0000A6390000}"/>
    <cellStyle name="20 % - Markeringsfarve6 2 2 3 3 3 3 3" xfId="24157" xr:uid="{00000000-0005-0000-0000-0000A7390000}"/>
    <cellStyle name="20 % - Markeringsfarve6 2 2 3 3 3 4" xfId="3780" xr:uid="{00000000-0005-0000-0000-0000A8390000}"/>
    <cellStyle name="20 % - Markeringsfarve6 2 2 3 3 3 4 2" xfId="14076" xr:uid="{00000000-0005-0000-0000-0000A9390000}"/>
    <cellStyle name="20 % - Markeringsfarve6 2 2 3 3 3 4 2 2" xfId="28107" xr:uid="{00000000-0005-0000-0000-0000AA390000}"/>
    <cellStyle name="20 % - Markeringsfarve6 2 2 3 3 3 4 3" xfId="24158" xr:uid="{00000000-0005-0000-0000-0000AB390000}"/>
    <cellStyle name="20 % - Markeringsfarve6 2 2 3 3 3 5" xfId="3781" xr:uid="{00000000-0005-0000-0000-0000AC390000}"/>
    <cellStyle name="20 % - Markeringsfarve6 2 2 3 3 3 5 2" xfId="14077" xr:uid="{00000000-0005-0000-0000-0000AD390000}"/>
    <cellStyle name="20 % - Markeringsfarve6 2 2 3 3 3 5 2 2" xfId="28108" xr:uid="{00000000-0005-0000-0000-0000AE390000}"/>
    <cellStyle name="20 % - Markeringsfarve6 2 2 3 3 3 5 3" xfId="24159" xr:uid="{00000000-0005-0000-0000-0000AF390000}"/>
    <cellStyle name="20 % - Markeringsfarve6 2 2 3 3 3 6" xfId="3782" xr:uid="{00000000-0005-0000-0000-0000B0390000}"/>
    <cellStyle name="20 % - Markeringsfarve6 2 2 3 3 3 6 2" xfId="14078" xr:uid="{00000000-0005-0000-0000-0000B1390000}"/>
    <cellStyle name="20 % - Markeringsfarve6 2 2 3 3 3 6 2 2" xfId="28109" xr:uid="{00000000-0005-0000-0000-0000B2390000}"/>
    <cellStyle name="20 % - Markeringsfarve6 2 2 3 3 3 6 3" xfId="24160" xr:uid="{00000000-0005-0000-0000-0000B3390000}"/>
    <cellStyle name="20 % - Markeringsfarve6 2 2 3 3 3 7" xfId="14073" xr:uid="{00000000-0005-0000-0000-0000B4390000}"/>
    <cellStyle name="20 % - Markeringsfarve6 2 2 3 3 3 7 2" xfId="28104" xr:uid="{00000000-0005-0000-0000-0000B5390000}"/>
    <cellStyle name="20 % - Markeringsfarve6 2 2 3 3 3 8" xfId="24155" xr:uid="{00000000-0005-0000-0000-0000B6390000}"/>
    <cellStyle name="20 % - Markeringsfarve6 2 2 3 3 4" xfId="3783" xr:uid="{00000000-0005-0000-0000-0000B7390000}"/>
    <cellStyle name="20 % - Markeringsfarve6 2 2 3 3 4 2" xfId="3784" xr:uid="{00000000-0005-0000-0000-0000B8390000}"/>
    <cellStyle name="20 % - Markeringsfarve6 2 2 3 3 4 2 2" xfId="14080" xr:uid="{00000000-0005-0000-0000-0000B9390000}"/>
    <cellStyle name="20 % - Markeringsfarve6 2 2 3 3 4 2 2 2" xfId="28111" xr:uid="{00000000-0005-0000-0000-0000BA390000}"/>
    <cellStyle name="20 % - Markeringsfarve6 2 2 3 3 4 2 3" xfId="24162" xr:uid="{00000000-0005-0000-0000-0000BB390000}"/>
    <cellStyle name="20 % - Markeringsfarve6 2 2 3 3 4 3" xfId="3785" xr:uid="{00000000-0005-0000-0000-0000BC390000}"/>
    <cellStyle name="20 % - Markeringsfarve6 2 2 3 3 4 3 2" xfId="14081" xr:uid="{00000000-0005-0000-0000-0000BD390000}"/>
    <cellStyle name="20 % - Markeringsfarve6 2 2 3 3 4 3 2 2" xfId="28112" xr:uid="{00000000-0005-0000-0000-0000BE390000}"/>
    <cellStyle name="20 % - Markeringsfarve6 2 2 3 3 4 3 3" xfId="24163" xr:uid="{00000000-0005-0000-0000-0000BF390000}"/>
    <cellStyle name="20 % - Markeringsfarve6 2 2 3 3 4 4" xfId="3786" xr:uid="{00000000-0005-0000-0000-0000C0390000}"/>
    <cellStyle name="20 % - Markeringsfarve6 2 2 3 3 4 4 2" xfId="14082" xr:uid="{00000000-0005-0000-0000-0000C1390000}"/>
    <cellStyle name="20 % - Markeringsfarve6 2 2 3 3 4 4 2 2" xfId="28113" xr:uid="{00000000-0005-0000-0000-0000C2390000}"/>
    <cellStyle name="20 % - Markeringsfarve6 2 2 3 3 4 4 3" xfId="24164" xr:uid="{00000000-0005-0000-0000-0000C3390000}"/>
    <cellStyle name="20 % - Markeringsfarve6 2 2 3 3 4 5" xfId="3787" xr:uid="{00000000-0005-0000-0000-0000C4390000}"/>
    <cellStyle name="20 % - Markeringsfarve6 2 2 3 3 4 5 2" xfId="14083" xr:uid="{00000000-0005-0000-0000-0000C5390000}"/>
    <cellStyle name="20 % - Markeringsfarve6 2 2 3 3 4 5 2 2" xfId="28114" xr:uid="{00000000-0005-0000-0000-0000C6390000}"/>
    <cellStyle name="20 % - Markeringsfarve6 2 2 3 3 4 5 3" xfId="24165" xr:uid="{00000000-0005-0000-0000-0000C7390000}"/>
    <cellStyle name="20 % - Markeringsfarve6 2 2 3 3 4 6" xfId="3788" xr:uid="{00000000-0005-0000-0000-0000C8390000}"/>
    <cellStyle name="20 % - Markeringsfarve6 2 2 3 3 4 6 2" xfId="14084" xr:uid="{00000000-0005-0000-0000-0000C9390000}"/>
    <cellStyle name="20 % - Markeringsfarve6 2 2 3 3 4 6 2 2" xfId="28115" xr:uid="{00000000-0005-0000-0000-0000CA390000}"/>
    <cellStyle name="20 % - Markeringsfarve6 2 2 3 3 4 6 3" xfId="24166" xr:uid="{00000000-0005-0000-0000-0000CB390000}"/>
    <cellStyle name="20 % - Markeringsfarve6 2 2 3 3 4 7" xfId="14079" xr:uid="{00000000-0005-0000-0000-0000CC390000}"/>
    <cellStyle name="20 % - Markeringsfarve6 2 2 3 3 4 7 2" xfId="28110" xr:uid="{00000000-0005-0000-0000-0000CD390000}"/>
    <cellStyle name="20 % - Markeringsfarve6 2 2 3 3 4 8" xfId="24161" xr:uid="{00000000-0005-0000-0000-0000CE390000}"/>
    <cellStyle name="20 % - Markeringsfarve6 2 2 3 3 5" xfId="3789" xr:uid="{00000000-0005-0000-0000-0000CF390000}"/>
    <cellStyle name="20 % - Markeringsfarve6 2 2 3 3 5 2" xfId="14085" xr:uid="{00000000-0005-0000-0000-0000D0390000}"/>
    <cellStyle name="20 % - Markeringsfarve6 2 2 3 3 5 2 2" xfId="28116" xr:uid="{00000000-0005-0000-0000-0000D1390000}"/>
    <cellStyle name="20 % - Markeringsfarve6 2 2 3 3 5 3" xfId="24167" xr:uid="{00000000-0005-0000-0000-0000D2390000}"/>
    <cellStyle name="20 % - Markeringsfarve6 2 2 3 3 6" xfId="3790" xr:uid="{00000000-0005-0000-0000-0000D3390000}"/>
    <cellStyle name="20 % - Markeringsfarve6 2 2 3 3 6 2" xfId="14086" xr:uid="{00000000-0005-0000-0000-0000D4390000}"/>
    <cellStyle name="20 % - Markeringsfarve6 2 2 3 3 6 2 2" xfId="28117" xr:uid="{00000000-0005-0000-0000-0000D5390000}"/>
    <cellStyle name="20 % - Markeringsfarve6 2 2 3 3 6 3" xfId="24168" xr:uid="{00000000-0005-0000-0000-0000D6390000}"/>
    <cellStyle name="20 % - Markeringsfarve6 2 2 3 3 7" xfId="3791" xr:uid="{00000000-0005-0000-0000-0000D7390000}"/>
    <cellStyle name="20 % - Markeringsfarve6 2 2 3 3 7 2" xfId="14087" xr:uid="{00000000-0005-0000-0000-0000D8390000}"/>
    <cellStyle name="20 % - Markeringsfarve6 2 2 3 3 7 2 2" xfId="28118" xr:uid="{00000000-0005-0000-0000-0000D9390000}"/>
    <cellStyle name="20 % - Markeringsfarve6 2 2 3 3 7 3" xfId="24169" xr:uid="{00000000-0005-0000-0000-0000DA390000}"/>
    <cellStyle name="20 % - Markeringsfarve6 2 2 3 3 8" xfId="3792" xr:uid="{00000000-0005-0000-0000-0000DB390000}"/>
    <cellStyle name="20 % - Markeringsfarve6 2 2 3 3 8 2" xfId="14088" xr:uid="{00000000-0005-0000-0000-0000DC390000}"/>
    <cellStyle name="20 % - Markeringsfarve6 2 2 3 3 8 2 2" xfId="28119" xr:uid="{00000000-0005-0000-0000-0000DD390000}"/>
    <cellStyle name="20 % - Markeringsfarve6 2 2 3 3 8 3" xfId="24170" xr:uid="{00000000-0005-0000-0000-0000DE390000}"/>
    <cellStyle name="20 % - Markeringsfarve6 2 2 3 3 9" xfId="3793" xr:uid="{00000000-0005-0000-0000-0000DF390000}"/>
    <cellStyle name="20 % - Markeringsfarve6 2 2 3 3 9 2" xfId="14089" xr:uid="{00000000-0005-0000-0000-0000E0390000}"/>
    <cellStyle name="20 % - Markeringsfarve6 2 2 3 3 9 2 2" xfId="28120" xr:uid="{00000000-0005-0000-0000-0000E1390000}"/>
    <cellStyle name="20 % - Markeringsfarve6 2 2 3 3 9 3" xfId="24171" xr:uid="{00000000-0005-0000-0000-0000E2390000}"/>
    <cellStyle name="20 % - Markeringsfarve6 2 2 3 4" xfId="3794" xr:uid="{00000000-0005-0000-0000-0000E3390000}"/>
    <cellStyle name="20 % - Markeringsfarve6 2 2 3 4 2" xfId="3795" xr:uid="{00000000-0005-0000-0000-0000E4390000}"/>
    <cellStyle name="20 % - Markeringsfarve6 2 2 3 4 2 2" xfId="14091" xr:uid="{00000000-0005-0000-0000-0000E5390000}"/>
    <cellStyle name="20 % - Markeringsfarve6 2 2 3 4 2 2 2" xfId="28122" xr:uid="{00000000-0005-0000-0000-0000E6390000}"/>
    <cellStyle name="20 % - Markeringsfarve6 2 2 3 4 2 3" xfId="24173" xr:uid="{00000000-0005-0000-0000-0000E7390000}"/>
    <cellStyle name="20 % - Markeringsfarve6 2 2 3 4 3" xfId="3796" xr:uid="{00000000-0005-0000-0000-0000E8390000}"/>
    <cellStyle name="20 % - Markeringsfarve6 2 2 3 4 3 2" xfId="14092" xr:uid="{00000000-0005-0000-0000-0000E9390000}"/>
    <cellStyle name="20 % - Markeringsfarve6 2 2 3 4 3 2 2" xfId="28123" xr:uid="{00000000-0005-0000-0000-0000EA390000}"/>
    <cellStyle name="20 % - Markeringsfarve6 2 2 3 4 3 3" xfId="24174" xr:uid="{00000000-0005-0000-0000-0000EB390000}"/>
    <cellStyle name="20 % - Markeringsfarve6 2 2 3 4 4" xfId="3797" xr:uid="{00000000-0005-0000-0000-0000EC390000}"/>
    <cellStyle name="20 % - Markeringsfarve6 2 2 3 4 4 2" xfId="14093" xr:uid="{00000000-0005-0000-0000-0000ED390000}"/>
    <cellStyle name="20 % - Markeringsfarve6 2 2 3 4 4 2 2" xfId="28124" xr:uid="{00000000-0005-0000-0000-0000EE390000}"/>
    <cellStyle name="20 % - Markeringsfarve6 2 2 3 4 4 3" xfId="24175" xr:uid="{00000000-0005-0000-0000-0000EF390000}"/>
    <cellStyle name="20 % - Markeringsfarve6 2 2 3 4 5" xfId="3798" xr:uid="{00000000-0005-0000-0000-0000F0390000}"/>
    <cellStyle name="20 % - Markeringsfarve6 2 2 3 4 5 2" xfId="14094" xr:uid="{00000000-0005-0000-0000-0000F1390000}"/>
    <cellStyle name="20 % - Markeringsfarve6 2 2 3 4 5 2 2" xfId="28125" xr:uid="{00000000-0005-0000-0000-0000F2390000}"/>
    <cellStyle name="20 % - Markeringsfarve6 2 2 3 4 5 3" xfId="24176" xr:uid="{00000000-0005-0000-0000-0000F3390000}"/>
    <cellStyle name="20 % - Markeringsfarve6 2 2 3 4 6" xfId="3799" xr:uid="{00000000-0005-0000-0000-0000F4390000}"/>
    <cellStyle name="20 % - Markeringsfarve6 2 2 3 4 6 2" xfId="14095" xr:uid="{00000000-0005-0000-0000-0000F5390000}"/>
    <cellStyle name="20 % - Markeringsfarve6 2 2 3 4 6 2 2" xfId="28126" xr:uid="{00000000-0005-0000-0000-0000F6390000}"/>
    <cellStyle name="20 % - Markeringsfarve6 2 2 3 4 6 3" xfId="24177" xr:uid="{00000000-0005-0000-0000-0000F7390000}"/>
    <cellStyle name="20 % - Markeringsfarve6 2 2 3 4 7" xfId="14090" xr:uid="{00000000-0005-0000-0000-0000F8390000}"/>
    <cellStyle name="20 % - Markeringsfarve6 2 2 3 4 7 2" xfId="28121" xr:uid="{00000000-0005-0000-0000-0000F9390000}"/>
    <cellStyle name="20 % - Markeringsfarve6 2 2 3 4 8" xfId="24172" xr:uid="{00000000-0005-0000-0000-0000FA390000}"/>
    <cellStyle name="20 % - Markeringsfarve6 2 2 3 5" xfId="3800" xr:uid="{00000000-0005-0000-0000-0000FB390000}"/>
    <cellStyle name="20 % - Markeringsfarve6 2 2 3 5 2" xfId="3801" xr:uid="{00000000-0005-0000-0000-0000FC390000}"/>
    <cellStyle name="20 % - Markeringsfarve6 2 2 3 5 2 2" xfId="14097" xr:uid="{00000000-0005-0000-0000-0000FD390000}"/>
    <cellStyle name="20 % - Markeringsfarve6 2 2 3 5 2 2 2" xfId="28128" xr:uid="{00000000-0005-0000-0000-0000FE390000}"/>
    <cellStyle name="20 % - Markeringsfarve6 2 2 3 5 2 3" xfId="24179" xr:uid="{00000000-0005-0000-0000-0000FF390000}"/>
    <cellStyle name="20 % - Markeringsfarve6 2 2 3 5 3" xfId="3802" xr:uid="{00000000-0005-0000-0000-0000003A0000}"/>
    <cellStyle name="20 % - Markeringsfarve6 2 2 3 5 3 2" xfId="14098" xr:uid="{00000000-0005-0000-0000-0000013A0000}"/>
    <cellStyle name="20 % - Markeringsfarve6 2 2 3 5 3 2 2" xfId="28129" xr:uid="{00000000-0005-0000-0000-0000023A0000}"/>
    <cellStyle name="20 % - Markeringsfarve6 2 2 3 5 3 3" xfId="24180" xr:uid="{00000000-0005-0000-0000-0000033A0000}"/>
    <cellStyle name="20 % - Markeringsfarve6 2 2 3 5 4" xfId="3803" xr:uid="{00000000-0005-0000-0000-0000043A0000}"/>
    <cellStyle name="20 % - Markeringsfarve6 2 2 3 5 4 2" xfId="14099" xr:uid="{00000000-0005-0000-0000-0000053A0000}"/>
    <cellStyle name="20 % - Markeringsfarve6 2 2 3 5 4 2 2" xfId="28130" xr:uid="{00000000-0005-0000-0000-0000063A0000}"/>
    <cellStyle name="20 % - Markeringsfarve6 2 2 3 5 4 3" xfId="24181" xr:uid="{00000000-0005-0000-0000-0000073A0000}"/>
    <cellStyle name="20 % - Markeringsfarve6 2 2 3 5 5" xfId="3804" xr:uid="{00000000-0005-0000-0000-0000083A0000}"/>
    <cellStyle name="20 % - Markeringsfarve6 2 2 3 5 5 2" xfId="14100" xr:uid="{00000000-0005-0000-0000-0000093A0000}"/>
    <cellStyle name="20 % - Markeringsfarve6 2 2 3 5 5 2 2" xfId="28131" xr:uid="{00000000-0005-0000-0000-00000A3A0000}"/>
    <cellStyle name="20 % - Markeringsfarve6 2 2 3 5 5 3" xfId="24182" xr:uid="{00000000-0005-0000-0000-00000B3A0000}"/>
    <cellStyle name="20 % - Markeringsfarve6 2 2 3 5 6" xfId="3805" xr:uid="{00000000-0005-0000-0000-00000C3A0000}"/>
    <cellStyle name="20 % - Markeringsfarve6 2 2 3 5 6 2" xfId="14101" xr:uid="{00000000-0005-0000-0000-00000D3A0000}"/>
    <cellStyle name="20 % - Markeringsfarve6 2 2 3 5 6 2 2" xfId="28132" xr:uid="{00000000-0005-0000-0000-00000E3A0000}"/>
    <cellStyle name="20 % - Markeringsfarve6 2 2 3 5 6 3" xfId="24183" xr:uid="{00000000-0005-0000-0000-00000F3A0000}"/>
    <cellStyle name="20 % - Markeringsfarve6 2 2 3 5 7" xfId="14096" xr:uid="{00000000-0005-0000-0000-0000103A0000}"/>
    <cellStyle name="20 % - Markeringsfarve6 2 2 3 5 7 2" xfId="28127" xr:uid="{00000000-0005-0000-0000-0000113A0000}"/>
    <cellStyle name="20 % - Markeringsfarve6 2 2 3 5 8" xfId="24178" xr:uid="{00000000-0005-0000-0000-0000123A0000}"/>
    <cellStyle name="20 % - Markeringsfarve6 2 2 3 6" xfId="3806" xr:uid="{00000000-0005-0000-0000-0000133A0000}"/>
    <cellStyle name="20 % - Markeringsfarve6 2 2 3 6 2" xfId="3807" xr:uid="{00000000-0005-0000-0000-0000143A0000}"/>
    <cellStyle name="20 % - Markeringsfarve6 2 2 3 6 2 2" xfId="14103" xr:uid="{00000000-0005-0000-0000-0000153A0000}"/>
    <cellStyle name="20 % - Markeringsfarve6 2 2 3 6 2 2 2" xfId="28134" xr:uid="{00000000-0005-0000-0000-0000163A0000}"/>
    <cellStyle name="20 % - Markeringsfarve6 2 2 3 6 2 3" xfId="24185" xr:uid="{00000000-0005-0000-0000-0000173A0000}"/>
    <cellStyle name="20 % - Markeringsfarve6 2 2 3 6 3" xfId="3808" xr:uid="{00000000-0005-0000-0000-0000183A0000}"/>
    <cellStyle name="20 % - Markeringsfarve6 2 2 3 6 3 2" xfId="14104" xr:uid="{00000000-0005-0000-0000-0000193A0000}"/>
    <cellStyle name="20 % - Markeringsfarve6 2 2 3 6 3 2 2" xfId="28135" xr:uid="{00000000-0005-0000-0000-00001A3A0000}"/>
    <cellStyle name="20 % - Markeringsfarve6 2 2 3 6 3 3" xfId="24186" xr:uid="{00000000-0005-0000-0000-00001B3A0000}"/>
    <cellStyle name="20 % - Markeringsfarve6 2 2 3 6 4" xfId="3809" xr:uid="{00000000-0005-0000-0000-00001C3A0000}"/>
    <cellStyle name="20 % - Markeringsfarve6 2 2 3 6 4 2" xfId="14105" xr:uid="{00000000-0005-0000-0000-00001D3A0000}"/>
    <cellStyle name="20 % - Markeringsfarve6 2 2 3 6 4 2 2" xfId="28136" xr:uid="{00000000-0005-0000-0000-00001E3A0000}"/>
    <cellStyle name="20 % - Markeringsfarve6 2 2 3 6 4 3" xfId="24187" xr:uid="{00000000-0005-0000-0000-00001F3A0000}"/>
    <cellStyle name="20 % - Markeringsfarve6 2 2 3 6 5" xfId="3810" xr:uid="{00000000-0005-0000-0000-0000203A0000}"/>
    <cellStyle name="20 % - Markeringsfarve6 2 2 3 6 5 2" xfId="14106" xr:uid="{00000000-0005-0000-0000-0000213A0000}"/>
    <cellStyle name="20 % - Markeringsfarve6 2 2 3 6 5 2 2" xfId="28137" xr:uid="{00000000-0005-0000-0000-0000223A0000}"/>
    <cellStyle name="20 % - Markeringsfarve6 2 2 3 6 5 3" xfId="24188" xr:uid="{00000000-0005-0000-0000-0000233A0000}"/>
    <cellStyle name="20 % - Markeringsfarve6 2 2 3 6 6" xfId="3811" xr:uid="{00000000-0005-0000-0000-0000243A0000}"/>
    <cellStyle name="20 % - Markeringsfarve6 2 2 3 6 6 2" xfId="14107" xr:uid="{00000000-0005-0000-0000-0000253A0000}"/>
    <cellStyle name="20 % - Markeringsfarve6 2 2 3 6 6 2 2" xfId="28138" xr:uid="{00000000-0005-0000-0000-0000263A0000}"/>
    <cellStyle name="20 % - Markeringsfarve6 2 2 3 6 6 3" xfId="24189" xr:uid="{00000000-0005-0000-0000-0000273A0000}"/>
    <cellStyle name="20 % - Markeringsfarve6 2 2 3 6 7" xfId="14102" xr:uid="{00000000-0005-0000-0000-0000283A0000}"/>
    <cellStyle name="20 % - Markeringsfarve6 2 2 3 6 7 2" xfId="28133" xr:uid="{00000000-0005-0000-0000-0000293A0000}"/>
    <cellStyle name="20 % - Markeringsfarve6 2 2 3 6 8" xfId="24184" xr:uid="{00000000-0005-0000-0000-00002A3A0000}"/>
    <cellStyle name="20 % - Markeringsfarve6 2 2 3 7" xfId="3812" xr:uid="{00000000-0005-0000-0000-00002B3A0000}"/>
    <cellStyle name="20 % - Markeringsfarve6 2 2 3 7 2" xfId="14108" xr:uid="{00000000-0005-0000-0000-00002C3A0000}"/>
    <cellStyle name="20 % - Markeringsfarve6 2 2 3 7 2 2" xfId="28139" xr:uid="{00000000-0005-0000-0000-00002D3A0000}"/>
    <cellStyle name="20 % - Markeringsfarve6 2 2 3 7 3" xfId="24190" xr:uid="{00000000-0005-0000-0000-00002E3A0000}"/>
    <cellStyle name="20 % - Markeringsfarve6 2 2 3 8" xfId="3813" xr:uid="{00000000-0005-0000-0000-00002F3A0000}"/>
    <cellStyle name="20 % - Markeringsfarve6 2 2 3 8 2" xfId="14109" xr:uid="{00000000-0005-0000-0000-0000303A0000}"/>
    <cellStyle name="20 % - Markeringsfarve6 2 2 3 8 2 2" xfId="28140" xr:uid="{00000000-0005-0000-0000-0000313A0000}"/>
    <cellStyle name="20 % - Markeringsfarve6 2 2 3 8 3" xfId="24191" xr:uid="{00000000-0005-0000-0000-0000323A0000}"/>
    <cellStyle name="20 % - Markeringsfarve6 2 2 3 9" xfId="3814" xr:uid="{00000000-0005-0000-0000-0000333A0000}"/>
    <cellStyle name="20 % - Markeringsfarve6 2 2 3 9 2" xfId="14110" xr:uid="{00000000-0005-0000-0000-0000343A0000}"/>
    <cellStyle name="20 % - Markeringsfarve6 2 2 3 9 2 2" xfId="28141" xr:uid="{00000000-0005-0000-0000-0000353A0000}"/>
    <cellStyle name="20 % - Markeringsfarve6 2 2 3 9 3" xfId="24192" xr:uid="{00000000-0005-0000-0000-0000363A0000}"/>
    <cellStyle name="20 % - Markeringsfarve6 2 2 4" xfId="3815" xr:uid="{00000000-0005-0000-0000-0000373A0000}"/>
    <cellStyle name="20 % - Markeringsfarve6 2 2 4 10" xfId="3816" xr:uid="{00000000-0005-0000-0000-0000383A0000}"/>
    <cellStyle name="20 % - Markeringsfarve6 2 2 4 10 2" xfId="14112" xr:uid="{00000000-0005-0000-0000-0000393A0000}"/>
    <cellStyle name="20 % - Markeringsfarve6 2 2 4 10 2 2" xfId="28143" xr:uid="{00000000-0005-0000-0000-00003A3A0000}"/>
    <cellStyle name="20 % - Markeringsfarve6 2 2 4 10 3" xfId="24194" xr:uid="{00000000-0005-0000-0000-00003B3A0000}"/>
    <cellStyle name="20 % - Markeringsfarve6 2 2 4 11" xfId="14111" xr:uid="{00000000-0005-0000-0000-00003C3A0000}"/>
    <cellStyle name="20 % - Markeringsfarve6 2 2 4 11 2" xfId="28142" xr:uid="{00000000-0005-0000-0000-00003D3A0000}"/>
    <cellStyle name="20 % - Markeringsfarve6 2 2 4 12" xfId="24193" xr:uid="{00000000-0005-0000-0000-00003E3A0000}"/>
    <cellStyle name="20 % - Markeringsfarve6 2 2 4 2" xfId="3817" xr:uid="{00000000-0005-0000-0000-00003F3A0000}"/>
    <cellStyle name="20 % - Markeringsfarve6 2 2 4 2 10" xfId="14113" xr:uid="{00000000-0005-0000-0000-0000403A0000}"/>
    <cellStyle name="20 % - Markeringsfarve6 2 2 4 2 10 2" xfId="28144" xr:uid="{00000000-0005-0000-0000-0000413A0000}"/>
    <cellStyle name="20 % - Markeringsfarve6 2 2 4 2 11" xfId="24195" xr:uid="{00000000-0005-0000-0000-0000423A0000}"/>
    <cellStyle name="20 % - Markeringsfarve6 2 2 4 2 2" xfId="3818" xr:uid="{00000000-0005-0000-0000-0000433A0000}"/>
    <cellStyle name="20 % - Markeringsfarve6 2 2 4 2 2 2" xfId="3819" xr:uid="{00000000-0005-0000-0000-0000443A0000}"/>
    <cellStyle name="20 % - Markeringsfarve6 2 2 4 2 2 2 2" xfId="14115" xr:uid="{00000000-0005-0000-0000-0000453A0000}"/>
    <cellStyle name="20 % - Markeringsfarve6 2 2 4 2 2 2 2 2" xfId="28146" xr:uid="{00000000-0005-0000-0000-0000463A0000}"/>
    <cellStyle name="20 % - Markeringsfarve6 2 2 4 2 2 2 3" xfId="24197" xr:uid="{00000000-0005-0000-0000-0000473A0000}"/>
    <cellStyle name="20 % - Markeringsfarve6 2 2 4 2 2 3" xfId="3820" xr:uid="{00000000-0005-0000-0000-0000483A0000}"/>
    <cellStyle name="20 % - Markeringsfarve6 2 2 4 2 2 3 2" xfId="14116" xr:uid="{00000000-0005-0000-0000-0000493A0000}"/>
    <cellStyle name="20 % - Markeringsfarve6 2 2 4 2 2 3 2 2" xfId="28147" xr:uid="{00000000-0005-0000-0000-00004A3A0000}"/>
    <cellStyle name="20 % - Markeringsfarve6 2 2 4 2 2 3 3" xfId="24198" xr:uid="{00000000-0005-0000-0000-00004B3A0000}"/>
    <cellStyle name="20 % - Markeringsfarve6 2 2 4 2 2 4" xfId="3821" xr:uid="{00000000-0005-0000-0000-00004C3A0000}"/>
    <cellStyle name="20 % - Markeringsfarve6 2 2 4 2 2 4 2" xfId="14117" xr:uid="{00000000-0005-0000-0000-00004D3A0000}"/>
    <cellStyle name="20 % - Markeringsfarve6 2 2 4 2 2 4 2 2" xfId="28148" xr:uid="{00000000-0005-0000-0000-00004E3A0000}"/>
    <cellStyle name="20 % - Markeringsfarve6 2 2 4 2 2 4 3" xfId="24199" xr:uid="{00000000-0005-0000-0000-00004F3A0000}"/>
    <cellStyle name="20 % - Markeringsfarve6 2 2 4 2 2 5" xfId="3822" xr:uid="{00000000-0005-0000-0000-0000503A0000}"/>
    <cellStyle name="20 % - Markeringsfarve6 2 2 4 2 2 5 2" xfId="14118" xr:uid="{00000000-0005-0000-0000-0000513A0000}"/>
    <cellStyle name="20 % - Markeringsfarve6 2 2 4 2 2 5 2 2" xfId="28149" xr:uid="{00000000-0005-0000-0000-0000523A0000}"/>
    <cellStyle name="20 % - Markeringsfarve6 2 2 4 2 2 5 3" xfId="24200" xr:uid="{00000000-0005-0000-0000-0000533A0000}"/>
    <cellStyle name="20 % - Markeringsfarve6 2 2 4 2 2 6" xfId="3823" xr:uid="{00000000-0005-0000-0000-0000543A0000}"/>
    <cellStyle name="20 % - Markeringsfarve6 2 2 4 2 2 6 2" xfId="14119" xr:uid="{00000000-0005-0000-0000-0000553A0000}"/>
    <cellStyle name="20 % - Markeringsfarve6 2 2 4 2 2 6 2 2" xfId="28150" xr:uid="{00000000-0005-0000-0000-0000563A0000}"/>
    <cellStyle name="20 % - Markeringsfarve6 2 2 4 2 2 6 3" xfId="24201" xr:uid="{00000000-0005-0000-0000-0000573A0000}"/>
    <cellStyle name="20 % - Markeringsfarve6 2 2 4 2 2 7" xfId="14114" xr:uid="{00000000-0005-0000-0000-0000583A0000}"/>
    <cellStyle name="20 % - Markeringsfarve6 2 2 4 2 2 7 2" xfId="28145" xr:uid="{00000000-0005-0000-0000-0000593A0000}"/>
    <cellStyle name="20 % - Markeringsfarve6 2 2 4 2 2 8" xfId="24196" xr:uid="{00000000-0005-0000-0000-00005A3A0000}"/>
    <cellStyle name="20 % - Markeringsfarve6 2 2 4 2 3" xfId="3824" xr:uid="{00000000-0005-0000-0000-00005B3A0000}"/>
    <cellStyle name="20 % - Markeringsfarve6 2 2 4 2 3 2" xfId="3825" xr:uid="{00000000-0005-0000-0000-00005C3A0000}"/>
    <cellStyle name="20 % - Markeringsfarve6 2 2 4 2 3 2 2" xfId="14121" xr:uid="{00000000-0005-0000-0000-00005D3A0000}"/>
    <cellStyle name="20 % - Markeringsfarve6 2 2 4 2 3 2 2 2" xfId="28152" xr:uid="{00000000-0005-0000-0000-00005E3A0000}"/>
    <cellStyle name="20 % - Markeringsfarve6 2 2 4 2 3 2 3" xfId="24203" xr:uid="{00000000-0005-0000-0000-00005F3A0000}"/>
    <cellStyle name="20 % - Markeringsfarve6 2 2 4 2 3 3" xfId="3826" xr:uid="{00000000-0005-0000-0000-0000603A0000}"/>
    <cellStyle name="20 % - Markeringsfarve6 2 2 4 2 3 3 2" xfId="14122" xr:uid="{00000000-0005-0000-0000-0000613A0000}"/>
    <cellStyle name="20 % - Markeringsfarve6 2 2 4 2 3 3 2 2" xfId="28153" xr:uid="{00000000-0005-0000-0000-0000623A0000}"/>
    <cellStyle name="20 % - Markeringsfarve6 2 2 4 2 3 3 3" xfId="24204" xr:uid="{00000000-0005-0000-0000-0000633A0000}"/>
    <cellStyle name="20 % - Markeringsfarve6 2 2 4 2 3 4" xfId="3827" xr:uid="{00000000-0005-0000-0000-0000643A0000}"/>
    <cellStyle name="20 % - Markeringsfarve6 2 2 4 2 3 4 2" xfId="14123" xr:uid="{00000000-0005-0000-0000-0000653A0000}"/>
    <cellStyle name="20 % - Markeringsfarve6 2 2 4 2 3 4 2 2" xfId="28154" xr:uid="{00000000-0005-0000-0000-0000663A0000}"/>
    <cellStyle name="20 % - Markeringsfarve6 2 2 4 2 3 4 3" xfId="24205" xr:uid="{00000000-0005-0000-0000-0000673A0000}"/>
    <cellStyle name="20 % - Markeringsfarve6 2 2 4 2 3 5" xfId="3828" xr:uid="{00000000-0005-0000-0000-0000683A0000}"/>
    <cellStyle name="20 % - Markeringsfarve6 2 2 4 2 3 5 2" xfId="14124" xr:uid="{00000000-0005-0000-0000-0000693A0000}"/>
    <cellStyle name="20 % - Markeringsfarve6 2 2 4 2 3 5 2 2" xfId="28155" xr:uid="{00000000-0005-0000-0000-00006A3A0000}"/>
    <cellStyle name="20 % - Markeringsfarve6 2 2 4 2 3 5 3" xfId="24206" xr:uid="{00000000-0005-0000-0000-00006B3A0000}"/>
    <cellStyle name="20 % - Markeringsfarve6 2 2 4 2 3 6" xfId="3829" xr:uid="{00000000-0005-0000-0000-00006C3A0000}"/>
    <cellStyle name="20 % - Markeringsfarve6 2 2 4 2 3 6 2" xfId="14125" xr:uid="{00000000-0005-0000-0000-00006D3A0000}"/>
    <cellStyle name="20 % - Markeringsfarve6 2 2 4 2 3 6 2 2" xfId="28156" xr:uid="{00000000-0005-0000-0000-00006E3A0000}"/>
    <cellStyle name="20 % - Markeringsfarve6 2 2 4 2 3 6 3" xfId="24207" xr:uid="{00000000-0005-0000-0000-00006F3A0000}"/>
    <cellStyle name="20 % - Markeringsfarve6 2 2 4 2 3 7" xfId="14120" xr:uid="{00000000-0005-0000-0000-0000703A0000}"/>
    <cellStyle name="20 % - Markeringsfarve6 2 2 4 2 3 7 2" xfId="28151" xr:uid="{00000000-0005-0000-0000-0000713A0000}"/>
    <cellStyle name="20 % - Markeringsfarve6 2 2 4 2 3 8" xfId="24202" xr:uid="{00000000-0005-0000-0000-0000723A0000}"/>
    <cellStyle name="20 % - Markeringsfarve6 2 2 4 2 4" xfId="3830" xr:uid="{00000000-0005-0000-0000-0000733A0000}"/>
    <cellStyle name="20 % - Markeringsfarve6 2 2 4 2 4 2" xfId="3831" xr:uid="{00000000-0005-0000-0000-0000743A0000}"/>
    <cellStyle name="20 % - Markeringsfarve6 2 2 4 2 4 2 2" xfId="14127" xr:uid="{00000000-0005-0000-0000-0000753A0000}"/>
    <cellStyle name="20 % - Markeringsfarve6 2 2 4 2 4 2 2 2" xfId="28158" xr:uid="{00000000-0005-0000-0000-0000763A0000}"/>
    <cellStyle name="20 % - Markeringsfarve6 2 2 4 2 4 2 3" xfId="24209" xr:uid="{00000000-0005-0000-0000-0000773A0000}"/>
    <cellStyle name="20 % - Markeringsfarve6 2 2 4 2 4 3" xfId="3832" xr:uid="{00000000-0005-0000-0000-0000783A0000}"/>
    <cellStyle name="20 % - Markeringsfarve6 2 2 4 2 4 3 2" xfId="14128" xr:uid="{00000000-0005-0000-0000-0000793A0000}"/>
    <cellStyle name="20 % - Markeringsfarve6 2 2 4 2 4 3 2 2" xfId="28159" xr:uid="{00000000-0005-0000-0000-00007A3A0000}"/>
    <cellStyle name="20 % - Markeringsfarve6 2 2 4 2 4 3 3" xfId="24210" xr:uid="{00000000-0005-0000-0000-00007B3A0000}"/>
    <cellStyle name="20 % - Markeringsfarve6 2 2 4 2 4 4" xfId="3833" xr:uid="{00000000-0005-0000-0000-00007C3A0000}"/>
    <cellStyle name="20 % - Markeringsfarve6 2 2 4 2 4 4 2" xfId="14129" xr:uid="{00000000-0005-0000-0000-00007D3A0000}"/>
    <cellStyle name="20 % - Markeringsfarve6 2 2 4 2 4 4 2 2" xfId="28160" xr:uid="{00000000-0005-0000-0000-00007E3A0000}"/>
    <cellStyle name="20 % - Markeringsfarve6 2 2 4 2 4 4 3" xfId="24211" xr:uid="{00000000-0005-0000-0000-00007F3A0000}"/>
    <cellStyle name="20 % - Markeringsfarve6 2 2 4 2 4 5" xfId="3834" xr:uid="{00000000-0005-0000-0000-0000803A0000}"/>
    <cellStyle name="20 % - Markeringsfarve6 2 2 4 2 4 5 2" xfId="14130" xr:uid="{00000000-0005-0000-0000-0000813A0000}"/>
    <cellStyle name="20 % - Markeringsfarve6 2 2 4 2 4 5 2 2" xfId="28161" xr:uid="{00000000-0005-0000-0000-0000823A0000}"/>
    <cellStyle name="20 % - Markeringsfarve6 2 2 4 2 4 5 3" xfId="24212" xr:uid="{00000000-0005-0000-0000-0000833A0000}"/>
    <cellStyle name="20 % - Markeringsfarve6 2 2 4 2 4 6" xfId="3835" xr:uid="{00000000-0005-0000-0000-0000843A0000}"/>
    <cellStyle name="20 % - Markeringsfarve6 2 2 4 2 4 6 2" xfId="14131" xr:uid="{00000000-0005-0000-0000-0000853A0000}"/>
    <cellStyle name="20 % - Markeringsfarve6 2 2 4 2 4 6 2 2" xfId="28162" xr:uid="{00000000-0005-0000-0000-0000863A0000}"/>
    <cellStyle name="20 % - Markeringsfarve6 2 2 4 2 4 6 3" xfId="24213" xr:uid="{00000000-0005-0000-0000-0000873A0000}"/>
    <cellStyle name="20 % - Markeringsfarve6 2 2 4 2 4 7" xfId="14126" xr:uid="{00000000-0005-0000-0000-0000883A0000}"/>
    <cellStyle name="20 % - Markeringsfarve6 2 2 4 2 4 7 2" xfId="28157" xr:uid="{00000000-0005-0000-0000-0000893A0000}"/>
    <cellStyle name="20 % - Markeringsfarve6 2 2 4 2 4 8" xfId="24208" xr:uid="{00000000-0005-0000-0000-00008A3A0000}"/>
    <cellStyle name="20 % - Markeringsfarve6 2 2 4 2 5" xfId="3836" xr:uid="{00000000-0005-0000-0000-00008B3A0000}"/>
    <cellStyle name="20 % - Markeringsfarve6 2 2 4 2 5 2" xfId="14132" xr:uid="{00000000-0005-0000-0000-00008C3A0000}"/>
    <cellStyle name="20 % - Markeringsfarve6 2 2 4 2 5 2 2" xfId="28163" xr:uid="{00000000-0005-0000-0000-00008D3A0000}"/>
    <cellStyle name="20 % - Markeringsfarve6 2 2 4 2 5 3" xfId="24214" xr:uid="{00000000-0005-0000-0000-00008E3A0000}"/>
    <cellStyle name="20 % - Markeringsfarve6 2 2 4 2 6" xfId="3837" xr:uid="{00000000-0005-0000-0000-00008F3A0000}"/>
    <cellStyle name="20 % - Markeringsfarve6 2 2 4 2 6 2" xfId="14133" xr:uid="{00000000-0005-0000-0000-0000903A0000}"/>
    <cellStyle name="20 % - Markeringsfarve6 2 2 4 2 6 2 2" xfId="28164" xr:uid="{00000000-0005-0000-0000-0000913A0000}"/>
    <cellStyle name="20 % - Markeringsfarve6 2 2 4 2 6 3" xfId="24215" xr:uid="{00000000-0005-0000-0000-0000923A0000}"/>
    <cellStyle name="20 % - Markeringsfarve6 2 2 4 2 7" xfId="3838" xr:uid="{00000000-0005-0000-0000-0000933A0000}"/>
    <cellStyle name="20 % - Markeringsfarve6 2 2 4 2 7 2" xfId="14134" xr:uid="{00000000-0005-0000-0000-0000943A0000}"/>
    <cellStyle name="20 % - Markeringsfarve6 2 2 4 2 7 2 2" xfId="28165" xr:uid="{00000000-0005-0000-0000-0000953A0000}"/>
    <cellStyle name="20 % - Markeringsfarve6 2 2 4 2 7 3" xfId="24216" xr:uid="{00000000-0005-0000-0000-0000963A0000}"/>
    <cellStyle name="20 % - Markeringsfarve6 2 2 4 2 8" xfId="3839" xr:uid="{00000000-0005-0000-0000-0000973A0000}"/>
    <cellStyle name="20 % - Markeringsfarve6 2 2 4 2 8 2" xfId="14135" xr:uid="{00000000-0005-0000-0000-0000983A0000}"/>
    <cellStyle name="20 % - Markeringsfarve6 2 2 4 2 8 2 2" xfId="28166" xr:uid="{00000000-0005-0000-0000-0000993A0000}"/>
    <cellStyle name="20 % - Markeringsfarve6 2 2 4 2 8 3" xfId="24217" xr:uid="{00000000-0005-0000-0000-00009A3A0000}"/>
    <cellStyle name="20 % - Markeringsfarve6 2 2 4 2 9" xfId="3840" xr:uid="{00000000-0005-0000-0000-00009B3A0000}"/>
    <cellStyle name="20 % - Markeringsfarve6 2 2 4 2 9 2" xfId="14136" xr:uid="{00000000-0005-0000-0000-00009C3A0000}"/>
    <cellStyle name="20 % - Markeringsfarve6 2 2 4 2 9 2 2" xfId="28167" xr:uid="{00000000-0005-0000-0000-00009D3A0000}"/>
    <cellStyle name="20 % - Markeringsfarve6 2 2 4 2 9 3" xfId="24218" xr:uid="{00000000-0005-0000-0000-00009E3A0000}"/>
    <cellStyle name="20 % - Markeringsfarve6 2 2 4 3" xfId="3841" xr:uid="{00000000-0005-0000-0000-00009F3A0000}"/>
    <cellStyle name="20 % - Markeringsfarve6 2 2 4 3 2" xfId="3842" xr:uid="{00000000-0005-0000-0000-0000A03A0000}"/>
    <cellStyle name="20 % - Markeringsfarve6 2 2 4 3 2 2" xfId="14138" xr:uid="{00000000-0005-0000-0000-0000A13A0000}"/>
    <cellStyle name="20 % - Markeringsfarve6 2 2 4 3 2 2 2" xfId="28169" xr:uid="{00000000-0005-0000-0000-0000A23A0000}"/>
    <cellStyle name="20 % - Markeringsfarve6 2 2 4 3 2 3" xfId="24220" xr:uid="{00000000-0005-0000-0000-0000A33A0000}"/>
    <cellStyle name="20 % - Markeringsfarve6 2 2 4 3 3" xfId="3843" xr:uid="{00000000-0005-0000-0000-0000A43A0000}"/>
    <cellStyle name="20 % - Markeringsfarve6 2 2 4 3 3 2" xfId="14139" xr:uid="{00000000-0005-0000-0000-0000A53A0000}"/>
    <cellStyle name="20 % - Markeringsfarve6 2 2 4 3 3 2 2" xfId="28170" xr:uid="{00000000-0005-0000-0000-0000A63A0000}"/>
    <cellStyle name="20 % - Markeringsfarve6 2 2 4 3 3 3" xfId="24221" xr:uid="{00000000-0005-0000-0000-0000A73A0000}"/>
    <cellStyle name="20 % - Markeringsfarve6 2 2 4 3 4" xfId="3844" xr:uid="{00000000-0005-0000-0000-0000A83A0000}"/>
    <cellStyle name="20 % - Markeringsfarve6 2 2 4 3 4 2" xfId="14140" xr:uid="{00000000-0005-0000-0000-0000A93A0000}"/>
    <cellStyle name="20 % - Markeringsfarve6 2 2 4 3 4 2 2" xfId="28171" xr:uid="{00000000-0005-0000-0000-0000AA3A0000}"/>
    <cellStyle name="20 % - Markeringsfarve6 2 2 4 3 4 3" xfId="24222" xr:uid="{00000000-0005-0000-0000-0000AB3A0000}"/>
    <cellStyle name="20 % - Markeringsfarve6 2 2 4 3 5" xfId="3845" xr:uid="{00000000-0005-0000-0000-0000AC3A0000}"/>
    <cellStyle name="20 % - Markeringsfarve6 2 2 4 3 5 2" xfId="14141" xr:uid="{00000000-0005-0000-0000-0000AD3A0000}"/>
    <cellStyle name="20 % - Markeringsfarve6 2 2 4 3 5 2 2" xfId="28172" xr:uid="{00000000-0005-0000-0000-0000AE3A0000}"/>
    <cellStyle name="20 % - Markeringsfarve6 2 2 4 3 5 3" xfId="24223" xr:uid="{00000000-0005-0000-0000-0000AF3A0000}"/>
    <cellStyle name="20 % - Markeringsfarve6 2 2 4 3 6" xfId="3846" xr:uid="{00000000-0005-0000-0000-0000B03A0000}"/>
    <cellStyle name="20 % - Markeringsfarve6 2 2 4 3 6 2" xfId="14142" xr:uid="{00000000-0005-0000-0000-0000B13A0000}"/>
    <cellStyle name="20 % - Markeringsfarve6 2 2 4 3 6 2 2" xfId="28173" xr:uid="{00000000-0005-0000-0000-0000B23A0000}"/>
    <cellStyle name="20 % - Markeringsfarve6 2 2 4 3 6 3" xfId="24224" xr:uid="{00000000-0005-0000-0000-0000B33A0000}"/>
    <cellStyle name="20 % - Markeringsfarve6 2 2 4 3 7" xfId="14137" xr:uid="{00000000-0005-0000-0000-0000B43A0000}"/>
    <cellStyle name="20 % - Markeringsfarve6 2 2 4 3 7 2" xfId="28168" xr:uid="{00000000-0005-0000-0000-0000B53A0000}"/>
    <cellStyle name="20 % - Markeringsfarve6 2 2 4 3 8" xfId="24219" xr:uid="{00000000-0005-0000-0000-0000B63A0000}"/>
    <cellStyle name="20 % - Markeringsfarve6 2 2 4 4" xfId="3847" xr:uid="{00000000-0005-0000-0000-0000B73A0000}"/>
    <cellStyle name="20 % - Markeringsfarve6 2 2 4 4 2" xfId="3848" xr:uid="{00000000-0005-0000-0000-0000B83A0000}"/>
    <cellStyle name="20 % - Markeringsfarve6 2 2 4 4 2 2" xfId="14144" xr:uid="{00000000-0005-0000-0000-0000B93A0000}"/>
    <cellStyle name="20 % - Markeringsfarve6 2 2 4 4 2 2 2" xfId="28175" xr:uid="{00000000-0005-0000-0000-0000BA3A0000}"/>
    <cellStyle name="20 % - Markeringsfarve6 2 2 4 4 2 3" xfId="24226" xr:uid="{00000000-0005-0000-0000-0000BB3A0000}"/>
    <cellStyle name="20 % - Markeringsfarve6 2 2 4 4 3" xfId="3849" xr:uid="{00000000-0005-0000-0000-0000BC3A0000}"/>
    <cellStyle name="20 % - Markeringsfarve6 2 2 4 4 3 2" xfId="14145" xr:uid="{00000000-0005-0000-0000-0000BD3A0000}"/>
    <cellStyle name="20 % - Markeringsfarve6 2 2 4 4 3 2 2" xfId="28176" xr:uid="{00000000-0005-0000-0000-0000BE3A0000}"/>
    <cellStyle name="20 % - Markeringsfarve6 2 2 4 4 3 3" xfId="24227" xr:uid="{00000000-0005-0000-0000-0000BF3A0000}"/>
    <cellStyle name="20 % - Markeringsfarve6 2 2 4 4 4" xfId="3850" xr:uid="{00000000-0005-0000-0000-0000C03A0000}"/>
    <cellStyle name="20 % - Markeringsfarve6 2 2 4 4 4 2" xfId="14146" xr:uid="{00000000-0005-0000-0000-0000C13A0000}"/>
    <cellStyle name="20 % - Markeringsfarve6 2 2 4 4 4 2 2" xfId="28177" xr:uid="{00000000-0005-0000-0000-0000C23A0000}"/>
    <cellStyle name="20 % - Markeringsfarve6 2 2 4 4 4 3" xfId="24228" xr:uid="{00000000-0005-0000-0000-0000C33A0000}"/>
    <cellStyle name="20 % - Markeringsfarve6 2 2 4 4 5" xfId="3851" xr:uid="{00000000-0005-0000-0000-0000C43A0000}"/>
    <cellStyle name="20 % - Markeringsfarve6 2 2 4 4 5 2" xfId="14147" xr:uid="{00000000-0005-0000-0000-0000C53A0000}"/>
    <cellStyle name="20 % - Markeringsfarve6 2 2 4 4 5 2 2" xfId="28178" xr:uid="{00000000-0005-0000-0000-0000C63A0000}"/>
    <cellStyle name="20 % - Markeringsfarve6 2 2 4 4 5 3" xfId="24229" xr:uid="{00000000-0005-0000-0000-0000C73A0000}"/>
    <cellStyle name="20 % - Markeringsfarve6 2 2 4 4 6" xfId="3852" xr:uid="{00000000-0005-0000-0000-0000C83A0000}"/>
    <cellStyle name="20 % - Markeringsfarve6 2 2 4 4 6 2" xfId="14148" xr:uid="{00000000-0005-0000-0000-0000C93A0000}"/>
    <cellStyle name="20 % - Markeringsfarve6 2 2 4 4 6 2 2" xfId="28179" xr:uid="{00000000-0005-0000-0000-0000CA3A0000}"/>
    <cellStyle name="20 % - Markeringsfarve6 2 2 4 4 6 3" xfId="24230" xr:uid="{00000000-0005-0000-0000-0000CB3A0000}"/>
    <cellStyle name="20 % - Markeringsfarve6 2 2 4 4 7" xfId="14143" xr:uid="{00000000-0005-0000-0000-0000CC3A0000}"/>
    <cellStyle name="20 % - Markeringsfarve6 2 2 4 4 7 2" xfId="28174" xr:uid="{00000000-0005-0000-0000-0000CD3A0000}"/>
    <cellStyle name="20 % - Markeringsfarve6 2 2 4 4 8" xfId="24225" xr:uid="{00000000-0005-0000-0000-0000CE3A0000}"/>
    <cellStyle name="20 % - Markeringsfarve6 2 2 4 5" xfId="3853" xr:uid="{00000000-0005-0000-0000-0000CF3A0000}"/>
    <cellStyle name="20 % - Markeringsfarve6 2 2 4 5 2" xfId="3854" xr:uid="{00000000-0005-0000-0000-0000D03A0000}"/>
    <cellStyle name="20 % - Markeringsfarve6 2 2 4 5 2 2" xfId="14150" xr:uid="{00000000-0005-0000-0000-0000D13A0000}"/>
    <cellStyle name="20 % - Markeringsfarve6 2 2 4 5 2 2 2" xfId="28181" xr:uid="{00000000-0005-0000-0000-0000D23A0000}"/>
    <cellStyle name="20 % - Markeringsfarve6 2 2 4 5 2 3" xfId="24232" xr:uid="{00000000-0005-0000-0000-0000D33A0000}"/>
    <cellStyle name="20 % - Markeringsfarve6 2 2 4 5 3" xfId="3855" xr:uid="{00000000-0005-0000-0000-0000D43A0000}"/>
    <cellStyle name="20 % - Markeringsfarve6 2 2 4 5 3 2" xfId="14151" xr:uid="{00000000-0005-0000-0000-0000D53A0000}"/>
    <cellStyle name="20 % - Markeringsfarve6 2 2 4 5 3 2 2" xfId="28182" xr:uid="{00000000-0005-0000-0000-0000D63A0000}"/>
    <cellStyle name="20 % - Markeringsfarve6 2 2 4 5 3 3" xfId="24233" xr:uid="{00000000-0005-0000-0000-0000D73A0000}"/>
    <cellStyle name="20 % - Markeringsfarve6 2 2 4 5 4" xfId="3856" xr:uid="{00000000-0005-0000-0000-0000D83A0000}"/>
    <cellStyle name="20 % - Markeringsfarve6 2 2 4 5 4 2" xfId="14152" xr:uid="{00000000-0005-0000-0000-0000D93A0000}"/>
    <cellStyle name="20 % - Markeringsfarve6 2 2 4 5 4 2 2" xfId="28183" xr:uid="{00000000-0005-0000-0000-0000DA3A0000}"/>
    <cellStyle name="20 % - Markeringsfarve6 2 2 4 5 4 3" xfId="24234" xr:uid="{00000000-0005-0000-0000-0000DB3A0000}"/>
    <cellStyle name="20 % - Markeringsfarve6 2 2 4 5 5" xfId="3857" xr:uid="{00000000-0005-0000-0000-0000DC3A0000}"/>
    <cellStyle name="20 % - Markeringsfarve6 2 2 4 5 5 2" xfId="14153" xr:uid="{00000000-0005-0000-0000-0000DD3A0000}"/>
    <cellStyle name="20 % - Markeringsfarve6 2 2 4 5 5 2 2" xfId="28184" xr:uid="{00000000-0005-0000-0000-0000DE3A0000}"/>
    <cellStyle name="20 % - Markeringsfarve6 2 2 4 5 5 3" xfId="24235" xr:uid="{00000000-0005-0000-0000-0000DF3A0000}"/>
    <cellStyle name="20 % - Markeringsfarve6 2 2 4 5 6" xfId="3858" xr:uid="{00000000-0005-0000-0000-0000E03A0000}"/>
    <cellStyle name="20 % - Markeringsfarve6 2 2 4 5 6 2" xfId="14154" xr:uid="{00000000-0005-0000-0000-0000E13A0000}"/>
    <cellStyle name="20 % - Markeringsfarve6 2 2 4 5 6 2 2" xfId="28185" xr:uid="{00000000-0005-0000-0000-0000E23A0000}"/>
    <cellStyle name="20 % - Markeringsfarve6 2 2 4 5 6 3" xfId="24236" xr:uid="{00000000-0005-0000-0000-0000E33A0000}"/>
    <cellStyle name="20 % - Markeringsfarve6 2 2 4 5 7" xfId="14149" xr:uid="{00000000-0005-0000-0000-0000E43A0000}"/>
    <cellStyle name="20 % - Markeringsfarve6 2 2 4 5 7 2" xfId="28180" xr:uid="{00000000-0005-0000-0000-0000E53A0000}"/>
    <cellStyle name="20 % - Markeringsfarve6 2 2 4 5 8" xfId="24231" xr:uid="{00000000-0005-0000-0000-0000E63A0000}"/>
    <cellStyle name="20 % - Markeringsfarve6 2 2 4 6" xfId="3859" xr:uid="{00000000-0005-0000-0000-0000E73A0000}"/>
    <cellStyle name="20 % - Markeringsfarve6 2 2 4 6 2" xfId="14155" xr:uid="{00000000-0005-0000-0000-0000E83A0000}"/>
    <cellStyle name="20 % - Markeringsfarve6 2 2 4 6 2 2" xfId="28186" xr:uid="{00000000-0005-0000-0000-0000E93A0000}"/>
    <cellStyle name="20 % - Markeringsfarve6 2 2 4 6 3" xfId="24237" xr:uid="{00000000-0005-0000-0000-0000EA3A0000}"/>
    <cellStyle name="20 % - Markeringsfarve6 2 2 4 7" xfId="3860" xr:uid="{00000000-0005-0000-0000-0000EB3A0000}"/>
    <cellStyle name="20 % - Markeringsfarve6 2 2 4 7 2" xfId="14156" xr:uid="{00000000-0005-0000-0000-0000EC3A0000}"/>
    <cellStyle name="20 % - Markeringsfarve6 2 2 4 7 2 2" xfId="28187" xr:uid="{00000000-0005-0000-0000-0000ED3A0000}"/>
    <cellStyle name="20 % - Markeringsfarve6 2 2 4 7 3" xfId="24238" xr:uid="{00000000-0005-0000-0000-0000EE3A0000}"/>
    <cellStyle name="20 % - Markeringsfarve6 2 2 4 8" xfId="3861" xr:uid="{00000000-0005-0000-0000-0000EF3A0000}"/>
    <cellStyle name="20 % - Markeringsfarve6 2 2 4 8 2" xfId="14157" xr:uid="{00000000-0005-0000-0000-0000F03A0000}"/>
    <cellStyle name="20 % - Markeringsfarve6 2 2 4 8 2 2" xfId="28188" xr:uid="{00000000-0005-0000-0000-0000F13A0000}"/>
    <cellStyle name="20 % - Markeringsfarve6 2 2 4 8 3" xfId="24239" xr:uid="{00000000-0005-0000-0000-0000F23A0000}"/>
    <cellStyle name="20 % - Markeringsfarve6 2 2 4 9" xfId="3862" xr:uid="{00000000-0005-0000-0000-0000F33A0000}"/>
    <cellStyle name="20 % - Markeringsfarve6 2 2 4 9 2" xfId="14158" xr:uid="{00000000-0005-0000-0000-0000F43A0000}"/>
    <cellStyle name="20 % - Markeringsfarve6 2 2 4 9 2 2" xfId="28189" xr:uid="{00000000-0005-0000-0000-0000F53A0000}"/>
    <cellStyle name="20 % - Markeringsfarve6 2 2 4 9 3" xfId="24240" xr:uid="{00000000-0005-0000-0000-0000F63A0000}"/>
    <cellStyle name="20 % - Markeringsfarve6 2 2 5" xfId="3863" xr:uid="{00000000-0005-0000-0000-0000F73A0000}"/>
    <cellStyle name="20 % - Markeringsfarve6 2 2 5 10" xfId="14159" xr:uid="{00000000-0005-0000-0000-0000F83A0000}"/>
    <cellStyle name="20 % - Markeringsfarve6 2 2 5 10 2" xfId="28190" xr:uid="{00000000-0005-0000-0000-0000F93A0000}"/>
    <cellStyle name="20 % - Markeringsfarve6 2 2 5 11" xfId="24241" xr:uid="{00000000-0005-0000-0000-0000FA3A0000}"/>
    <cellStyle name="20 % - Markeringsfarve6 2 2 5 2" xfId="3864" xr:uid="{00000000-0005-0000-0000-0000FB3A0000}"/>
    <cellStyle name="20 % - Markeringsfarve6 2 2 5 2 2" xfId="3865" xr:uid="{00000000-0005-0000-0000-0000FC3A0000}"/>
    <cellStyle name="20 % - Markeringsfarve6 2 2 5 2 2 2" xfId="14161" xr:uid="{00000000-0005-0000-0000-0000FD3A0000}"/>
    <cellStyle name="20 % - Markeringsfarve6 2 2 5 2 2 2 2" xfId="28192" xr:uid="{00000000-0005-0000-0000-0000FE3A0000}"/>
    <cellStyle name="20 % - Markeringsfarve6 2 2 5 2 2 3" xfId="24243" xr:uid="{00000000-0005-0000-0000-0000FF3A0000}"/>
    <cellStyle name="20 % - Markeringsfarve6 2 2 5 2 3" xfId="3866" xr:uid="{00000000-0005-0000-0000-0000003B0000}"/>
    <cellStyle name="20 % - Markeringsfarve6 2 2 5 2 3 2" xfId="14162" xr:uid="{00000000-0005-0000-0000-0000013B0000}"/>
    <cellStyle name="20 % - Markeringsfarve6 2 2 5 2 3 2 2" xfId="28193" xr:uid="{00000000-0005-0000-0000-0000023B0000}"/>
    <cellStyle name="20 % - Markeringsfarve6 2 2 5 2 3 3" xfId="24244" xr:uid="{00000000-0005-0000-0000-0000033B0000}"/>
    <cellStyle name="20 % - Markeringsfarve6 2 2 5 2 4" xfId="3867" xr:uid="{00000000-0005-0000-0000-0000043B0000}"/>
    <cellStyle name="20 % - Markeringsfarve6 2 2 5 2 4 2" xfId="14163" xr:uid="{00000000-0005-0000-0000-0000053B0000}"/>
    <cellStyle name="20 % - Markeringsfarve6 2 2 5 2 4 2 2" xfId="28194" xr:uid="{00000000-0005-0000-0000-0000063B0000}"/>
    <cellStyle name="20 % - Markeringsfarve6 2 2 5 2 4 3" xfId="24245" xr:uid="{00000000-0005-0000-0000-0000073B0000}"/>
    <cellStyle name="20 % - Markeringsfarve6 2 2 5 2 5" xfId="3868" xr:uid="{00000000-0005-0000-0000-0000083B0000}"/>
    <cellStyle name="20 % - Markeringsfarve6 2 2 5 2 5 2" xfId="14164" xr:uid="{00000000-0005-0000-0000-0000093B0000}"/>
    <cellStyle name="20 % - Markeringsfarve6 2 2 5 2 5 2 2" xfId="28195" xr:uid="{00000000-0005-0000-0000-00000A3B0000}"/>
    <cellStyle name="20 % - Markeringsfarve6 2 2 5 2 5 3" xfId="24246" xr:uid="{00000000-0005-0000-0000-00000B3B0000}"/>
    <cellStyle name="20 % - Markeringsfarve6 2 2 5 2 6" xfId="3869" xr:uid="{00000000-0005-0000-0000-00000C3B0000}"/>
    <cellStyle name="20 % - Markeringsfarve6 2 2 5 2 6 2" xfId="14165" xr:uid="{00000000-0005-0000-0000-00000D3B0000}"/>
    <cellStyle name="20 % - Markeringsfarve6 2 2 5 2 6 2 2" xfId="28196" xr:uid="{00000000-0005-0000-0000-00000E3B0000}"/>
    <cellStyle name="20 % - Markeringsfarve6 2 2 5 2 6 3" xfId="24247" xr:uid="{00000000-0005-0000-0000-00000F3B0000}"/>
    <cellStyle name="20 % - Markeringsfarve6 2 2 5 2 7" xfId="14160" xr:uid="{00000000-0005-0000-0000-0000103B0000}"/>
    <cellStyle name="20 % - Markeringsfarve6 2 2 5 2 7 2" xfId="28191" xr:uid="{00000000-0005-0000-0000-0000113B0000}"/>
    <cellStyle name="20 % - Markeringsfarve6 2 2 5 2 8" xfId="24242" xr:uid="{00000000-0005-0000-0000-0000123B0000}"/>
    <cellStyle name="20 % - Markeringsfarve6 2 2 5 3" xfId="3870" xr:uid="{00000000-0005-0000-0000-0000133B0000}"/>
    <cellStyle name="20 % - Markeringsfarve6 2 2 5 3 2" xfId="3871" xr:uid="{00000000-0005-0000-0000-0000143B0000}"/>
    <cellStyle name="20 % - Markeringsfarve6 2 2 5 3 2 2" xfId="14167" xr:uid="{00000000-0005-0000-0000-0000153B0000}"/>
    <cellStyle name="20 % - Markeringsfarve6 2 2 5 3 2 2 2" xfId="28198" xr:uid="{00000000-0005-0000-0000-0000163B0000}"/>
    <cellStyle name="20 % - Markeringsfarve6 2 2 5 3 2 3" xfId="24249" xr:uid="{00000000-0005-0000-0000-0000173B0000}"/>
    <cellStyle name="20 % - Markeringsfarve6 2 2 5 3 3" xfId="3872" xr:uid="{00000000-0005-0000-0000-0000183B0000}"/>
    <cellStyle name="20 % - Markeringsfarve6 2 2 5 3 3 2" xfId="14168" xr:uid="{00000000-0005-0000-0000-0000193B0000}"/>
    <cellStyle name="20 % - Markeringsfarve6 2 2 5 3 3 2 2" xfId="28199" xr:uid="{00000000-0005-0000-0000-00001A3B0000}"/>
    <cellStyle name="20 % - Markeringsfarve6 2 2 5 3 3 3" xfId="24250" xr:uid="{00000000-0005-0000-0000-00001B3B0000}"/>
    <cellStyle name="20 % - Markeringsfarve6 2 2 5 3 4" xfId="3873" xr:uid="{00000000-0005-0000-0000-00001C3B0000}"/>
    <cellStyle name="20 % - Markeringsfarve6 2 2 5 3 4 2" xfId="14169" xr:uid="{00000000-0005-0000-0000-00001D3B0000}"/>
    <cellStyle name="20 % - Markeringsfarve6 2 2 5 3 4 2 2" xfId="28200" xr:uid="{00000000-0005-0000-0000-00001E3B0000}"/>
    <cellStyle name="20 % - Markeringsfarve6 2 2 5 3 4 3" xfId="24251" xr:uid="{00000000-0005-0000-0000-00001F3B0000}"/>
    <cellStyle name="20 % - Markeringsfarve6 2 2 5 3 5" xfId="3874" xr:uid="{00000000-0005-0000-0000-0000203B0000}"/>
    <cellStyle name="20 % - Markeringsfarve6 2 2 5 3 5 2" xfId="14170" xr:uid="{00000000-0005-0000-0000-0000213B0000}"/>
    <cellStyle name="20 % - Markeringsfarve6 2 2 5 3 5 2 2" xfId="28201" xr:uid="{00000000-0005-0000-0000-0000223B0000}"/>
    <cellStyle name="20 % - Markeringsfarve6 2 2 5 3 5 3" xfId="24252" xr:uid="{00000000-0005-0000-0000-0000233B0000}"/>
    <cellStyle name="20 % - Markeringsfarve6 2 2 5 3 6" xfId="3875" xr:uid="{00000000-0005-0000-0000-0000243B0000}"/>
    <cellStyle name="20 % - Markeringsfarve6 2 2 5 3 6 2" xfId="14171" xr:uid="{00000000-0005-0000-0000-0000253B0000}"/>
    <cellStyle name="20 % - Markeringsfarve6 2 2 5 3 6 2 2" xfId="28202" xr:uid="{00000000-0005-0000-0000-0000263B0000}"/>
    <cellStyle name="20 % - Markeringsfarve6 2 2 5 3 6 3" xfId="24253" xr:uid="{00000000-0005-0000-0000-0000273B0000}"/>
    <cellStyle name="20 % - Markeringsfarve6 2 2 5 3 7" xfId="14166" xr:uid="{00000000-0005-0000-0000-0000283B0000}"/>
    <cellStyle name="20 % - Markeringsfarve6 2 2 5 3 7 2" xfId="28197" xr:uid="{00000000-0005-0000-0000-0000293B0000}"/>
    <cellStyle name="20 % - Markeringsfarve6 2 2 5 3 8" xfId="24248" xr:uid="{00000000-0005-0000-0000-00002A3B0000}"/>
    <cellStyle name="20 % - Markeringsfarve6 2 2 5 4" xfId="3876" xr:uid="{00000000-0005-0000-0000-00002B3B0000}"/>
    <cellStyle name="20 % - Markeringsfarve6 2 2 5 4 2" xfId="3877" xr:uid="{00000000-0005-0000-0000-00002C3B0000}"/>
    <cellStyle name="20 % - Markeringsfarve6 2 2 5 4 2 2" xfId="14173" xr:uid="{00000000-0005-0000-0000-00002D3B0000}"/>
    <cellStyle name="20 % - Markeringsfarve6 2 2 5 4 2 2 2" xfId="28204" xr:uid="{00000000-0005-0000-0000-00002E3B0000}"/>
    <cellStyle name="20 % - Markeringsfarve6 2 2 5 4 2 3" xfId="24255" xr:uid="{00000000-0005-0000-0000-00002F3B0000}"/>
    <cellStyle name="20 % - Markeringsfarve6 2 2 5 4 3" xfId="3878" xr:uid="{00000000-0005-0000-0000-0000303B0000}"/>
    <cellStyle name="20 % - Markeringsfarve6 2 2 5 4 3 2" xfId="14174" xr:uid="{00000000-0005-0000-0000-0000313B0000}"/>
    <cellStyle name="20 % - Markeringsfarve6 2 2 5 4 3 2 2" xfId="28205" xr:uid="{00000000-0005-0000-0000-0000323B0000}"/>
    <cellStyle name="20 % - Markeringsfarve6 2 2 5 4 3 3" xfId="24256" xr:uid="{00000000-0005-0000-0000-0000333B0000}"/>
    <cellStyle name="20 % - Markeringsfarve6 2 2 5 4 4" xfId="3879" xr:uid="{00000000-0005-0000-0000-0000343B0000}"/>
    <cellStyle name="20 % - Markeringsfarve6 2 2 5 4 4 2" xfId="14175" xr:uid="{00000000-0005-0000-0000-0000353B0000}"/>
    <cellStyle name="20 % - Markeringsfarve6 2 2 5 4 4 2 2" xfId="28206" xr:uid="{00000000-0005-0000-0000-0000363B0000}"/>
    <cellStyle name="20 % - Markeringsfarve6 2 2 5 4 4 3" xfId="24257" xr:uid="{00000000-0005-0000-0000-0000373B0000}"/>
    <cellStyle name="20 % - Markeringsfarve6 2 2 5 4 5" xfId="3880" xr:uid="{00000000-0005-0000-0000-0000383B0000}"/>
    <cellStyle name="20 % - Markeringsfarve6 2 2 5 4 5 2" xfId="14176" xr:uid="{00000000-0005-0000-0000-0000393B0000}"/>
    <cellStyle name="20 % - Markeringsfarve6 2 2 5 4 5 2 2" xfId="28207" xr:uid="{00000000-0005-0000-0000-00003A3B0000}"/>
    <cellStyle name="20 % - Markeringsfarve6 2 2 5 4 5 3" xfId="24258" xr:uid="{00000000-0005-0000-0000-00003B3B0000}"/>
    <cellStyle name="20 % - Markeringsfarve6 2 2 5 4 6" xfId="3881" xr:uid="{00000000-0005-0000-0000-00003C3B0000}"/>
    <cellStyle name="20 % - Markeringsfarve6 2 2 5 4 6 2" xfId="14177" xr:uid="{00000000-0005-0000-0000-00003D3B0000}"/>
    <cellStyle name="20 % - Markeringsfarve6 2 2 5 4 6 2 2" xfId="28208" xr:uid="{00000000-0005-0000-0000-00003E3B0000}"/>
    <cellStyle name="20 % - Markeringsfarve6 2 2 5 4 6 3" xfId="24259" xr:uid="{00000000-0005-0000-0000-00003F3B0000}"/>
    <cellStyle name="20 % - Markeringsfarve6 2 2 5 4 7" xfId="14172" xr:uid="{00000000-0005-0000-0000-0000403B0000}"/>
    <cellStyle name="20 % - Markeringsfarve6 2 2 5 4 7 2" xfId="28203" xr:uid="{00000000-0005-0000-0000-0000413B0000}"/>
    <cellStyle name="20 % - Markeringsfarve6 2 2 5 4 8" xfId="24254" xr:uid="{00000000-0005-0000-0000-0000423B0000}"/>
    <cellStyle name="20 % - Markeringsfarve6 2 2 5 5" xfId="3882" xr:uid="{00000000-0005-0000-0000-0000433B0000}"/>
    <cellStyle name="20 % - Markeringsfarve6 2 2 5 5 2" xfId="14178" xr:uid="{00000000-0005-0000-0000-0000443B0000}"/>
    <cellStyle name="20 % - Markeringsfarve6 2 2 5 5 2 2" xfId="28209" xr:uid="{00000000-0005-0000-0000-0000453B0000}"/>
    <cellStyle name="20 % - Markeringsfarve6 2 2 5 5 3" xfId="24260" xr:uid="{00000000-0005-0000-0000-0000463B0000}"/>
    <cellStyle name="20 % - Markeringsfarve6 2 2 5 6" xfId="3883" xr:uid="{00000000-0005-0000-0000-0000473B0000}"/>
    <cellStyle name="20 % - Markeringsfarve6 2 2 5 6 2" xfId="14179" xr:uid="{00000000-0005-0000-0000-0000483B0000}"/>
    <cellStyle name="20 % - Markeringsfarve6 2 2 5 6 2 2" xfId="28210" xr:uid="{00000000-0005-0000-0000-0000493B0000}"/>
    <cellStyle name="20 % - Markeringsfarve6 2 2 5 6 3" xfId="24261" xr:uid="{00000000-0005-0000-0000-00004A3B0000}"/>
    <cellStyle name="20 % - Markeringsfarve6 2 2 5 7" xfId="3884" xr:uid="{00000000-0005-0000-0000-00004B3B0000}"/>
    <cellStyle name="20 % - Markeringsfarve6 2 2 5 7 2" xfId="14180" xr:uid="{00000000-0005-0000-0000-00004C3B0000}"/>
    <cellStyle name="20 % - Markeringsfarve6 2 2 5 7 2 2" xfId="28211" xr:uid="{00000000-0005-0000-0000-00004D3B0000}"/>
    <cellStyle name="20 % - Markeringsfarve6 2 2 5 7 3" xfId="24262" xr:uid="{00000000-0005-0000-0000-00004E3B0000}"/>
    <cellStyle name="20 % - Markeringsfarve6 2 2 5 8" xfId="3885" xr:uid="{00000000-0005-0000-0000-00004F3B0000}"/>
    <cellStyle name="20 % - Markeringsfarve6 2 2 5 8 2" xfId="14181" xr:uid="{00000000-0005-0000-0000-0000503B0000}"/>
    <cellStyle name="20 % - Markeringsfarve6 2 2 5 8 2 2" xfId="28212" xr:uid="{00000000-0005-0000-0000-0000513B0000}"/>
    <cellStyle name="20 % - Markeringsfarve6 2 2 5 8 3" xfId="24263" xr:uid="{00000000-0005-0000-0000-0000523B0000}"/>
    <cellStyle name="20 % - Markeringsfarve6 2 2 5 9" xfId="3886" xr:uid="{00000000-0005-0000-0000-0000533B0000}"/>
    <cellStyle name="20 % - Markeringsfarve6 2 2 5 9 2" xfId="14182" xr:uid="{00000000-0005-0000-0000-0000543B0000}"/>
    <cellStyle name="20 % - Markeringsfarve6 2 2 5 9 2 2" xfId="28213" xr:uid="{00000000-0005-0000-0000-0000553B0000}"/>
    <cellStyle name="20 % - Markeringsfarve6 2 2 5 9 3" xfId="24264" xr:uid="{00000000-0005-0000-0000-0000563B0000}"/>
    <cellStyle name="20 % - Markeringsfarve6 2 2 6" xfId="3887" xr:uid="{00000000-0005-0000-0000-0000573B0000}"/>
    <cellStyle name="20 % - Markeringsfarve6 2 2 6 2" xfId="3888" xr:uid="{00000000-0005-0000-0000-0000583B0000}"/>
    <cellStyle name="20 % - Markeringsfarve6 2 2 6 2 2" xfId="14184" xr:uid="{00000000-0005-0000-0000-0000593B0000}"/>
    <cellStyle name="20 % - Markeringsfarve6 2 2 6 2 2 2" xfId="28215" xr:uid="{00000000-0005-0000-0000-00005A3B0000}"/>
    <cellStyle name="20 % - Markeringsfarve6 2 2 6 2 3" xfId="24266" xr:uid="{00000000-0005-0000-0000-00005B3B0000}"/>
    <cellStyle name="20 % - Markeringsfarve6 2 2 6 3" xfId="3889" xr:uid="{00000000-0005-0000-0000-00005C3B0000}"/>
    <cellStyle name="20 % - Markeringsfarve6 2 2 6 3 2" xfId="14185" xr:uid="{00000000-0005-0000-0000-00005D3B0000}"/>
    <cellStyle name="20 % - Markeringsfarve6 2 2 6 3 2 2" xfId="28216" xr:uid="{00000000-0005-0000-0000-00005E3B0000}"/>
    <cellStyle name="20 % - Markeringsfarve6 2 2 6 3 3" xfId="24267" xr:uid="{00000000-0005-0000-0000-00005F3B0000}"/>
    <cellStyle name="20 % - Markeringsfarve6 2 2 6 4" xfId="3890" xr:uid="{00000000-0005-0000-0000-0000603B0000}"/>
    <cellStyle name="20 % - Markeringsfarve6 2 2 6 4 2" xfId="14186" xr:uid="{00000000-0005-0000-0000-0000613B0000}"/>
    <cellStyle name="20 % - Markeringsfarve6 2 2 6 4 2 2" xfId="28217" xr:uid="{00000000-0005-0000-0000-0000623B0000}"/>
    <cellStyle name="20 % - Markeringsfarve6 2 2 6 4 3" xfId="24268" xr:uid="{00000000-0005-0000-0000-0000633B0000}"/>
    <cellStyle name="20 % - Markeringsfarve6 2 2 6 5" xfId="3891" xr:uid="{00000000-0005-0000-0000-0000643B0000}"/>
    <cellStyle name="20 % - Markeringsfarve6 2 2 6 5 2" xfId="14187" xr:uid="{00000000-0005-0000-0000-0000653B0000}"/>
    <cellStyle name="20 % - Markeringsfarve6 2 2 6 5 2 2" xfId="28218" xr:uid="{00000000-0005-0000-0000-0000663B0000}"/>
    <cellStyle name="20 % - Markeringsfarve6 2 2 6 5 3" xfId="24269" xr:uid="{00000000-0005-0000-0000-0000673B0000}"/>
    <cellStyle name="20 % - Markeringsfarve6 2 2 6 6" xfId="3892" xr:uid="{00000000-0005-0000-0000-0000683B0000}"/>
    <cellStyle name="20 % - Markeringsfarve6 2 2 6 6 2" xfId="14188" xr:uid="{00000000-0005-0000-0000-0000693B0000}"/>
    <cellStyle name="20 % - Markeringsfarve6 2 2 6 6 2 2" xfId="28219" xr:uid="{00000000-0005-0000-0000-00006A3B0000}"/>
    <cellStyle name="20 % - Markeringsfarve6 2 2 6 6 3" xfId="24270" xr:uid="{00000000-0005-0000-0000-00006B3B0000}"/>
    <cellStyle name="20 % - Markeringsfarve6 2 2 6 7" xfId="14183" xr:uid="{00000000-0005-0000-0000-00006C3B0000}"/>
    <cellStyle name="20 % - Markeringsfarve6 2 2 6 7 2" xfId="28214" xr:uid="{00000000-0005-0000-0000-00006D3B0000}"/>
    <cellStyle name="20 % - Markeringsfarve6 2 2 6 8" xfId="24265" xr:uid="{00000000-0005-0000-0000-00006E3B0000}"/>
    <cellStyle name="20 % - Markeringsfarve6 2 2 7" xfId="3893" xr:uid="{00000000-0005-0000-0000-00006F3B0000}"/>
    <cellStyle name="20 % - Markeringsfarve6 2 2 7 2" xfId="3894" xr:uid="{00000000-0005-0000-0000-0000703B0000}"/>
    <cellStyle name="20 % - Markeringsfarve6 2 2 7 2 2" xfId="14190" xr:uid="{00000000-0005-0000-0000-0000713B0000}"/>
    <cellStyle name="20 % - Markeringsfarve6 2 2 7 2 2 2" xfId="28221" xr:uid="{00000000-0005-0000-0000-0000723B0000}"/>
    <cellStyle name="20 % - Markeringsfarve6 2 2 7 2 3" xfId="24272" xr:uid="{00000000-0005-0000-0000-0000733B0000}"/>
    <cellStyle name="20 % - Markeringsfarve6 2 2 7 3" xfId="3895" xr:uid="{00000000-0005-0000-0000-0000743B0000}"/>
    <cellStyle name="20 % - Markeringsfarve6 2 2 7 3 2" xfId="14191" xr:uid="{00000000-0005-0000-0000-0000753B0000}"/>
    <cellStyle name="20 % - Markeringsfarve6 2 2 7 3 2 2" xfId="28222" xr:uid="{00000000-0005-0000-0000-0000763B0000}"/>
    <cellStyle name="20 % - Markeringsfarve6 2 2 7 3 3" xfId="24273" xr:uid="{00000000-0005-0000-0000-0000773B0000}"/>
    <cellStyle name="20 % - Markeringsfarve6 2 2 7 4" xfId="3896" xr:uid="{00000000-0005-0000-0000-0000783B0000}"/>
    <cellStyle name="20 % - Markeringsfarve6 2 2 7 4 2" xfId="14192" xr:uid="{00000000-0005-0000-0000-0000793B0000}"/>
    <cellStyle name="20 % - Markeringsfarve6 2 2 7 4 2 2" xfId="28223" xr:uid="{00000000-0005-0000-0000-00007A3B0000}"/>
    <cellStyle name="20 % - Markeringsfarve6 2 2 7 4 3" xfId="24274" xr:uid="{00000000-0005-0000-0000-00007B3B0000}"/>
    <cellStyle name="20 % - Markeringsfarve6 2 2 7 5" xfId="3897" xr:uid="{00000000-0005-0000-0000-00007C3B0000}"/>
    <cellStyle name="20 % - Markeringsfarve6 2 2 7 5 2" xfId="14193" xr:uid="{00000000-0005-0000-0000-00007D3B0000}"/>
    <cellStyle name="20 % - Markeringsfarve6 2 2 7 5 2 2" xfId="28224" xr:uid="{00000000-0005-0000-0000-00007E3B0000}"/>
    <cellStyle name="20 % - Markeringsfarve6 2 2 7 5 3" xfId="24275" xr:uid="{00000000-0005-0000-0000-00007F3B0000}"/>
    <cellStyle name="20 % - Markeringsfarve6 2 2 7 6" xfId="3898" xr:uid="{00000000-0005-0000-0000-0000803B0000}"/>
    <cellStyle name="20 % - Markeringsfarve6 2 2 7 6 2" xfId="14194" xr:uid="{00000000-0005-0000-0000-0000813B0000}"/>
    <cellStyle name="20 % - Markeringsfarve6 2 2 7 6 2 2" xfId="28225" xr:uid="{00000000-0005-0000-0000-0000823B0000}"/>
    <cellStyle name="20 % - Markeringsfarve6 2 2 7 6 3" xfId="24276" xr:uid="{00000000-0005-0000-0000-0000833B0000}"/>
    <cellStyle name="20 % - Markeringsfarve6 2 2 7 7" xfId="14189" xr:uid="{00000000-0005-0000-0000-0000843B0000}"/>
    <cellStyle name="20 % - Markeringsfarve6 2 2 7 7 2" xfId="28220" xr:uid="{00000000-0005-0000-0000-0000853B0000}"/>
    <cellStyle name="20 % - Markeringsfarve6 2 2 7 8" xfId="24271" xr:uid="{00000000-0005-0000-0000-0000863B0000}"/>
    <cellStyle name="20 % - Markeringsfarve6 2 2 8" xfId="3899" xr:uid="{00000000-0005-0000-0000-0000873B0000}"/>
    <cellStyle name="20 % - Markeringsfarve6 2 2 8 2" xfId="3900" xr:uid="{00000000-0005-0000-0000-0000883B0000}"/>
    <cellStyle name="20 % - Markeringsfarve6 2 2 8 2 2" xfId="14196" xr:uid="{00000000-0005-0000-0000-0000893B0000}"/>
    <cellStyle name="20 % - Markeringsfarve6 2 2 8 2 2 2" xfId="28227" xr:uid="{00000000-0005-0000-0000-00008A3B0000}"/>
    <cellStyle name="20 % - Markeringsfarve6 2 2 8 2 3" xfId="24278" xr:uid="{00000000-0005-0000-0000-00008B3B0000}"/>
    <cellStyle name="20 % - Markeringsfarve6 2 2 8 3" xfId="3901" xr:uid="{00000000-0005-0000-0000-00008C3B0000}"/>
    <cellStyle name="20 % - Markeringsfarve6 2 2 8 3 2" xfId="14197" xr:uid="{00000000-0005-0000-0000-00008D3B0000}"/>
    <cellStyle name="20 % - Markeringsfarve6 2 2 8 3 2 2" xfId="28228" xr:uid="{00000000-0005-0000-0000-00008E3B0000}"/>
    <cellStyle name="20 % - Markeringsfarve6 2 2 8 3 3" xfId="24279" xr:uid="{00000000-0005-0000-0000-00008F3B0000}"/>
    <cellStyle name="20 % - Markeringsfarve6 2 2 8 4" xfId="3902" xr:uid="{00000000-0005-0000-0000-0000903B0000}"/>
    <cellStyle name="20 % - Markeringsfarve6 2 2 8 4 2" xfId="14198" xr:uid="{00000000-0005-0000-0000-0000913B0000}"/>
    <cellStyle name="20 % - Markeringsfarve6 2 2 8 4 2 2" xfId="28229" xr:uid="{00000000-0005-0000-0000-0000923B0000}"/>
    <cellStyle name="20 % - Markeringsfarve6 2 2 8 4 3" xfId="24280" xr:uid="{00000000-0005-0000-0000-0000933B0000}"/>
    <cellStyle name="20 % - Markeringsfarve6 2 2 8 5" xfId="3903" xr:uid="{00000000-0005-0000-0000-0000943B0000}"/>
    <cellStyle name="20 % - Markeringsfarve6 2 2 8 5 2" xfId="14199" xr:uid="{00000000-0005-0000-0000-0000953B0000}"/>
    <cellStyle name="20 % - Markeringsfarve6 2 2 8 5 2 2" xfId="28230" xr:uid="{00000000-0005-0000-0000-0000963B0000}"/>
    <cellStyle name="20 % - Markeringsfarve6 2 2 8 5 3" xfId="24281" xr:uid="{00000000-0005-0000-0000-0000973B0000}"/>
    <cellStyle name="20 % - Markeringsfarve6 2 2 8 6" xfId="3904" xr:uid="{00000000-0005-0000-0000-0000983B0000}"/>
    <cellStyle name="20 % - Markeringsfarve6 2 2 8 6 2" xfId="14200" xr:uid="{00000000-0005-0000-0000-0000993B0000}"/>
    <cellStyle name="20 % - Markeringsfarve6 2 2 8 6 2 2" xfId="28231" xr:uid="{00000000-0005-0000-0000-00009A3B0000}"/>
    <cellStyle name="20 % - Markeringsfarve6 2 2 8 6 3" xfId="24282" xr:uid="{00000000-0005-0000-0000-00009B3B0000}"/>
    <cellStyle name="20 % - Markeringsfarve6 2 2 8 7" xfId="14195" xr:uid="{00000000-0005-0000-0000-00009C3B0000}"/>
    <cellStyle name="20 % - Markeringsfarve6 2 2 8 7 2" xfId="28226" xr:uid="{00000000-0005-0000-0000-00009D3B0000}"/>
    <cellStyle name="20 % - Markeringsfarve6 2 2 8 8" xfId="24277" xr:uid="{00000000-0005-0000-0000-00009E3B0000}"/>
    <cellStyle name="20 % - Markeringsfarve6 2 2 9" xfId="3905" xr:uid="{00000000-0005-0000-0000-00009F3B0000}"/>
    <cellStyle name="20 % - Markeringsfarve6 2 2 9 2" xfId="14201" xr:uid="{00000000-0005-0000-0000-0000A03B0000}"/>
    <cellStyle name="20 % - Markeringsfarve6 2 2 9 2 2" xfId="28232" xr:uid="{00000000-0005-0000-0000-0000A13B0000}"/>
    <cellStyle name="20 % - Markeringsfarve6 2 2 9 3" xfId="24283" xr:uid="{00000000-0005-0000-0000-0000A23B0000}"/>
    <cellStyle name="20 % - Markeringsfarve6 2 2_Budget" xfId="3906" xr:uid="{00000000-0005-0000-0000-0000A33B0000}"/>
    <cellStyle name="20 % - Markeringsfarve6 2 3" xfId="3907" xr:uid="{00000000-0005-0000-0000-0000A43B0000}"/>
    <cellStyle name="20 % - Markeringsfarve6 2 3 10" xfId="3908" xr:uid="{00000000-0005-0000-0000-0000A53B0000}"/>
    <cellStyle name="20 % - Markeringsfarve6 2 3 10 2" xfId="14203" xr:uid="{00000000-0005-0000-0000-0000A63B0000}"/>
    <cellStyle name="20 % - Markeringsfarve6 2 3 10 2 2" xfId="28234" xr:uid="{00000000-0005-0000-0000-0000A73B0000}"/>
    <cellStyle name="20 % - Markeringsfarve6 2 3 10 3" xfId="24285" xr:uid="{00000000-0005-0000-0000-0000A83B0000}"/>
    <cellStyle name="20 % - Markeringsfarve6 2 3 11" xfId="3909" xr:uid="{00000000-0005-0000-0000-0000A93B0000}"/>
    <cellStyle name="20 % - Markeringsfarve6 2 3 11 2" xfId="14204" xr:uid="{00000000-0005-0000-0000-0000AA3B0000}"/>
    <cellStyle name="20 % - Markeringsfarve6 2 3 11 2 2" xfId="28235" xr:uid="{00000000-0005-0000-0000-0000AB3B0000}"/>
    <cellStyle name="20 % - Markeringsfarve6 2 3 11 3" xfId="24286" xr:uid="{00000000-0005-0000-0000-0000AC3B0000}"/>
    <cellStyle name="20 % - Markeringsfarve6 2 3 12" xfId="3910" xr:uid="{00000000-0005-0000-0000-0000AD3B0000}"/>
    <cellStyle name="20 % - Markeringsfarve6 2 3 12 2" xfId="14205" xr:uid="{00000000-0005-0000-0000-0000AE3B0000}"/>
    <cellStyle name="20 % - Markeringsfarve6 2 3 12 2 2" xfId="28236" xr:uid="{00000000-0005-0000-0000-0000AF3B0000}"/>
    <cellStyle name="20 % - Markeringsfarve6 2 3 12 3" xfId="24287" xr:uid="{00000000-0005-0000-0000-0000B03B0000}"/>
    <cellStyle name="20 % - Markeringsfarve6 2 3 13" xfId="3911" xr:uid="{00000000-0005-0000-0000-0000B13B0000}"/>
    <cellStyle name="20 % - Markeringsfarve6 2 3 14" xfId="14202" xr:uid="{00000000-0005-0000-0000-0000B23B0000}"/>
    <cellStyle name="20 % - Markeringsfarve6 2 3 14 2" xfId="28233" xr:uid="{00000000-0005-0000-0000-0000B33B0000}"/>
    <cellStyle name="20 % - Markeringsfarve6 2 3 15" xfId="24284" xr:uid="{00000000-0005-0000-0000-0000B43B0000}"/>
    <cellStyle name="20 % - Markeringsfarve6 2 3 2" xfId="3912" xr:uid="{00000000-0005-0000-0000-0000B53B0000}"/>
    <cellStyle name="20 % - Markeringsfarve6 2 3 2 10" xfId="3913" xr:uid="{00000000-0005-0000-0000-0000B63B0000}"/>
    <cellStyle name="20 % - Markeringsfarve6 2 3 2 10 2" xfId="14207" xr:uid="{00000000-0005-0000-0000-0000B73B0000}"/>
    <cellStyle name="20 % - Markeringsfarve6 2 3 2 10 2 2" xfId="28238" xr:uid="{00000000-0005-0000-0000-0000B83B0000}"/>
    <cellStyle name="20 % - Markeringsfarve6 2 3 2 10 3" xfId="24289" xr:uid="{00000000-0005-0000-0000-0000B93B0000}"/>
    <cellStyle name="20 % - Markeringsfarve6 2 3 2 11" xfId="3914" xr:uid="{00000000-0005-0000-0000-0000BA3B0000}"/>
    <cellStyle name="20 % - Markeringsfarve6 2 3 2 11 2" xfId="14208" xr:uid="{00000000-0005-0000-0000-0000BB3B0000}"/>
    <cellStyle name="20 % - Markeringsfarve6 2 3 2 11 2 2" xfId="28239" xr:uid="{00000000-0005-0000-0000-0000BC3B0000}"/>
    <cellStyle name="20 % - Markeringsfarve6 2 3 2 11 3" xfId="24290" xr:uid="{00000000-0005-0000-0000-0000BD3B0000}"/>
    <cellStyle name="20 % - Markeringsfarve6 2 3 2 12" xfId="14206" xr:uid="{00000000-0005-0000-0000-0000BE3B0000}"/>
    <cellStyle name="20 % - Markeringsfarve6 2 3 2 12 2" xfId="28237" xr:uid="{00000000-0005-0000-0000-0000BF3B0000}"/>
    <cellStyle name="20 % - Markeringsfarve6 2 3 2 13" xfId="24288" xr:uid="{00000000-0005-0000-0000-0000C03B0000}"/>
    <cellStyle name="20 % - Markeringsfarve6 2 3 2 2" xfId="3915" xr:uid="{00000000-0005-0000-0000-0000C13B0000}"/>
    <cellStyle name="20 % - Markeringsfarve6 2 3 2 2 10" xfId="3916" xr:uid="{00000000-0005-0000-0000-0000C23B0000}"/>
    <cellStyle name="20 % - Markeringsfarve6 2 3 2 2 10 2" xfId="14210" xr:uid="{00000000-0005-0000-0000-0000C33B0000}"/>
    <cellStyle name="20 % - Markeringsfarve6 2 3 2 2 10 2 2" xfId="28241" xr:uid="{00000000-0005-0000-0000-0000C43B0000}"/>
    <cellStyle name="20 % - Markeringsfarve6 2 3 2 2 10 3" xfId="24292" xr:uid="{00000000-0005-0000-0000-0000C53B0000}"/>
    <cellStyle name="20 % - Markeringsfarve6 2 3 2 2 11" xfId="14209" xr:uid="{00000000-0005-0000-0000-0000C63B0000}"/>
    <cellStyle name="20 % - Markeringsfarve6 2 3 2 2 11 2" xfId="28240" xr:uid="{00000000-0005-0000-0000-0000C73B0000}"/>
    <cellStyle name="20 % - Markeringsfarve6 2 3 2 2 12" xfId="24291" xr:uid="{00000000-0005-0000-0000-0000C83B0000}"/>
    <cellStyle name="20 % - Markeringsfarve6 2 3 2 2 2" xfId="3917" xr:uid="{00000000-0005-0000-0000-0000C93B0000}"/>
    <cellStyle name="20 % - Markeringsfarve6 2 3 2 2 2 2" xfId="3918" xr:uid="{00000000-0005-0000-0000-0000CA3B0000}"/>
    <cellStyle name="20 % - Markeringsfarve6 2 3 2 2 2 2 2" xfId="14212" xr:uid="{00000000-0005-0000-0000-0000CB3B0000}"/>
    <cellStyle name="20 % - Markeringsfarve6 2 3 2 2 2 2 2 2" xfId="28243" xr:uid="{00000000-0005-0000-0000-0000CC3B0000}"/>
    <cellStyle name="20 % - Markeringsfarve6 2 3 2 2 2 2 3" xfId="24294" xr:uid="{00000000-0005-0000-0000-0000CD3B0000}"/>
    <cellStyle name="20 % - Markeringsfarve6 2 3 2 2 2 3" xfId="3919" xr:uid="{00000000-0005-0000-0000-0000CE3B0000}"/>
    <cellStyle name="20 % - Markeringsfarve6 2 3 2 2 2 3 2" xfId="14213" xr:uid="{00000000-0005-0000-0000-0000CF3B0000}"/>
    <cellStyle name="20 % - Markeringsfarve6 2 3 2 2 2 3 2 2" xfId="28244" xr:uid="{00000000-0005-0000-0000-0000D03B0000}"/>
    <cellStyle name="20 % - Markeringsfarve6 2 3 2 2 2 3 3" xfId="24295" xr:uid="{00000000-0005-0000-0000-0000D13B0000}"/>
    <cellStyle name="20 % - Markeringsfarve6 2 3 2 2 2 4" xfId="3920" xr:uid="{00000000-0005-0000-0000-0000D23B0000}"/>
    <cellStyle name="20 % - Markeringsfarve6 2 3 2 2 2 4 2" xfId="14214" xr:uid="{00000000-0005-0000-0000-0000D33B0000}"/>
    <cellStyle name="20 % - Markeringsfarve6 2 3 2 2 2 4 2 2" xfId="28245" xr:uid="{00000000-0005-0000-0000-0000D43B0000}"/>
    <cellStyle name="20 % - Markeringsfarve6 2 3 2 2 2 4 3" xfId="24296" xr:uid="{00000000-0005-0000-0000-0000D53B0000}"/>
    <cellStyle name="20 % - Markeringsfarve6 2 3 2 2 2 5" xfId="3921" xr:uid="{00000000-0005-0000-0000-0000D63B0000}"/>
    <cellStyle name="20 % - Markeringsfarve6 2 3 2 2 2 5 2" xfId="14215" xr:uid="{00000000-0005-0000-0000-0000D73B0000}"/>
    <cellStyle name="20 % - Markeringsfarve6 2 3 2 2 2 5 2 2" xfId="28246" xr:uid="{00000000-0005-0000-0000-0000D83B0000}"/>
    <cellStyle name="20 % - Markeringsfarve6 2 3 2 2 2 5 3" xfId="24297" xr:uid="{00000000-0005-0000-0000-0000D93B0000}"/>
    <cellStyle name="20 % - Markeringsfarve6 2 3 2 2 2 6" xfId="3922" xr:uid="{00000000-0005-0000-0000-0000DA3B0000}"/>
    <cellStyle name="20 % - Markeringsfarve6 2 3 2 2 2 6 2" xfId="14216" xr:uid="{00000000-0005-0000-0000-0000DB3B0000}"/>
    <cellStyle name="20 % - Markeringsfarve6 2 3 2 2 2 6 2 2" xfId="28247" xr:uid="{00000000-0005-0000-0000-0000DC3B0000}"/>
    <cellStyle name="20 % - Markeringsfarve6 2 3 2 2 2 6 3" xfId="24298" xr:uid="{00000000-0005-0000-0000-0000DD3B0000}"/>
    <cellStyle name="20 % - Markeringsfarve6 2 3 2 2 2 7" xfId="14211" xr:uid="{00000000-0005-0000-0000-0000DE3B0000}"/>
    <cellStyle name="20 % - Markeringsfarve6 2 3 2 2 2 7 2" xfId="28242" xr:uid="{00000000-0005-0000-0000-0000DF3B0000}"/>
    <cellStyle name="20 % - Markeringsfarve6 2 3 2 2 2 8" xfId="24293" xr:uid="{00000000-0005-0000-0000-0000E03B0000}"/>
    <cellStyle name="20 % - Markeringsfarve6 2 3 2 2 3" xfId="3923" xr:uid="{00000000-0005-0000-0000-0000E13B0000}"/>
    <cellStyle name="20 % - Markeringsfarve6 2 3 2 2 3 2" xfId="3924" xr:uid="{00000000-0005-0000-0000-0000E23B0000}"/>
    <cellStyle name="20 % - Markeringsfarve6 2 3 2 2 3 2 2" xfId="14218" xr:uid="{00000000-0005-0000-0000-0000E33B0000}"/>
    <cellStyle name="20 % - Markeringsfarve6 2 3 2 2 3 2 2 2" xfId="28249" xr:uid="{00000000-0005-0000-0000-0000E43B0000}"/>
    <cellStyle name="20 % - Markeringsfarve6 2 3 2 2 3 2 3" xfId="24300" xr:uid="{00000000-0005-0000-0000-0000E53B0000}"/>
    <cellStyle name="20 % - Markeringsfarve6 2 3 2 2 3 3" xfId="3925" xr:uid="{00000000-0005-0000-0000-0000E63B0000}"/>
    <cellStyle name="20 % - Markeringsfarve6 2 3 2 2 3 3 2" xfId="14219" xr:uid="{00000000-0005-0000-0000-0000E73B0000}"/>
    <cellStyle name="20 % - Markeringsfarve6 2 3 2 2 3 3 2 2" xfId="28250" xr:uid="{00000000-0005-0000-0000-0000E83B0000}"/>
    <cellStyle name="20 % - Markeringsfarve6 2 3 2 2 3 3 3" xfId="24301" xr:uid="{00000000-0005-0000-0000-0000E93B0000}"/>
    <cellStyle name="20 % - Markeringsfarve6 2 3 2 2 3 4" xfId="3926" xr:uid="{00000000-0005-0000-0000-0000EA3B0000}"/>
    <cellStyle name="20 % - Markeringsfarve6 2 3 2 2 3 4 2" xfId="14220" xr:uid="{00000000-0005-0000-0000-0000EB3B0000}"/>
    <cellStyle name="20 % - Markeringsfarve6 2 3 2 2 3 4 2 2" xfId="28251" xr:uid="{00000000-0005-0000-0000-0000EC3B0000}"/>
    <cellStyle name="20 % - Markeringsfarve6 2 3 2 2 3 4 3" xfId="24302" xr:uid="{00000000-0005-0000-0000-0000ED3B0000}"/>
    <cellStyle name="20 % - Markeringsfarve6 2 3 2 2 3 5" xfId="3927" xr:uid="{00000000-0005-0000-0000-0000EE3B0000}"/>
    <cellStyle name="20 % - Markeringsfarve6 2 3 2 2 3 5 2" xfId="14221" xr:uid="{00000000-0005-0000-0000-0000EF3B0000}"/>
    <cellStyle name="20 % - Markeringsfarve6 2 3 2 2 3 5 2 2" xfId="28252" xr:uid="{00000000-0005-0000-0000-0000F03B0000}"/>
    <cellStyle name="20 % - Markeringsfarve6 2 3 2 2 3 5 3" xfId="24303" xr:uid="{00000000-0005-0000-0000-0000F13B0000}"/>
    <cellStyle name="20 % - Markeringsfarve6 2 3 2 2 3 6" xfId="3928" xr:uid="{00000000-0005-0000-0000-0000F23B0000}"/>
    <cellStyle name="20 % - Markeringsfarve6 2 3 2 2 3 6 2" xfId="14222" xr:uid="{00000000-0005-0000-0000-0000F33B0000}"/>
    <cellStyle name="20 % - Markeringsfarve6 2 3 2 2 3 6 2 2" xfId="28253" xr:uid="{00000000-0005-0000-0000-0000F43B0000}"/>
    <cellStyle name="20 % - Markeringsfarve6 2 3 2 2 3 6 3" xfId="24304" xr:uid="{00000000-0005-0000-0000-0000F53B0000}"/>
    <cellStyle name="20 % - Markeringsfarve6 2 3 2 2 3 7" xfId="14217" xr:uid="{00000000-0005-0000-0000-0000F63B0000}"/>
    <cellStyle name="20 % - Markeringsfarve6 2 3 2 2 3 7 2" xfId="28248" xr:uid="{00000000-0005-0000-0000-0000F73B0000}"/>
    <cellStyle name="20 % - Markeringsfarve6 2 3 2 2 3 8" xfId="24299" xr:uid="{00000000-0005-0000-0000-0000F83B0000}"/>
    <cellStyle name="20 % - Markeringsfarve6 2 3 2 2 4" xfId="3929" xr:uid="{00000000-0005-0000-0000-0000F93B0000}"/>
    <cellStyle name="20 % - Markeringsfarve6 2 3 2 2 4 2" xfId="3930" xr:uid="{00000000-0005-0000-0000-0000FA3B0000}"/>
    <cellStyle name="20 % - Markeringsfarve6 2 3 2 2 4 2 2" xfId="14224" xr:uid="{00000000-0005-0000-0000-0000FB3B0000}"/>
    <cellStyle name="20 % - Markeringsfarve6 2 3 2 2 4 2 2 2" xfId="28255" xr:uid="{00000000-0005-0000-0000-0000FC3B0000}"/>
    <cellStyle name="20 % - Markeringsfarve6 2 3 2 2 4 2 3" xfId="24306" xr:uid="{00000000-0005-0000-0000-0000FD3B0000}"/>
    <cellStyle name="20 % - Markeringsfarve6 2 3 2 2 4 3" xfId="3931" xr:uid="{00000000-0005-0000-0000-0000FE3B0000}"/>
    <cellStyle name="20 % - Markeringsfarve6 2 3 2 2 4 3 2" xfId="14225" xr:uid="{00000000-0005-0000-0000-0000FF3B0000}"/>
    <cellStyle name="20 % - Markeringsfarve6 2 3 2 2 4 3 2 2" xfId="28256" xr:uid="{00000000-0005-0000-0000-0000003C0000}"/>
    <cellStyle name="20 % - Markeringsfarve6 2 3 2 2 4 3 3" xfId="24307" xr:uid="{00000000-0005-0000-0000-0000013C0000}"/>
    <cellStyle name="20 % - Markeringsfarve6 2 3 2 2 4 4" xfId="3932" xr:uid="{00000000-0005-0000-0000-0000023C0000}"/>
    <cellStyle name="20 % - Markeringsfarve6 2 3 2 2 4 4 2" xfId="14226" xr:uid="{00000000-0005-0000-0000-0000033C0000}"/>
    <cellStyle name="20 % - Markeringsfarve6 2 3 2 2 4 4 2 2" xfId="28257" xr:uid="{00000000-0005-0000-0000-0000043C0000}"/>
    <cellStyle name="20 % - Markeringsfarve6 2 3 2 2 4 4 3" xfId="24308" xr:uid="{00000000-0005-0000-0000-0000053C0000}"/>
    <cellStyle name="20 % - Markeringsfarve6 2 3 2 2 4 5" xfId="3933" xr:uid="{00000000-0005-0000-0000-0000063C0000}"/>
    <cellStyle name="20 % - Markeringsfarve6 2 3 2 2 4 5 2" xfId="14227" xr:uid="{00000000-0005-0000-0000-0000073C0000}"/>
    <cellStyle name="20 % - Markeringsfarve6 2 3 2 2 4 5 2 2" xfId="28258" xr:uid="{00000000-0005-0000-0000-0000083C0000}"/>
    <cellStyle name="20 % - Markeringsfarve6 2 3 2 2 4 5 3" xfId="24309" xr:uid="{00000000-0005-0000-0000-0000093C0000}"/>
    <cellStyle name="20 % - Markeringsfarve6 2 3 2 2 4 6" xfId="3934" xr:uid="{00000000-0005-0000-0000-00000A3C0000}"/>
    <cellStyle name="20 % - Markeringsfarve6 2 3 2 2 4 6 2" xfId="14228" xr:uid="{00000000-0005-0000-0000-00000B3C0000}"/>
    <cellStyle name="20 % - Markeringsfarve6 2 3 2 2 4 6 2 2" xfId="28259" xr:uid="{00000000-0005-0000-0000-00000C3C0000}"/>
    <cellStyle name="20 % - Markeringsfarve6 2 3 2 2 4 6 3" xfId="24310" xr:uid="{00000000-0005-0000-0000-00000D3C0000}"/>
    <cellStyle name="20 % - Markeringsfarve6 2 3 2 2 4 7" xfId="14223" xr:uid="{00000000-0005-0000-0000-00000E3C0000}"/>
    <cellStyle name="20 % - Markeringsfarve6 2 3 2 2 4 7 2" xfId="28254" xr:uid="{00000000-0005-0000-0000-00000F3C0000}"/>
    <cellStyle name="20 % - Markeringsfarve6 2 3 2 2 4 8" xfId="24305" xr:uid="{00000000-0005-0000-0000-0000103C0000}"/>
    <cellStyle name="20 % - Markeringsfarve6 2 3 2 2 5" xfId="3935" xr:uid="{00000000-0005-0000-0000-0000113C0000}"/>
    <cellStyle name="20 % - Markeringsfarve6 2 3 2 2 5 2" xfId="3936" xr:uid="{00000000-0005-0000-0000-0000123C0000}"/>
    <cellStyle name="20 % - Markeringsfarve6 2 3 2 2 5 2 2" xfId="14230" xr:uid="{00000000-0005-0000-0000-0000133C0000}"/>
    <cellStyle name="20 % - Markeringsfarve6 2 3 2 2 5 2 2 2" xfId="28261" xr:uid="{00000000-0005-0000-0000-0000143C0000}"/>
    <cellStyle name="20 % - Markeringsfarve6 2 3 2 2 5 2 3" xfId="24312" xr:uid="{00000000-0005-0000-0000-0000153C0000}"/>
    <cellStyle name="20 % - Markeringsfarve6 2 3 2 2 5 3" xfId="3937" xr:uid="{00000000-0005-0000-0000-0000163C0000}"/>
    <cellStyle name="20 % - Markeringsfarve6 2 3 2 2 5 3 2" xfId="14231" xr:uid="{00000000-0005-0000-0000-0000173C0000}"/>
    <cellStyle name="20 % - Markeringsfarve6 2 3 2 2 5 3 2 2" xfId="28262" xr:uid="{00000000-0005-0000-0000-0000183C0000}"/>
    <cellStyle name="20 % - Markeringsfarve6 2 3 2 2 5 3 3" xfId="24313" xr:uid="{00000000-0005-0000-0000-0000193C0000}"/>
    <cellStyle name="20 % - Markeringsfarve6 2 3 2 2 5 4" xfId="3938" xr:uid="{00000000-0005-0000-0000-00001A3C0000}"/>
    <cellStyle name="20 % - Markeringsfarve6 2 3 2 2 5 4 2" xfId="14232" xr:uid="{00000000-0005-0000-0000-00001B3C0000}"/>
    <cellStyle name="20 % - Markeringsfarve6 2 3 2 2 5 4 2 2" xfId="28263" xr:uid="{00000000-0005-0000-0000-00001C3C0000}"/>
    <cellStyle name="20 % - Markeringsfarve6 2 3 2 2 5 4 3" xfId="24314" xr:uid="{00000000-0005-0000-0000-00001D3C0000}"/>
    <cellStyle name="20 % - Markeringsfarve6 2 3 2 2 5 5" xfId="3939" xr:uid="{00000000-0005-0000-0000-00001E3C0000}"/>
    <cellStyle name="20 % - Markeringsfarve6 2 3 2 2 5 5 2" xfId="14233" xr:uid="{00000000-0005-0000-0000-00001F3C0000}"/>
    <cellStyle name="20 % - Markeringsfarve6 2 3 2 2 5 5 2 2" xfId="28264" xr:uid="{00000000-0005-0000-0000-0000203C0000}"/>
    <cellStyle name="20 % - Markeringsfarve6 2 3 2 2 5 5 3" xfId="24315" xr:uid="{00000000-0005-0000-0000-0000213C0000}"/>
    <cellStyle name="20 % - Markeringsfarve6 2 3 2 2 5 6" xfId="3940" xr:uid="{00000000-0005-0000-0000-0000223C0000}"/>
    <cellStyle name="20 % - Markeringsfarve6 2 3 2 2 5 6 2" xfId="14234" xr:uid="{00000000-0005-0000-0000-0000233C0000}"/>
    <cellStyle name="20 % - Markeringsfarve6 2 3 2 2 5 6 2 2" xfId="28265" xr:uid="{00000000-0005-0000-0000-0000243C0000}"/>
    <cellStyle name="20 % - Markeringsfarve6 2 3 2 2 5 6 3" xfId="24316" xr:uid="{00000000-0005-0000-0000-0000253C0000}"/>
    <cellStyle name="20 % - Markeringsfarve6 2 3 2 2 5 7" xfId="14229" xr:uid="{00000000-0005-0000-0000-0000263C0000}"/>
    <cellStyle name="20 % - Markeringsfarve6 2 3 2 2 5 7 2" xfId="28260" xr:uid="{00000000-0005-0000-0000-0000273C0000}"/>
    <cellStyle name="20 % - Markeringsfarve6 2 3 2 2 5 8" xfId="24311" xr:uid="{00000000-0005-0000-0000-0000283C0000}"/>
    <cellStyle name="20 % - Markeringsfarve6 2 3 2 2 6" xfId="3941" xr:uid="{00000000-0005-0000-0000-0000293C0000}"/>
    <cellStyle name="20 % - Markeringsfarve6 2 3 2 2 6 2" xfId="14235" xr:uid="{00000000-0005-0000-0000-00002A3C0000}"/>
    <cellStyle name="20 % - Markeringsfarve6 2 3 2 2 6 2 2" xfId="28266" xr:uid="{00000000-0005-0000-0000-00002B3C0000}"/>
    <cellStyle name="20 % - Markeringsfarve6 2 3 2 2 6 3" xfId="24317" xr:uid="{00000000-0005-0000-0000-00002C3C0000}"/>
    <cellStyle name="20 % - Markeringsfarve6 2 3 2 2 7" xfId="3942" xr:uid="{00000000-0005-0000-0000-00002D3C0000}"/>
    <cellStyle name="20 % - Markeringsfarve6 2 3 2 2 7 2" xfId="14236" xr:uid="{00000000-0005-0000-0000-00002E3C0000}"/>
    <cellStyle name="20 % - Markeringsfarve6 2 3 2 2 7 2 2" xfId="28267" xr:uid="{00000000-0005-0000-0000-00002F3C0000}"/>
    <cellStyle name="20 % - Markeringsfarve6 2 3 2 2 7 3" xfId="24318" xr:uid="{00000000-0005-0000-0000-0000303C0000}"/>
    <cellStyle name="20 % - Markeringsfarve6 2 3 2 2 8" xfId="3943" xr:uid="{00000000-0005-0000-0000-0000313C0000}"/>
    <cellStyle name="20 % - Markeringsfarve6 2 3 2 2 8 2" xfId="14237" xr:uid="{00000000-0005-0000-0000-0000323C0000}"/>
    <cellStyle name="20 % - Markeringsfarve6 2 3 2 2 8 2 2" xfId="28268" xr:uid="{00000000-0005-0000-0000-0000333C0000}"/>
    <cellStyle name="20 % - Markeringsfarve6 2 3 2 2 8 3" xfId="24319" xr:uid="{00000000-0005-0000-0000-0000343C0000}"/>
    <cellStyle name="20 % - Markeringsfarve6 2 3 2 2 9" xfId="3944" xr:uid="{00000000-0005-0000-0000-0000353C0000}"/>
    <cellStyle name="20 % - Markeringsfarve6 2 3 2 2 9 2" xfId="14238" xr:uid="{00000000-0005-0000-0000-0000363C0000}"/>
    <cellStyle name="20 % - Markeringsfarve6 2 3 2 2 9 2 2" xfId="28269" xr:uid="{00000000-0005-0000-0000-0000373C0000}"/>
    <cellStyle name="20 % - Markeringsfarve6 2 3 2 2 9 3" xfId="24320" xr:uid="{00000000-0005-0000-0000-0000383C0000}"/>
    <cellStyle name="20 % - Markeringsfarve6 2 3 2 3" xfId="3945" xr:uid="{00000000-0005-0000-0000-0000393C0000}"/>
    <cellStyle name="20 % - Markeringsfarve6 2 3 2 3 2" xfId="3946" xr:uid="{00000000-0005-0000-0000-00003A3C0000}"/>
    <cellStyle name="20 % - Markeringsfarve6 2 3 2 3 2 2" xfId="14240" xr:uid="{00000000-0005-0000-0000-00003B3C0000}"/>
    <cellStyle name="20 % - Markeringsfarve6 2 3 2 3 2 2 2" xfId="28271" xr:uid="{00000000-0005-0000-0000-00003C3C0000}"/>
    <cellStyle name="20 % - Markeringsfarve6 2 3 2 3 2 3" xfId="24322" xr:uid="{00000000-0005-0000-0000-00003D3C0000}"/>
    <cellStyle name="20 % - Markeringsfarve6 2 3 2 3 3" xfId="3947" xr:uid="{00000000-0005-0000-0000-00003E3C0000}"/>
    <cellStyle name="20 % - Markeringsfarve6 2 3 2 3 3 2" xfId="14241" xr:uid="{00000000-0005-0000-0000-00003F3C0000}"/>
    <cellStyle name="20 % - Markeringsfarve6 2 3 2 3 3 2 2" xfId="28272" xr:uid="{00000000-0005-0000-0000-0000403C0000}"/>
    <cellStyle name="20 % - Markeringsfarve6 2 3 2 3 3 3" xfId="24323" xr:uid="{00000000-0005-0000-0000-0000413C0000}"/>
    <cellStyle name="20 % - Markeringsfarve6 2 3 2 3 4" xfId="3948" xr:uid="{00000000-0005-0000-0000-0000423C0000}"/>
    <cellStyle name="20 % - Markeringsfarve6 2 3 2 3 4 2" xfId="14242" xr:uid="{00000000-0005-0000-0000-0000433C0000}"/>
    <cellStyle name="20 % - Markeringsfarve6 2 3 2 3 4 2 2" xfId="28273" xr:uid="{00000000-0005-0000-0000-0000443C0000}"/>
    <cellStyle name="20 % - Markeringsfarve6 2 3 2 3 4 3" xfId="24324" xr:uid="{00000000-0005-0000-0000-0000453C0000}"/>
    <cellStyle name="20 % - Markeringsfarve6 2 3 2 3 5" xfId="3949" xr:uid="{00000000-0005-0000-0000-0000463C0000}"/>
    <cellStyle name="20 % - Markeringsfarve6 2 3 2 3 5 2" xfId="14243" xr:uid="{00000000-0005-0000-0000-0000473C0000}"/>
    <cellStyle name="20 % - Markeringsfarve6 2 3 2 3 5 2 2" xfId="28274" xr:uid="{00000000-0005-0000-0000-0000483C0000}"/>
    <cellStyle name="20 % - Markeringsfarve6 2 3 2 3 5 3" xfId="24325" xr:uid="{00000000-0005-0000-0000-0000493C0000}"/>
    <cellStyle name="20 % - Markeringsfarve6 2 3 2 3 6" xfId="3950" xr:uid="{00000000-0005-0000-0000-00004A3C0000}"/>
    <cellStyle name="20 % - Markeringsfarve6 2 3 2 3 6 2" xfId="14244" xr:uid="{00000000-0005-0000-0000-00004B3C0000}"/>
    <cellStyle name="20 % - Markeringsfarve6 2 3 2 3 6 2 2" xfId="28275" xr:uid="{00000000-0005-0000-0000-00004C3C0000}"/>
    <cellStyle name="20 % - Markeringsfarve6 2 3 2 3 6 3" xfId="24326" xr:uid="{00000000-0005-0000-0000-00004D3C0000}"/>
    <cellStyle name="20 % - Markeringsfarve6 2 3 2 3 7" xfId="14239" xr:uid="{00000000-0005-0000-0000-00004E3C0000}"/>
    <cellStyle name="20 % - Markeringsfarve6 2 3 2 3 7 2" xfId="28270" xr:uid="{00000000-0005-0000-0000-00004F3C0000}"/>
    <cellStyle name="20 % - Markeringsfarve6 2 3 2 3 8" xfId="24321" xr:uid="{00000000-0005-0000-0000-0000503C0000}"/>
    <cellStyle name="20 % - Markeringsfarve6 2 3 2 4" xfId="3951" xr:uid="{00000000-0005-0000-0000-0000513C0000}"/>
    <cellStyle name="20 % - Markeringsfarve6 2 3 2 4 2" xfId="3952" xr:uid="{00000000-0005-0000-0000-0000523C0000}"/>
    <cellStyle name="20 % - Markeringsfarve6 2 3 2 4 2 2" xfId="14246" xr:uid="{00000000-0005-0000-0000-0000533C0000}"/>
    <cellStyle name="20 % - Markeringsfarve6 2 3 2 4 2 2 2" xfId="28277" xr:uid="{00000000-0005-0000-0000-0000543C0000}"/>
    <cellStyle name="20 % - Markeringsfarve6 2 3 2 4 2 3" xfId="24328" xr:uid="{00000000-0005-0000-0000-0000553C0000}"/>
    <cellStyle name="20 % - Markeringsfarve6 2 3 2 4 3" xfId="3953" xr:uid="{00000000-0005-0000-0000-0000563C0000}"/>
    <cellStyle name="20 % - Markeringsfarve6 2 3 2 4 3 2" xfId="14247" xr:uid="{00000000-0005-0000-0000-0000573C0000}"/>
    <cellStyle name="20 % - Markeringsfarve6 2 3 2 4 3 2 2" xfId="28278" xr:uid="{00000000-0005-0000-0000-0000583C0000}"/>
    <cellStyle name="20 % - Markeringsfarve6 2 3 2 4 3 3" xfId="24329" xr:uid="{00000000-0005-0000-0000-0000593C0000}"/>
    <cellStyle name="20 % - Markeringsfarve6 2 3 2 4 4" xfId="3954" xr:uid="{00000000-0005-0000-0000-00005A3C0000}"/>
    <cellStyle name="20 % - Markeringsfarve6 2 3 2 4 4 2" xfId="14248" xr:uid="{00000000-0005-0000-0000-00005B3C0000}"/>
    <cellStyle name="20 % - Markeringsfarve6 2 3 2 4 4 2 2" xfId="28279" xr:uid="{00000000-0005-0000-0000-00005C3C0000}"/>
    <cellStyle name="20 % - Markeringsfarve6 2 3 2 4 4 3" xfId="24330" xr:uid="{00000000-0005-0000-0000-00005D3C0000}"/>
    <cellStyle name="20 % - Markeringsfarve6 2 3 2 4 5" xfId="3955" xr:uid="{00000000-0005-0000-0000-00005E3C0000}"/>
    <cellStyle name="20 % - Markeringsfarve6 2 3 2 4 5 2" xfId="14249" xr:uid="{00000000-0005-0000-0000-00005F3C0000}"/>
    <cellStyle name="20 % - Markeringsfarve6 2 3 2 4 5 2 2" xfId="28280" xr:uid="{00000000-0005-0000-0000-0000603C0000}"/>
    <cellStyle name="20 % - Markeringsfarve6 2 3 2 4 5 3" xfId="24331" xr:uid="{00000000-0005-0000-0000-0000613C0000}"/>
    <cellStyle name="20 % - Markeringsfarve6 2 3 2 4 6" xfId="3956" xr:uid="{00000000-0005-0000-0000-0000623C0000}"/>
    <cellStyle name="20 % - Markeringsfarve6 2 3 2 4 6 2" xfId="14250" xr:uid="{00000000-0005-0000-0000-0000633C0000}"/>
    <cellStyle name="20 % - Markeringsfarve6 2 3 2 4 6 2 2" xfId="28281" xr:uid="{00000000-0005-0000-0000-0000643C0000}"/>
    <cellStyle name="20 % - Markeringsfarve6 2 3 2 4 6 3" xfId="24332" xr:uid="{00000000-0005-0000-0000-0000653C0000}"/>
    <cellStyle name="20 % - Markeringsfarve6 2 3 2 4 7" xfId="14245" xr:uid="{00000000-0005-0000-0000-0000663C0000}"/>
    <cellStyle name="20 % - Markeringsfarve6 2 3 2 4 7 2" xfId="28276" xr:uid="{00000000-0005-0000-0000-0000673C0000}"/>
    <cellStyle name="20 % - Markeringsfarve6 2 3 2 4 8" xfId="24327" xr:uid="{00000000-0005-0000-0000-0000683C0000}"/>
    <cellStyle name="20 % - Markeringsfarve6 2 3 2 5" xfId="3957" xr:uid="{00000000-0005-0000-0000-0000693C0000}"/>
    <cellStyle name="20 % - Markeringsfarve6 2 3 2 5 2" xfId="3958" xr:uid="{00000000-0005-0000-0000-00006A3C0000}"/>
    <cellStyle name="20 % - Markeringsfarve6 2 3 2 5 2 2" xfId="14252" xr:uid="{00000000-0005-0000-0000-00006B3C0000}"/>
    <cellStyle name="20 % - Markeringsfarve6 2 3 2 5 2 2 2" xfId="28283" xr:uid="{00000000-0005-0000-0000-00006C3C0000}"/>
    <cellStyle name="20 % - Markeringsfarve6 2 3 2 5 2 3" xfId="24334" xr:uid="{00000000-0005-0000-0000-00006D3C0000}"/>
    <cellStyle name="20 % - Markeringsfarve6 2 3 2 5 3" xfId="3959" xr:uid="{00000000-0005-0000-0000-00006E3C0000}"/>
    <cellStyle name="20 % - Markeringsfarve6 2 3 2 5 3 2" xfId="14253" xr:uid="{00000000-0005-0000-0000-00006F3C0000}"/>
    <cellStyle name="20 % - Markeringsfarve6 2 3 2 5 3 2 2" xfId="28284" xr:uid="{00000000-0005-0000-0000-0000703C0000}"/>
    <cellStyle name="20 % - Markeringsfarve6 2 3 2 5 3 3" xfId="24335" xr:uid="{00000000-0005-0000-0000-0000713C0000}"/>
    <cellStyle name="20 % - Markeringsfarve6 2 3 2 5 4" xfId="3960" xr:uid="{00000000-0005-0000-0000-0000723C0000}"/>
    <cellStyle name="20 % - Markeringsfarve6 2 3 2 5 4 2" xfId="14254" xr:uid="{00000000-0005-0000-0000-0000733C0000}"/>
    <cellStyle name="20 % - Markeringsfarve6 2 3 2 5 4 2 2" xfId="28285" xr:uid="{00000000-0005-0000-0000-0000743C0000}"/>
    <cellStyle name="20 % - Markeringsfarve6 2 3 2 5 4 3" xfId="24336" xr:uid="{00000000-0005-0000-0000-0000753C0000}"/>
    <cellStyle name="20 % - Markeringsfarve6 2 3 2 5 5" xfId="3961" xr:uid="{00000000-0005-0000-0000-0000763C0000}"/>
    <cellStyle name="20 % - Markeringsfarve6 2 3 2 5 5 2" xfId="14255" xr:uid="{00000000-0005-0000-0000-0000773C0000}"/>
    <cellStyle name="20 % - Markeringsfarve6 2 3 2 5 5 2 2" xfId="28286" xr:uid="{00000000-0005-0000-0000-0000783C0000}"/>
    <cellStyle name="20 % - Markeringsfarve6 2 3 2 5 5 3" xfId="24337" xr:uid="{00000000-0005-0000-0000-0000793C0000}"/>
    <cellStyle name="20 % - Markeringsfarve6 2 3 2 5 6" xfId="3962" xr:uid="{00000000-0005-0000-0000-00007A3C0000}"/>
    <cellStyle name="20 % - Markeringsfarve6 2 3 2 5 6 2" xfId="14256" xr:uid="{00000000-0005-0000-0000-00007B3C0000}"/>
    <cellStyle name="20 % - Markeringsfarve6 2 3 2 5 6 2 2" xfId="28287" xr:uid="{00000000-0005-0000-0000-00007C3C0000}"/>
    <cellStyle name="20 % - Markeringsfarve6 2 3 2 5 6 3" xfId="24338" xr:uid="{00000000-0005-0000-0000-00007D3C0000}"/>
    <cellStyle name="20 % - Markeringsfarve6 2 3 2 5 7" xfId="14251" xr:uid="{00000000-0005-0000-0000-00007E3C0000}"/>
    <cellStyle name="20 % - Markeringsfarve6 2 3 2 5 7 2" xfId="28282" xr:uid="{00000000-0005-0000-0000-00007F3C0000}"/>
    <cellStyle name="20 % - Markeringsfarve6 2 3 2 5 8" xfId="24333" xr:uid="{00000000-0005-0000-0000-0000803C0000}"/>
    <cellStyle name="20 % - Markeringsfarve6 2 3 2 6" xfId="3963" xr:uid="{00000000-0005-0000-0000-0000813C0000}"/>
    <cellStyle name="20 % - Markeringsfarve6 2 3 2 6 2" xfId="3964" xr:uid="{00000000-0005-0000-0000-0000823C0000}"/>
    <cellStyle name="20 % - Markeringsfarve6 2 3 2 6 2 2" xfId="14258" xr:uid="{00000000-0005-0000-0000-0000833C0000}"/>
    <cellStyle name="20 % - Markeringsfarve6 2 3 2 6 2 2 2" xfId="28289" xr:uid="{00000000-0005-0000-0000-0000843C0000}"/>
    <cellStyle name="20 % - Markeringsfarve6 2 3 2 6 2 3" xfId="24340" xr:uid="{00000000-0005-0000-0000-0000853C0000}"/>
    <cellStyle name="20 % - Markeringsfarve6 2 3 2 6 3" xfId="3965" xr:uid="{00000000-0005-0000-0000-0000863C0000}"/>
    <cellStyle name="20 % - Markeringsfarve6 2 3 2 6 3 2" xfId="14259" xr:uid="{00000000-0005-0000-0000-0000873C0000}"/>
    <cellStyle name="20 % - Markeringsfarve6 2 3 2 6 3 2 2" xfId="28290" xr:uid="{00000000-0005-0000-0000-0000883C0000}"/>
    <cellStyle name="20 % - Markeringsfarve6 2 3 2 6 3 3" xfId="24341" xr:uid="{00000000-0005-0000-0000-0000893C0000}"/>
    <cellStyle name="20 % - Markeringsfarve6 2 3 2 6 4" xfId="3966" xr:uid="{00000000-0005-0000-0000-00008A3C0000}"/>
    <cellStyle name="20 % - Markeringsfarve6 2 3 2 6 4 2" xfId="14260" xr:uid="{00000000-0005-0000-0000-00008B3C0000}"/>
    <cellStyle name="20 % - Markeringsfarve6 2 3 2 6 4 2 2" xfId="28291" xr:uid="{00000000-0005-0000-0000-00008C3C0000}"/>
    <cellStyle name="20 % - Markeringsfarve6 2 3 2 6 4 3" xfId="24342" xr:uid="{00000000-0005-0000-0000-00008D3C0000}"/>
    <cellStyle name="20 % - Markeringsfarve6 2 3 2 6 5" xfId="3967" xr:uid="{00000000-0005-0000-0000-00008E3C0000}"/>
    <cellStyle name="20 % - Markeringsfarve6 2 3 2 6 5 2" xfId="14261" xr:uid="{00000000-0005-0000-0000-00008F3C0000}"/>
    <cellStyle name="20 % - Markeringsfarve6 2 3 2 6 5 2 2" xfId="28292" xr:uid="{00000000-0005-0000-0000-0000903C0000}"/>
    <cellStyle name="20 % - Markeringsfarve6 2 3 2 6 5 3" xfId="24343" xr:uid="{00000000-0005-0000-0000-0000913C0000}"/>
    <cellStyle name="20 % - Markeringsfarve6 2 3 2 6 6" xfId="3968" xr:uid="{00000000-0005-0000-0000-0000923C0000}"/>
    <cellStyle name="20 % - Markeringsfarve6 2 3 2 6 6 2" xfId="14262" xr:uid="{00000000-0005-0000-0000-0000933C0000}"/>
    <cellStyle name="20 % - Markeringsfarve6 2 3 2 6 6 2 2" xfId="28293" xr:uid="{00000000-0005-0000-0000-0000943C0000}"/>
    <cellStyle name="20 % - Markeringsfarve6 2 3 2 6 6 3" xfId="24344" xr:uid="{00000000-0005-0000-0000-0000953C0000}"/>
    <cellStyle name="20 % - Markeringsfarve6 2 3 2 6 7" xfId="14257" xr:uid="{00000000-0005-0000-0000-0000963C0000}"/>
    <cellStyle name="20 % - Markeringsfarve6 2 3 2 6 7 2" xfId="28288" xr:uid="{00000000-0005-0000-0000-0000973C0000}"/>
    <cellStyle name="20 % - Markeringsfarve6 2 3 2 6 8" xfId="24339" xr:uid="{00000000-0005-0000-0000-0000983C0000}"/>
    <cellStyle name="20 % - Markeringsfarve6 2 3 2 7" xfId="3969" xr:uid="{00000000-0005-0000-0000-0000993C0000}"/>
    <cellStyle name="20 % - Markeringsfarve6 2 3 2 7 2" xfId="14263" xr:uid="{00000000-0005-0000-0000-00009A3C0000}"/>
    <cellStyle name="20 % - Markeringsfarve6 2 3 2 7 2 2" xfId="28294" xr:uid="{00000000-0005-0000-0000-00009B3C0000}"/>
    <cellStyle name="20 % - Markeringsfarve6 2 3 2 7 3" xfId="24345" xr:uid="{00000000-0005-0000-0000-00009C3C0000}"/>
    <cellStyle name="20 % - Markeringsfarve6 2 3 2 8" xfId="3970" xr:uid="{00000000-0005-0000-0000-00009D3C0000}"/>
    <cellStyle name="20 % - Markeringsfarve6 2 3 2 8 2" xfId="14264" xr:uid="{00000000-0005-0000-0000-00009E3C0000}"/>
    <cellStyle name="20 % - Markeringsfarve6 2 3 2 8 2 2" xfId="28295" xr:uid="{00000000-0005-0000-0000-00009F3C0000}"/>
    <cellStyle name="20 % - Markeringsfarve6 2 3 2 8 3" xfId="24346" xr:uid="{00000000-0005-0000-0000-0000A03C0000}"/>
    <cellStyle name="20 % - Markeringsfarve6 2 3 2 9" xfId="3971" xr:uid="{00000000-0005-0000-0000-0000A13C0000}"/>
    <cellStyle name="20 % - Markeringsfarve6 2 3 2 9 2" xfId="14265" xr:uid="{00000000-0005-0000-0000-0000A23C0000}"/>
    <cellStyle name="20 % - Markeringsfarve6 2 3 2 9 2 2" xfId="28296" xr:uid="{00000000-0005-0000-0000-0000A33C0000}"/>
    <cellStyle name="20 % - Markeringsfarve6 2 3 2 9 3" xfId="24347" xr:uid="{00000000-0005-0000-0000-0000A43C0000}"/>
    <cellStyle name="20 % - Markeringsfarve6 2 3 3" xfId="3972" xr:uid="{00000000-0005-0000-0000-0000A53C0000}"/>
    <cellStyle name="20 % - Markeringsfarve6 2 3 3 10" xfId="3973" xr:uid="{00000000-0005-0000-0000-0000A63C0000}"/>
    <cellStyle name="20 % - Markeringsfarve6 2 3 3 10 2" xfId="14267" xr:uid="{00000000-0005-0000-0000-0000A73C0000}"/>
    <cellStyle name="20 % - Markeringsfarve6 2 3 3 10 2 2" xfId="28298" xr:uid="{00000000-0005-0000-0000-0000A83C0000}"/>
    <cellStyle name="20 % - Markeringsfarve6 2 3 3 10 3" xfId="24349" xr:uid="{00000000-0005-0000-0000-0000A93C0000}"/>
    <cellStyle name="20 % - Markeringsfarve6 2 3 3 11" xfId="14266" xr:uid="{00000000-0005-0000-0000-0000AA3C0000}"/>
    <cellStyle name="20 % - Markeringsfarve6 2 3 3 11 2" xfId="28297" xr:uid="{00000000-0005-0000-0000-0000AB3C0000}"/>
    <cellStyle name="20 % - Markeringsfarve6 2 3 3 12" xfId="24348" xr:uid="{00000000-0005-0000-0000-0000AC3C0000}"/>
    <cellStyle name="20 % - Markeringsfarve6 2 3 3 2" xfId="3974" xr:uid="{00000000-0005-0000-0000-0000AD3C0000}"/>
    <cellStyle name="20 % - Markeringsfarve6 2 3 3 2 2" xfId="3975" xr:uid="{00000000-0005-0000-0000-0000AE3C0000}"/>
    <cellStyle name="20 % - Markeringsfarve6 2 3 3 2 2 2" xfId="14269" xr:uid="{00000000-0005-0000-0000-0000AF3C0000}"/>
    <cellStyle name="20 % - Markeringsfarve6 2 3 3 2 2 2 2" xfId="28300" xr:uid="{00000000-0005-0000-0000-0000B03C0000}"/>
    <cellStyle name="20 % - Markeringsfarve6 2 3 3 2 2 3" xfId="24351" xr:uid="{00000000-0005-0000-0000-0000B13C0000}"/>
    <cellStyle name="20 % - Markeringsfarve6 2 3 3 2 3" xfId="3976" xr:uid="{00000000-0005-0000-0000-0000B23C0000}"/>
    <cellStyle name="20 % - Markeringsfarve6 2 3 3 2 3 2" xfId="14270" xr:uid="{00000000-0005-0000-0000-0000B33C0000}"/>
    <cellStyle name="20 % - Markeringsfarve6 2 3 3 2 3 2 2" xfId="28301" xr:uid="{00000000-0005-0000-0000-0000B43C0000}"/>
    <cellStyle name="20 % - Markeringsfarve6 2 3 3 2 3 3" xfId="24352" xr:uid="{00000000-0005-0000-0000-0000B53C0000}"/>
    <cellStyle name="20 % - Markeringsfarve6 2 3 3 2 4" xfId="3977" xr:uid="{00000000-0005-0000-0000-0000B63C0000}"/>
    <cellStyle name="20 % - Markeringsfarve6 2 3 3 2 4 2" xfId="14271" xr:uid="{00000000-0005-0000-0000-0000B73C0000}"/>
    <cellStyle name="20 % - Markeringsfarve6 2 3 3 2 4 2 2" xfId="28302" xr:uid="{00000000-0005-0000-0000-0000B83C0000}"/>
    <cellStyle name="20 % - Markeringsfarve6 2 3 3 2 4 3" xfId="24353" xr:uid="{00000000-0005-0000-0000-0000B93C0000}"/>
    <cellStyle name="20 % - Markeringsfarve6 2 3 3 2 5" xfId="3978" xr:uid="{00000000-0005-0000-0000-0000BA3C0000}"/>
    <cellStyle name="20 % - Markeringsfarve6 2 3 3 2 5 2" xfId="14272" xr:uid="{00000000-0005-0000-0000-0000BB3C0000}"/>
    <cellStyle name="20 % - Markeringsfarve6 2 3 3 2 5 2 2" xfId="28303" xr:uid="{00000000-0005-0000-0000-0000BC3C0000}"/>
    <cellStyle name="20 % - Markeringsfarve6 2 3 3 2 5 3" xfId="24354" xr:uid="{00000000-0005-0000-0000-0000BD3C0000}"/>
    <cellStyle name="20 % - Markeringsfarve6 2 3 3 2 6" xfId="3979" xr:uid="{00000000-0005-0000-0000-0000BE3C0000}"/>
    <cellStyle name="20 % - Markeringsfarve6 2 3 3 2 6 2" xfId="14273" xr:uid="{00000000-0005-0000-0000-0000BF3C0000}"/>
    <cellStyle name="20 % - Markeringsfarve6 2 3 3 2 6 2 2" xfId="28304" xr:uid="{00000000-0005-0000-0000-0000C03C0000}"/>
    <cellStyle name="20 % - Markeringsfarve6 2 3 3 2 6 3" xfId="24355" xr:uid="{00000000-0005-0000-0000-0000C13C0000}"/>
    <cellStyle name="20 % - Markeringsfarve6 2 3 3 2 7" xfId="14268" xr:uid="{00000000-0005-0000-0000-0000C23C0000}"/>
    <cellStyle name="20 % - Markeringsfarve6 2 3 3 2 7 2" xfId="28299" xr:uid="{00000000-0005-0000-0000-0000C33C0000}"/>
    <cellStyle name="20 % - Markeringsfarve6 2 3 3 2 8" xfId="24350" xr:uid="{00000000-0005-0000-0000-0000C43C0000}"/>
    <cellStyle name="20 % - Markeringsfarve6 2 3 3 3" xfId="3980" xr:uid="{00000000-0005-0000-0000-0000C53C0000}"/>
    <cellStyle name="20 % - Markeringsfarve6 2 3 3 3 2" xfId="3981" xr:uid="{00000000-0005-0000-0000-0000C63C0000}"/>
    <cellStyle name="20 % - Markeringsfarve6 2 3 3 3 2 2" xfId="14275" xr:uid="{00000000-0005-0000-0000-0000C73C0000}"/>
    <cellStyle name="20 % - Markeringsfarve6 2 3 3 3 2 2 2" xfId="28306" xr:uid="{00000000-0005-0000-0000-0000C83C0000}"/>
    <cellStyle name="20 % - Markeringsfarve6 2 3 3 3 2 3" xfId="24357" xr:uid="{00000000-0005-0000-0000-0000C93C0000}"/>
    <cellStyle name="20 % - Markeringsfarve6 2 3 3 3 3" xfId="3982" xr:uid="{00000000-0005-0000-0000-0000CA3C0000}"/>
    <cellStyle name="20 % - Markeringsfarve6 2 3 3 3 3 2" xfId="14276" xr:uid="{00000000-0005-0000-0000-0000CB3C0000}"/>
    <cellStyle name="20 % - Markeringsfarve6 2 3 3 3 3 2 2" xfId="28307" xr:uid="{00000000-0005-0000-0000-0000CC3C0000}"/>
    <cellStyle name="20 % - Markeringsfarve6 2 3 3 3 3 3" xfId="24358" xr:uid="{00000000-0005-0000-0000-0000CD3C0000}"/>
    <cellStyle name="20 % - Markeringsfarve6 2 3 3 3 4" xfId="3983" xr:uid="{00000000-0005-0000-0000-0000CE3C0000}"/>
    <cellStyle name="20 % - Markeringsfarve6 2 3 3 3 4 2" xfId="14277" xr:uid="{00000000-0005-0000-0000-0000CF3C0000}"/>
    <cellStyle name="20 % - Markeringsfarve6 2 3 3 3 4 2 2" xfId="28308" xr:uid="{00000000-0005-0000-0000-0000D03C0000}"/>
    <cellStyle name="20 % - Markeringsfarve6 2 3 3 3 4 3" xfId="24359" xr:uid="{00000000-0005-0000-0000-0000D13C0000}"/>
    <cellStyle name="20 % - Markeringsfarve6 2 3 3 3 5" xfId="3984" xr:uid="{00000000-0005-0000-0000-0000D23C0000}"/>
    <cellStyle name="20 % - Markeringsfarve6 2 3 3 3 5 2" xfId="14278" xr:uid="{00000000-0005-0000-0000-0000D33C0000}"/>
    <cellStyle name="20 % - Markeringsfarve6 2 3 3 3 5 2 2" xfId="28309" xr:uid="{00000000-0005-0000-0000-0000D43C0000}"/>
    <cellStyle name="20 % - Markeringsfarve6 2 3 3 3 5 3" xfId="24360" xr:uid="{00000000-0005-0000-0000-0000D53C0000}"/>
    <cellStyle name="20 % - Markeringsfarve6 2 3 3 3 6" xfId="3985" xr:uid="{00000000-0005-0000-0000-0000D63C0000}"/>
    <cellStyle name="20 % - Markeringsfarve6 2 3 3 3 6 2" xfId="14279" xr:uid="{00000000-0005-0000-0000-0000D73C0000}"/>
    <cellStyle name="20 % - Markeringsfarve6 2 3 3 3 6 2 2" xfId="28310" xr:uid="{00000000-0005-0000-0000-0000D83C0000}"/>
    <cellStyle name="20 % - Markeringsfarve6 2 3 3 3 6 3" xfId="24361" xr:uid="{00000000-0005-0000-0000-0000D93C0000}"/>
    <cellStyle name="20 % - Markeringsfarve6 2 3 3 3 7" xfId="14274" xr:uid="{00000000-0005-0000-0000-0000DA3C0000}"/>
    <cellStyle name="20 % - Markeringsfarve6 2 3 3 3 7 2" xfId="28305" xr:uid="{00000000-0005-0000-0000-0000DB3C0000}"/>
    <cellStyle name="20 % - Markeringsfarve6 2 3 3 3 8" xfId="24356" xr:uid="{00000000-0005-0000-0000-0000DC3C0000}"/>
    <cellStyle name="20 % - Markeringsfarve6 2 3 3 4" xfId="3986" xr:uid="{00000000-0005-0000-0000-0000DD3C0000}"/>
    <cellStyle name="20 % - Markeringsfarve6 2 3 3 4 2" xfId="3987" xr:uid="{00000000-0005-0000-0000-0000DE3C0000}"/>
    <cellStyle name="20 % - Markeringsfarve6 2 3 3 4 2 2" xfId="14281" xr:uid="{00000000-0005-0000-0000-0000DF3C0000}"/>
    <cellStyle name="20 % - Markeringsfarve6 2 3 3 4 2 2 2" xfId="28312" xr:uid="{00000000-0005-0000-0000-0000E03C0000}"/>
    <cellStyle name="20 % - Markeringsfarve6 2 3 3 4 2 3" xfId="24363" xr:uid="{00000000-0005-0000-0000-0000E13C0000}"/>
    <cellStyle name="20 % - Markeringsfarve6 2 3 3 4 3" xfId="3988" xr:uid="{00000000-0005-0000-0000-0000E23C0000}"/>
    <cellStyle name="20 % - Markeringsfarve6 2 3 3 4 3 2" xfId="14282" xr:uid="{00000000-0005-0000-0000-0000E33C0000}"/>
    <cellStyle name="20 % - Markeringsfarve6 2 3 3 4 3 2 2" xfId="28313" xr:uid="{00000000-0005-0000-0000-0000E43C0000}"/>
    <cellStyle name="20 % - Markeringsfarve6 2 3 3 4 3 3" xfId="24364" xr:uid="{00000000-0005-0000-0000-0000E53C0000}"/>
    <cellStyle name="20 % - Markeringsfarve6 2 3 3 4 4" xfId="3989" xr:uid="{00000000-0005-0000-0000-0000E63C0000}"/>
    <cellStyle name="20 % - Markeringsfarve6 2 3 3 4 4 2" xfId="14283" xr:uid="{00000000-0005-0000-0000-0000E73C0000}"/>
    <cellStyle name="20 % - Markeringsfarve6 2 3 3 4 4 2 2" xfId="28314" xr:uid="{00000000-0005-0000-0000-0000E83C0000}"/>
    <cellStyle name="20 % - Markeringsfarve6 2 3 3 4 4 3" xfId="24365" xr:uid="{00000000-0005-0000-0000-0000E93C0000}"/>
    <cellStyle name="20 % - Markeringsfarve6 2 3 3 4 5" xfId="3990" xr:uid="{00000000-0005-0000-0000-0000EA3C0000}"/>
    <cellStyle name="20 % - Markeringsfarve6 2 3 3 4 5 2" xfId="14284" xr:uid="{00000000-0005-0000-0000-0000EB3C0000}"/>
    <cellStyle name="20 % - Markeringsfarve6 2 3 3 4 5 2 2" xfId="28315" xr:uid="{00000000-0005-0000-0000-0000EC3C0000}"/>
    <cellStyle name="20 % - Markeringsfarve6 2 3 3 4 5 3" xfId="24366" xr:uid="{00000000-0005-0000-0000-0000ED3C0000}"/>
    <cellStyle name="20 % - Markeringsfarve6 2 3 3 4 6" xfId="3991" xr:uid="{00000000-0005-0000-0000-0000EE3C0000}"/>
    <cellStyle name="20 % - Markeringsfarve6 2 3 3 4 6 2" xfId="14285" xr:uid="{00000000-0005-0000-0000-0000EF3C0000}"/>
    <cellStyle name="20 % - Markeringsfarve6 2 3 3 4 6 2 2" xfId="28316" xr:uid="{00000000-0005-0000-0000-0000F03C0000}"/>
    <cellStyle name="20 % - Markeringsfarve6 2 3 3 4 6 3" xfId="24367" xr:uid="{00000000-0005-0000-0000-0000F13C0000}"/>
    <cellStyle name="20 % - Markeringsfarve6 2 3 3 4 7" xfId="14280" xr:uid="{00000000-0005-0000-0000-0000F23C0000}"/>
    <cellStyle name="20 % - Markeringsfarve6 2 3 3 4 7 2" xfId="28311" xr:uid="{00000000-0005-0000-0000-0000F33C0000}"/>
    <cellStyle name="20 % - Markeringsfarve6 2 3 3 4 8" xfId="24362" xr:uid="{00000000-0005-0000-0000-0000F43C0000}"/>
    <cellStyle name="20 % - Markeringsfarve6 2 3 3 5" xfId="3992" xr:uid="{00000000-0005-0000-0000-0000F53C0000}"/>
    <cellStyle name="20 % - Markeringsfarve6 2 3 3 5 2" xfId="3993" xr:uid="{00000000-0005-0000-0000-0000F63C0000}"/>
    <cellStyle name="20 % - Markeringsfarve6 2 3 3 5 2 2" xfId="14287" xr:uid="{00000000-0005-0000-0000-0000F73C0000}"/>
    <cellStyle name="20 % - Markeringsfarve6 2 3 3 5 2 2 2" xfId="28318" xr:uid="{00000000-0005-0000-0000-0000F83C0000}"/>
    <cellStyle name="20 % - Markeringsfarve6 2 3 3 5 2 3" xfId="24369" xr:uid="{00000000-0005-0000-0000-0000F93C0000}"/>
    <cellStyle name="20 % - Markeringsfarve6 2 3 3 5 3" xfId="3994" xr:uid="{00000000-0005-0000-0000-0000FA3C0000}"/>
    <cellStyle name="20 % - Markeringsfarve6 2 3 3 5 3 2" xfId="14288" xr:uid="{00000000-0005-0000-0000-0000FB3C0000}"/>
    <cellStyle name="20 % - Markeringsfarve6 2 3 3 5 3 2 2" xfId="28319" xr:uid="{00000000-0005-0000-0000-0000FC3C0000}"/>
    <cellStyle name="20 % - Markeringsfarve6 2 3 3 5 3 3" xfId="24370" xr:uid="{00000000-0005-0000-0000-0000FD3C0000}"/>
    <cellStyle name="20 % - Markeringsfarve6 2 3 3 5 4" xfId="3995" xr:uid="{00000000-0005-0000-0000-0000FE3C0000}"/>
    <cellStyle name="20 % - Markeringsfarve6 2 3 3 5 4 2" xfId="14289" xr:uid="{00000000-0005-0000-0000-0000FF3C0000}"/>
    <cellStyle name="20 % - Markeringsfarve6 2 3 3 5 4 2 2" xfId="28320" xr:uid="{00000000-0005-0000-0000-0000003D0000}"/>
    <cellStyle name="20 % - Markeringsfarve6 2 3 3 5 4 3" xfId="24371" xr:uid="{00000000-0005-0000-0000-0000013D0000}"/>
    <cellStyle name="20 % - Markeringsfarve6 2 3 3 5 5" xfId="3996" xr:uid="{00000000-0005-0000-0000-0000023D0000}"/>
    <cellStyle name="20 % - Markeringsfarve6 2 3 3 5 5 2" xfId="14290" xr:uid="{00000000-0005-0000-0000-0000033D0000}"/>
    <cellStyle name="20 % - Markeringsfarve6 2 3 3 5 5 2 2" xfId="28321" xr:uid="{00000000-0005-0000-0000-0000043D0000}"/>
    <cellStyle name="20 % - Markeringsfarve6 2 3 3 5 5 3" xfId="24372" xr:uid="{00000000-0005-0000-0000-0000053D0000}"/>
    <cellStyle name="20 % - Markeringsfarve6 2 3 3 5 6" xfId="3997" xr:uid="{00000000-0005-0000-0000-0000063D0000}"/>
    <cellStyle name="20 % - Markeringsfarve6 2 3 3 5 6 2" xfId="14291" xr:uid="{00000000-0005-0000-0000-0000073D0000}"/>
    <cellStyle name="20 % - Markeringsfarve6 2 3 3 5 6 2 2" xfId="28322" xr:uid="{00000000-0005-0000-0000-0000083D0000}"/>
    <cellStyle name="20 % - Markeringsfarve6 2 3 3 5 6 3" xfId="24373" xr:uid="{00000000-0005-0000-0000-0000093D0000}"/>
    <cellStyle name="20 % - Markeringsfarve6 2 3 3 5 7" xfId="14286" xr:uid="{00000000-0005-0000-0000-00000A3D0000}"/>
    <cellStyle name="20 % - Markeringsfarve6 2 3 3 5 7 2" xfId="28317" xr:uid="{00000000-0005-0000-0000-00000B3D0000}"/>
    <cellStyle name="20 % - Markeringsfarve6 2 3 3 5 8" xfId="24368" xr:uid="{00000000-0005-0000-0000-00000C3D0000}"/>
    <cellStyle name="20 % - Markeringsfarve6 2 3 3 6" xfId="3998" xr:uid="{00000000-0005-0000-0000-00000D3D0000}"/>
    <cellStyle name="20 % - Markeringsfarve6 2 3 3 6 2" xfId="14292" xr:uid="{00000000-0005-0000-0000-00000E3D0000}"/>
    <cellStyle name="20 % - Markeringsfarve6 2 3 3 6 2 2" xfId="28323" xr:uid="{00000000-0005-0000-0000-00000F3D0000}"/>
    <cellStyle name="20 % - Markeringsfarve6 2 3 3 6 3" xfId="24374" xr:uid="{00000000-0005-0000-0000-0000103D0000}"/>
    <cellStyle name="20 % - Markeringsfarve6 2 3 3 7" xfId="3999" xr:uid="{00000000-0005-0000-0000-0000113D0000}"/>
    <cellStyle name="20 % - Markeringsfarve6 2 3 3 7 2" xfId="14293" xr:uid="{00000000-0005-0000-0000-0000123D0000}"/>
    <cellStyle name="20 % - Markeringsfarve6 2 3 3 7 2 2" xfId="28324" xr:uid="{00000000-0005-0000-0000-0000133D0000}"/>
    <cellStyle name="20 % - Markeringsfarve6 2 3 3 7 3" xfId="24375" xr:uid="{00000000-0005-0000-0000-0000143D0000}"/>
    <cellStyle name="20 % - Markeringsfarve6 2 3 3 8" xfId="4000" xr:uid="{00000000-0005-0000-0000-0000153D0000}"/>
    <cellStyle name="20 % - Markeringsfarve6 2 3 3 8 2" xfId="14294" xr:uid="{00000000-0005-0000-0000-0000163D0000}"/>
    <cellStyle name="20 % - Markeringsfarve6 2 3 3 8 2 2" xfId="28325" xr:uid="{00000000-0005-0000-0000-0000173D0000}"/>
    <cellStyle name="20 % - Markeringsfarve6 2 3 3 8 3" xfId="24376" xr:uid="{00000000-0005-0000-0000-0000183D0000}"/>
    <cellStyle name="20 % - Markeringsfarve6 2 3 3 9" xfId="4001" xr:uid="{00000000-0005-0000-0000-0000193D0000}"/>
    <cellStyle name="20 % - Markeringsfarve6 2 3 3 9 2" xfId="14295" xr:uid="{00000000-0005-0000-0000-00001A3D0000}"/>
    <cellStyle name="20 % - Markeringsfarve6 2 3 3 9 2 2" xfId="28326" xr:uid="{00000000-0005-0000-0000-00001B3D0000}"/>
    <cellStyle name="20 % - Markeringsfarve6 2 3 3 9 3" xfId="24377" xr:uid="{00000000-0005-0000-0000-00001C3D0000}"/>
    <cellStyle name="20 % - Markeringsfarve6 2 3 4" xfId="4002" xr:uid="{00000000-0005-0000-0000-00001D3D0000}"/>
    <cellStyle name="20 % - Markeringsfarve6 2 3 4 2" xfId="4003" xr:uid="{00000000-0005-0000-0000-00001E3D0000}"/>
    <cellStyle name="20 % - Markeringsfarve6 2 3 4 2 2" xfId="14297" xr:uid="{00000000-0005-0000-0000-00001F3D0000}"/>
    <cellStyle name="20 % - Markeringsfarve6 2 3 4 2 2 2" xfId="28328" xr:uid="{00000000-0005-0000-0000-0000203D0000}"/>
    <cellStyle name="20 % - Markeringsfarve6 2 3 4 2 3" xfId="24379" xr:uid="{00000000-0005-0000-0000-0000213D0000}"/>
    <cellStyle name="20 % - Markeringsfarve6 2 3 4 3" xfId="4004" xr:uid="{00000000-0005-0000-0000-0000223D0000}"/>
    <cellStyle name="20 % - Markeringsfarve6 2 3 4 3 2" xfId="14298" xr:uid="{00000000-0005-0000-0000-0000233D0000}"/>
    <cellStyle name="20 % - Markeringsfarve6 2 3 4 3 2 2" xfId="28329" xr:uid="{00000000-0005-0000-0000-0000243D0000}"/>
    <cellStyle name="20 % - Markeringsfarve6 2 3 4 3 3" xfId="24380" xr:uid="{00000000-0005-0000-0000-0000253D0000}"/>
    <cellStyle name="20 % - Markeringsfarve6 2 3 4 4" xfId="4005" xr:uid="{00000000-0005-0000-0000-0000263D0000}"/>
    <cellStyle name="20 % - Markeringsfarve6 2 3 4 4 2" xfId="14299" xr:uid="{00000000-0005-0000-0000-0000273D0000}"/>
    <cellStyle name="20 % - Markeringsfarve6 2 3 4 4 2 2" xfId="28330" xr:uid="{00000000-0005-0000-0000-0000283D0000}"/>
    <cellStyle name="20 % - Markeringsfarve6 2 3 4 4 3" xfId="24381" xr:uid="{00000000-0005-0000-0000-0000293D0000}"/>
    <cellStyle name="20 % - Markeringsfarve6 2 3 4 5" xfId="4006" xr:uid="{00000000-0005-0000-0000-00002A3D0000}"/>
    <cellStyle name="20 % - Markeringsfarve6 2 3 4 5 2" xfId="14300" xr:uid="{00000000-0005-0000-0000-00002B3D0000}"/>
    <cellStyle name="20 % - Markeringsfarve6 2 3 4 5 2 2" xfId="28331" xr:uid="{00000000-0005-0000-0000-00002C3D0000}"/>
    <cellStyle name="20 % - Markeringsfarve6 2 3 4 5 3" xfId="24382" xr:uid="{00000000-0005-0000-0000-00002D3D0000}"/>
    <cellStyle name="20 % - Markeringsfarve6 2 3 4 6" xfId="4007" xr:uid="{00000000-0005-0000-0000-00002E3D0000}"/>
    <cellStyle name="20 % - Markeringsfarve6 2 3 4 6 2" xfId="14301" xr:uid="{00000000-0005-0000-0000-00002F3D0000}"/>
    <cellStyle name="20 % - Markeringsfarve6 2 3 4 6 2 2" xfId="28332" xr:uid="{00000000-0005-0000-0000-0000303D0000}"/>
    <cellStyle name="20 % - Markeringsfarve6 2 3 4 6 3" xfId="24383" xr:uid="{00000000-0005-0000-0000-0000313D0000}"/>
    <cellStyle name="20 % - Markeringsfarve6 2 3 4 7" xfId="14296" xr:uid="{00000000-0005-0000-0000-0000323D0000}"/>
    <cellStyle name="20 % - Markeringsfarve6 2 3 4 7 2" xfId="28327" xr:uid="{00000000-0005-0000-0000-0000333D0000}"/>
    <cellStyle name="20 % - Markeringsfarve6 2 3 4 8" xfId="24378" xr:uid="{00000000-0005-0000-0000-0000343D0000}"/>
    <cellStyle name="20 % - Markeringsfarve6 2 3 5" xfId="4008" xr:uid="{00000000-0005-0000-0000-0000353D0000}"/>
    <cellStyle name="20 % - Markeringsfarve6 2 3 5 2" xfId="4009" xr:uid="{00000000-0005-0000-0000-0000363D0000}"/>
    <cellStyle name="20 % - Markeringsfarve6 2 3 5 2 2" xfId="14303" xr:uid="{00000000-0005-0000-0000-0000373D0000}"/>
    <cellStyle name="20 % - Markeringsfarve6 2 3 5 2 2 2" xfId="28334" xr:uid="{00000000-0005-0000-0000-0000383D0000}"/>
    <cellStyle name="20 % - Markeringsfarve6 2 3 5 2 3" xfId="24385" xr:uid="{00000000-0005-0000-0000-0000393D0000}"/>
    <cellStyle name="20 % - Markeringsfarve6 2 3 5 3" xfId="4010" xr:uid="{00000000-0005-0000-0000-00003A3D0000}"/>
    <cellStyle name="20 % - Markeringsfarve6 2 3 5 3 2" xfId="14304" xr:uid="{00000000-0005-0000-0000-00003B3D0000}"/>
    <cellStyle name="20 % - Markeringsfarve6 2 3 5 3 2 2" xfId="28335" xr:uid="{00000000-0005-0000-0000-00003C3D0000}"/>
    <cellStyle name="20 % - Markeringsfarve6 2 3 5 3 3" xfId="24386" xr:uid="{00000000-0005-0000-0000-00003D3D0000}"/>
    <cellStyle name="20 % - Markeringsfarve6 2 3 5 4" xfId="4011" xr:uid="{00000000-0005-0000-0000-00003E3D0000}"/>
    <cellStyle name="20 % - Markeringsfarve6 2 3 5 4 2" xfId="14305" xr:uid="{00000000-0005-0000-0000-00003F3D0000}"/>
    <cellStyle name="20 % - Markeringsfarve6 2 3 5 4 2 2" xfId="28336" xr:uid="{00000000-0005-0000-0000-0000403D0000}"/>
    <cellStyle name="20 % - Markeringsfarve6 2 3 5 4 3" xfId="24387" xr:uid="{00000000-0005-0000-0000-0000413D0000}"/>
    <cellStyle name="20 % - Markeringsfarve6 2 3 5 5" xfId="4012" xr:uid="{00000000-0005-0000-0000-0000423D0000}"/>
    <cellStyle name="20 % - Markeringsfarve6 2 3 5 5 2" xfId="14306" xr:uid="{00000000-0005-0000-0000-0000433D0000}"/>
    <cellStyle name="20 % - Markeringsfarve6 2 3 5 5 2 2" xfId="28337" xr:uid="{00000000-0005-0000-0000-0000443D0000}"/>
    <cellStyle name="20 % - Markeringsfarve6 2 3 5 5 3" xfId="24388" xr:uid="{00000000-0005-0000-0000-0000453D0000}"/>
    <cellStyle name="20 % - Markeringsfarve6 2 3 5 6" xfId="4013" xr:uid="{00000000-0005-0000-0000-0000463D0000}"/>
    <cellStyle name="20 % - Markeringsfarve6 2 3 5 6 2" xfId="14307" xr:uid="{00000000-0005-0000-0000-0000473D0000}"/>
    <cellStyle name="20 % - Markeringsfarve6 2 3 5 6 2 2" xfId="28338" xr:uid="{00000000-0005-0000-0000-0000483D0000}"/>
    <cellStyle name="20 % - Markeringsfarve6 2 3 5 6 3" xfId="24389" xr:uid="{00000000-0005-0000-0000-0000493D0000}"/>
    <cellStyle name="20 % - Markeringsfarve6 2 3 5 7" xfId="14302" xr:uid="{00000000-0005-0000-0000-00004A3D0000}"/>
    <cellStyle name="20 % - Markeringsfarve6 2 3 5 7 2" xfId="28333" xr:uid="{00000000-0005-0000-0000-00004B3D0000}"/>
    <cellStyle name="20 % - Markeringsfarve6 2 3 5 8" xfId="24384" xr:uid="{00000000-0005-0000-0000-00004C3D0000}"/>
    <cellStyle name="20 % - Markeringsfarve6 2 3 6" xfId="4014" xr:uid="{00000000-0005-0000-0000-00004D3D0000}"/>
    <cellStyle name="20 % - Markeringsfarve6 2 3 6 2" xfId="4015" xr:uid="{00000000-0005-0000-0000-00004E3D0000}"/>
    <cellStyle name="20 % - Markeringsfarve6 2 3 6 2 2" xfId="14309" xr:uid="{00000000-0005-0000-0000-00004F3D0000}"/>
    <cellStyle name="20 % - Markeringsfarve6 2 3 6 2 2 2" xfId="28340" xr:uid="{00000000-0005-0000-0000-0000503D0000}"/>
    <cellStyle name="20 % - Markeringsfarve6 2 3 6 2 3" xfId="24391" xr:uid="{00000000-0005-0000-0000-0000513D0000}"/>
    <cellStyle name="20 % - Markeringsfarve6 2 3 6 3" xfId="4016" xr:uid="{00000000-0005-0000-0000-0000523D0000}"/>
    <cellStyle name="20 % - Markeringsfarve6 2 3 6 3 2" xfId="14310" xr:uid="{00000000-0005-0000-0000-0000533D0000}"/>
    <cellStyle name="20 % - Markeringsfarve6 2 3 6 3 2 2" xfId="28341" xr:uid="{00000000-0005-0000-0000-0000543D0000}"/>
    <cellStyle name="20 % - Markeringsfarve6 2 3 6 3 3" xfId="24392" xr:uid="{00000000-0005-0000-0000-0000553D0000}"/>
    <cellStyle name="20 % - Markeringsfarve6 2 3 6 4" xfId="4017" xr:uid="{00000000-0005-0000-0000-0000563D0000}"/>
    <cellStyle name="20 % - Markeringsfarve6 2 3 6 4 2" xfId="14311" xr:uid="{00000000-0005-0000-0000-0000573D0000}"/>
    <cellStyle name="20 % - Markeringsfarve6 2 3 6 4 2 2" xfId="28342" xr:uid="{00000000-0005-0000-0000-0000583D0000}"/>
    <cellStyle name="20 % - Markeringsfarve6 2 3 6 4 3" xfId="24393" xr:uid="{00000000-0005-0000-0000-0000593D0000}"/>
    <cellStyle name="20 % - Markeringsfarve6 2 3 6 5" xfId="4018" xr:uid="{00000000-0005-0000-0000-00005A3D0000}"/>
    <cellStyle name="20 % - Markeringsfarve6 2 3 6 5 2" xfId="14312" xr:uid="{00000000-0005-0000-0000-00005B3D0000}"/>
    <cellStyle name="20 % - Markeringsfarve6 2 3 6 5 2 2" xfId="28343" xr:uid="{00000000-0005-0000-0000-00005C3D0000}"/>
    <cellStyle name="20 % - Markeringsfarve6 2 3 6 5 3" xfId="24394" xr:uid="{00000000-0005-0000-0000-00005D3D0000}"/>
    <cellStyle name="20 % - Markeringsfarve6 2 3 6 6" xfId="4019" xr:uid="{00000000-0005-0000-0000-00005E3D0000}"/>
    <cellStyle name="20 % - Markeringsfarve6 2 3 6 6 2" xfId="14313" xr:uid="{00000000-0005-0000-0000-00005F3D0000}"/>
    <cellStyle name="20 % - Markeringsfarve6 2 3 6 6 2 2" xfId="28344" xr:uid="{00000000-0005-0000-0000-0000603D0000}"/>
    <cellStyle name="20 % - Markeringsfarve6 2 3 6 6 3" xfId="24395" xr:uid="{00000000-0005-0000-0000-0000613D0000}"/>
    <cellStyle name="20 % - Markeringsfarve6 2 3 6 7" xfId="14308" xr:uid="{00000000-0005-0000-0000-0000623D0000}"/>
    <cellStyle name="20 % - Markeringsfarve6 2 3 6 7 2" xfId="28339" xr:uid="{00000000-0005-0000-0000-0000633D0000}"/>
    <cellStyle name="20 % - Markeringsfarve6 2 3 6 8" xfId="24390" xr:uid="{00000000-0005-0000-0000-0000643D0000}"/>
    <cellStyle name="20 % - Markeringsfarve6 2 3 7" xfId="4020" xr:uid="{00000000-0005-0000-0000-0000653D0000}"/>
    <cellStyle name="20 % - Markeringsfarve6 2 3 7 2" xfId="4021" xr:uid="{00000000-0005-0000-0000-0000663D0000}"/>
    <cellStyle name="20 % - Markeringsfarve6 2 3 7 2 2" xfId="14315" xr:uid="{00000000-0005-0000-0000-0000673D0000}"/>
    <cellStyle name="20 % - Markeringsfarve6 2 3 7 2 2 2" xfId="28346" xr:uid="{00000000-0005-0000-0000-0000683D0000}"/>
    <cellStyle name="20 % - Markeringsfarve6 2 3 7 2 3" xfId="24397" xr:uid="{00000000-0005-0000-0000-0000693D0000}"/>
    <cellStyle name="20 % - Markeringsfarve6 2 3 7 3" xfId="4022" xr:uid="{00000000-0005-0000-0000-00006A3D0000}"/>
    <cellStyle name="20 % - Markeringsfarve6 2 3 7 3 2" xfId="14316" xr:uid="{00000000-0005-0000-0000-00006B3D0000}"/>
    <cellStyle name="20 % - Markeringsfarve6 2 3 7 3 2 2" xfId="28347" xr:uid="{00000000-0005-0000-0000-00006C3D0000}"/>
    <cellStyle name="20 % - Markeringsfarve6 2 3 7 3 3" xfId="24398" xr:uid="{00000000-0005-0000-0000-00006D3D0000}"/>
    <cellStyle name="20 % - Markeringsfarve6 2 3 7 4" xfId="4023" xr:uid="{00000000-0005-0000-0000-00006E3D0000}"/>
    <cellStyle name="20 % - Markeringsfarve6 2 3 7 4 2" xfId="14317" xr:uid="{00000000-0005-0000-0000-00006F3D0000}"/>
    <cellStyle name="20 % - Markeringsfarve6 2 3 7 4 2 2" xfId="28348" xr:uid="{00000000-0005-0000-0000-0000703D0000}"/>
    <cellStyle name="20 % - Markeringsfarve6 2 3 7 4 3" xfId="24399" xr:uid="{00000000-0005-0000-0000-0000713D0000}"/>
    <cellStyle name="20 % - Markeringsfarve6 2 3 7 5" xfId="4024" xr:uid="{00000000-0005-0000-0000-0000723D0000}"/>
    <cellStyle name="20 % - Markeringsfarve6 2 3 7 5 2" xfId="14318" xr:uid="{00000000-0005-0000-0000-0000733D0000}"/>
    <cellStyle name="20 % - Markeringsfarve6 2 3 7 5 2 2" xfId="28349" xr:uid="{00000000-0005-0000-0000-0000743D0000}"/>
    <cellStyle name="20 % - Markeringsfarve6 2 3 7 5 3" xfId="24400" xr:uid="{00000000-0005-0000-0000-0000753D0000}"/>
    <cellStyle name="20 % - Markeringsfarve6 2 3 7 6" xfId="4025" xr:uid="{00000000-0005-0000-0000-0000763D0000}"/>
    <cellStyle name="20 % - Markeringsfarve6 2 3 7 6 2" xfId="14319" xr:uid="{00000000-0005-0000-0000-0000773D0000}"/>
    <cellStyle name="20 % - Markeringsfarve6 2 3 7 6 2 2" xfId="28350" xr:uid="{00000000-0005-0000-0000-0000783D0000}"/>
    <cellStyle name="20 % - Markeringsfarve6 2 3 7 6 3" xfId="24401" xr:uid="{00000000-0005-0000-0000-0000793D0000}"/>
    <cellStyle name="20 % - Markeringsfarve6 2 3 7 7" xfId="14314" xr:uid="{00000000-0005-0000-0000-00007A3D0000}"/>
    <cellStyle name="20 % - Markeringsfarve6 2 3 7 7 2" xfId="28345" xr:uid="{00000000-0005-0000-0000-00007B3D0000}"/>
    <cellStyle name="20 % - Markeringsfarve6 2 3 7 8" xfId="24396" xr:uid="{00000000-0005-0000-0000-00007C3D0000}"/>
    <cellStyle name="20 % - Markeringsfarve6 2 3 8" xfId="4026" xr:uid="{00000000-0005-0000-0000-00007D3D0000}"/>
    <cellStyle name="20 % - Markeringsfarve6 2 3 8 2" xfId="14320" xr:uid="{00000000-0005-0000-0000-00007E3D0000}"/>
    <cellStyle name="20 % - Markeringsfarve6 2 3 8 2 2" xfId="28351" xr:uid="{00000000-0005-0000-0000-00007F3D0000}"/>
    <cellStyle name="20 % - Markeringsfarve6 2 3 8 3" xfId="24402" xr:uid="{00000000-0005-0000-0000-0000803D0000}"/>
    <cellStyle name="20 % - Markeringsfarve6 2 3 9" xfId="4027" xr:uid="{00000000-0005-0000-0000-0000813D0000}"/>
    <cellStyle name="20 % - Markeringsfarve6 2 3 9 2" xfId="14321" xr:uid="{00000000-0005-0000-0000-0000823D0000}"/>
    <cellStyle name="20 % - Markeringsfarve6 2 3 9 2 2" xfId="28352" xr:uid="{00000000-0005-0000-0000-0000833D0000}"/>
    <cellStyle name="20 % - Markeringsfarve6 2 3 9 3" xfId="24403" xr:uid="{00000000-0005-0000-0000-0000843D0000}"/>
    <cellStyle name="20 % - Markeringsfarve6 2 4" xfId="4028" xr:uid="{00000000-0005-0000-0000-0000853D0000}"/>
    <cellStyle name="20 % - Markeringsfarve6 2 4 10" xfId="4029" xr:uid="{00000000-0005-0000-0000-0000863D0000}"/>
    <cellStyle name="20 % - Markeringsfarve6 2 4 10 2" xfId="14323" xr:uid="{00000000-0005-0000-0000-0000873D0000}"/>
    <cellStyle name="20 % - Markeringsfarve6 2 4 10 2 2" xfId="28354" xr:uid="{00000000-0005-0000-0000-0000883D0000}"/>
    <cellStyle name="20 % - Markeringsfarve6 2 4 10 3" xfId="24405" xr:uid="{00000000-0005-0000-0000-0000893D0000}"/>
    <cellStyle name="20 % - Markeringsfarve6 2 4 11" xfId="4030" xr:uid="{00000000-0005-0000-0000-00008A3D0000}"/>
    <cellStyle name="20 % - Markeringsfarve6 2 4 11 2" xfId="14324" xr:uid="{00000000-0005-0000-0000-00008B3D0000}"/>
    <cellStyle name="20 % - Markeringsfarve6 2 4 11 2 2" xfId="28355" xr:uid="{00000000-0005-0000-0000-00008C3D0000}"/>
    <cellStyle name="20 % - Markeringsfarve6 2 4 11 3" xfId="24406" xr:uid="{00000000-0005-0000-0000-00008D3D0000}"/>
    <cellStyle name="20 % - Markeringsfarve6 2 4 12" xfId="14322" xr:uid="{00000000-0005-0000-0000-00008E3D0000}"/>
    <cellStyle name="20 % - Markeringsfarve6 2 4 12 2" xfId="28353" xr:uid="{00000000-0005-0000-0000-00008F3D0000}"/>
    <cellStyle name="20 % - Markeringsfarve6 2 4 13" xfId="24404" xr:uid="{00000000-0005-0000-0000-0000903D0000}"/>
    <cellStyle name="20 % - Markeringsfarve6 2 4 2" xfId="4031" xr:uid="{00000000-0005-0000-0000-0000913D0000}"/>
    <cellStyle name="20 % - Markeringsfarve6 2 4 2 10" xfId="4032" xr:uid="{00000000-0005-0000-0000-0000923D0000}"/>
    <cellStyle name="20 % - Markeringsfarve6 2 4 2 10 2" xfId="14326" xr:uid="{00000000-0005-0000-0000-0000933D0000}"/>
    <cellStyle name="20 % - Markeringsfarve6 2 4 2 10 2 2" xfId="28357" xr:uid="{00000000-0005-0000-0000-0000943D0000}"/>
    <cellStyle name="20 % - Markeringsfarve6 2 4 2 10 3" xfId="24408" xr:uid="{00000000-0005-0000-0000-0000953D0000}"/>
    <cellStyle name="20 % - Markeringsfarve6 2 4 2 11" xfId="14325" xr:uid="{00000000-0005-0000-0000-0000963D0000}"/>
    <cellStyle name="20 % - Markeringsfarve6 2 4 2 11 2" xfId="28356" xr:uid="{00000000-0005-0000-0000-0000973D0000}"/>
    <cellStyle name="20 % - Markeringsfarve6 2 4 2 12" xfId="24407" xr:uid="{00000000-0005-0000-0000-0000983D0000}"/>
    <cellStyle name="20 % - Markeringsfarve6 2 4 2 2" xfId="4033" xr:uid="{00000000-0005-0000-0000-0000993D0000}"/>
    <cellStyle name="20 % - Markeringsfarve6 2 4 2 2 10" xfId="14327" xr:uid="{00000000-0005-0000-0000-00009A3D0000}"/>
    <cellStyle name="20 % - Markeringsfarve6 2 4 2 2 10 2" xfId="28358" xr:uid="{00000000-0005-0000-0000-00009B3D0000}"/>
    <cellStyle name="20 % - Markeringsfarve6 2 4 2 2 11" xfId="24409" xr:uid="{00000000-0005-0000-0000-00009C3D0000}"/>
    <cellStyle name="20 % - Markeringsfarve6 2 4 2 2 2" xfId="4034" xr:uid="{00000000-0005-0000-0000-00009D3D0000}"/>
    <cellStyle name="20 % - Markeringsfarve6 2 4 2 2 2 2" xfId="4035" xr:uid="{00000000-0005-0000-0000-00009E3D0000}"/>
    <cellStyle name="20 % - Markeringsfarve6 2 4 2 2 2 2 2" xfId="14329" xr:uid="{00000000-0005-0000-0000-00009F3D0000}"/>
    <cellStyle name="20 % - Markeringsfarve6 2 4 2 2 2 3" xfId="4036" xr:uid="{00000000-0005-0000-0000-0000A03D0000}"/>
    <cellStyle name="20 % - Markeringsfarve6 2 4 2 2 2 3 2" xfId="14330" xr:uid="{00000000-0005-0000-0000-0000A13D0000}"/>
    <cellStyle name="20 % - Markeringsfarve6 2 4 2 2 2 4" xfId="4037" xr:uid="{00000000-0005-0000-0000-0000A23D0000}"/>
    <cellStyle name="20 % - Markeringsfarve6 2 4 2 2 2 4 2" xfId="14331" xr:uid="{00000000-0005-0000-0000-0000A33D0000}"/>
    <cellStyle name="20 % - Markeringsfarve6 2 4 2 2 2 5" xfId="4038" xr:uid="{00000000-0005-0000-0000-0000A43D0000}"/>
    <cellStyle name="20 % - Markeringsfarve6 2 4 2 2 2 5 2" xfId="14332" xr:uid="{00000000-0005-0000-0000-0000A53D0000}"/>
    <cellStyle name="20 % - Markeringsfarve6 2 4 2 2 2 6" xfId="4039" xr:uid="{00000000-0005-0000-0000-0000A63D0000}"/>
    <cellStyle name="20 % - Markeringsfarve6 2 4 2 2 2 6 2" xfId="14333" xr:uid="{00000000-0005-0000-0000-0000A73D0000}"/>
    <cellStyle name="20 % - Markeringsfarve6 2 4 2 2 2 7" xfId="14328" xr:uid="{00000000-0005-0000-0000-0000A83D0000}"/>
    <cellStyle name="20 % - Markeringsfarve6 2 4 2 2 2 7 2" xfId="28359" xr:uid="{00000000-0005-0000-0000-0000A93D0000}"/>
    <cellStyle name="20 % - Markeringsfarve6 2 4 2 2 2 8" xfId="24410" xr:uid="{00000000-0005-0000-0000-0000AA3D0000}"/>
    <cellStyle name="20 % - Markeringsfarve6 2 4 2 2 3" xfId="4040" xr:uid="{00000000-0005-0000-0000-0000AB3D0000}"/>
    <cellStyle name="20 % - Markeringsfarve6 2 4 2 2 3 2" xfId="4041" xr:uid="{00000000-0005-0000-0000-0000AC3D0000}"/>
    <cellStyle name="20 % - Markeringsfarve6 2 4 2 2 3 2 2" xfId="14335" xr:uid="{00000000-0005-0000-0000-0000AD3D0000}"/>
    <cellStyle name="20 % - Markeringsfarve6 2 4 2 2 3 3" xfId="4042" xr:uid="{00000000-0005-0000-0000-0000AE3D0000}"/>
    <cellStyle name="20 % - Markeringsfarve6 2 4 2 2 3 3 2" xfId="14336" xr:uid="{00000000-0005-0000-0000-0000AF3D0000}"/>
    <cellStyle name="20 % - Markeringsfarve6 2 4 2 2 3 4" xfId="4043" xr:uid="{00000000-0005-0000-0000-0000B03D0000}"/>
    <cellStyle name="20 % - Markeringsfarve6 2 4 2 2 3 4 2" xfId="14337" xr:uid="{00000000-0005-0000-0000-0000B13D0000}"/>
    <cellStyle name="20 % - Markeringsfarve6 2 4 2 2 3 5" xfId="4044" xr:uid="{00000000-0005-0000-0000-0000B23D0000}"/>
    <cellStyle name="20 % - Markeringsfarve6 2 4 2 2 3 5 2" xfId="14338" xr:uid="{00000000-0005-0000-0000-0000B33D0000}"/>
    <cellStyle name="20 % - Markeringsfarve6 2 4 2 2 3 6" xfId="4045" xr:uid="{00000000-0005-0000-0000-0000B43D0000}"/>
    <cellStyle name="20 % - Markeringsfarve6 2 4 2 2 3 6 2" xfId="14339" xr:uid="{00000000-0005-0000-0000-0000B53D0000}"/>
    <cellStyle name="20 % - Markeringsfarve6 2 4 2 2 3 7" xfId="14334" xr:uid="{00000000-0005-0000-0000-0000B63D0000}"/>
    <cellStyle name="20 % - Markeringsfarve6 2 4 2 2 4" xfId="4046" xr:uid="{00000000-0005-0000-0000-0000B73D0000}"/>
    <cellStyle name="20 % - Markeringsfarve6 2 4 2 2 4 2" xfId="4047" xr:uid="{00000000-0005-0000-0000-0000B83D0000}"/>
    <cellStyle name="20 % - Markeringsfarve6 2 4 2 2 4 2 2" xfId="14341" xr:uid="{00000000-0005-0000-0000-0000B93D0000}"/>
    <cellStyle name="20 % - Markeringsfarve6 2 4 2 2 4 3" xfId="4048" xr:uid="{00000000-0005-0000-0000-0000BA3D0000}"/>
    <cellStyle name="20 % - Markeringsfarve6 2 4 2 2 4 3 2" xfId="14342" xr:uid="{00000000-0005-0000-0000-0000BB3D0000}"/>
    <cellStyle name="20 % - Markeringsfarve6 2 4 2 2 4 4" xfId="4049" xr:uid="{00000000-0005-0000-0000-0000BC3D0000}"/>
    <cellStyle name="20 % - Markeringsfarve6 2 4 2 2 4 4 2" xfId="14343" xr:uid="{00000000-0005-0000-0000-0000BD3D0000}"/>
    <cellStyle name="20 % - Markeringsfarve6 2 4 2 2 4 5" xfId="4050" xr:uid="{00000000-0005-0000-0000-0000BE3D0000}"/>
    <cellStyle name="20 % - Markeringsfarve6 2 4 2 2 4 5 2" xfId="14344" xr:uid="{00000000-0005-0000-0000-0000BF3D0000}"/>
    <cellStyle name="20 % - Markeringsfarve6 2 4 2 2 4 6" xfId="4051" xr:uid="{00000000-0005-0000-0000-0000C03D0000}"/>
    <cellStyle name="20 % - Markeringsfarve6 2 4 2 2 4 6 2" xfId="14345" xr:uid="{00000000-0005-0000-0000-0000C13D0000}"/>
    <cellStyle name="20 % - Markeringsfarve6 2 4 2 2 4 7" xfId="14340" xr:uid="{00000000-0005-0000-0000-0000C23D0000}"/>
    <cellStyle name="20 % - Markeringsfarve6 2 4 2 2 5" xfId="4052" xr:uid="{00000000-0005-0000-0000-0000C33D0000}"/>
    <cellStyle name="20 % - Markeringsfarve6 2 4 2 2 5 2" xfId="14346" xr:uid="{00000000-0005-0000-0000-0000C43D0000}"/>
    <cellStyle name="20 % - Markeringsfarve6 2 4 2 2 6" xfId="4053" xr:uid="{00000000-0005-0000-0000-0000C53D0000}"/>
    <cellStyle name="20 % - Markeringsfarve6 2 4 2 2 6 2" xfId="14347" xr:uid="{00000000-0005-0000-0000-0000C63D0000}"/>
    <cellStyle name="20 % - Markeringsfarve6 2 4 2 2 7" xfId="4054" xr:uid="{00000000-0005-0000-0000-0000C73D0000}"/>
    <cellStyle name="20 % - Markeringsfarve6 2 4 2 2 7 2" xfId="14348" xr:uid="{00000000-0005-0000-0000-0000C83D0000}"/>
    <cellStyle name="20 % - Markeringsfarve6 2 4 2 2 8" xfId="4055" xr:uid="{00000000-0005-0000-0000-0000C93D0000}"/>
    <cellStyle name="20 % - Markeringsfarve6 2 4 2 2 8 2" xfId="14349" xr:uid="{00000000-0005-0000-0000-0000CA3D0000}"/>
    <cellStyle name="20 % - Markeringsfarve6 2 4 2 2 9" xfId="4056" xr:uid="{00000000-0005-0000-0000-0000CB3D0000}"/>
    <cellStyle name="20 % - Markeringsfarve6 2 4 2 2 9 2" xfId="14350" xr:uid="{00000000-0005-0000-0000-0000CC3D0000}"/>
    <cellStyle name="20 % - Markeringsfarve6 2 4 2 3" xfId="4057" xr:uid="{00000000-0005-0000-0000-0000CD3D0000}"/>
    <cellStyle name="20 % - Markeringsfarve6 2 4 2 3 2" xfId="4058" xr:uid="{00000000-0005-0000-0000-0000CE3D0000}"/>
    <cellStyle name="20 % - Markeringsfarve6 2 4 2 3 2 2" xfId="14352" xr:uid="{00000000-0005-0000-0000-0000CF3D0000}"/>
    <cellStyle name="20 % - Markeringsfarve6 2 4 2 3 3" xfId="4059" xr:uid="{00000000-0005-0000-0000-0000D03D0000}"/>
    <cellStyle name="20 % - Markeringsfarve6 2 4 2 3 3 2" xfId="14353" xr:uid="{00000000-0005-0000-0000-0000D13D0000}"/>
    <cellStyle name="20 % - Markeringsfarve6 2 4 2 3 4" xfId="4060" xr:uid="{00000000-0005-0000-0000-0000D23D0000}"/>
    <cellStyle name="20 % - Markeringsfarve6 2 4 2 3 4 2" xfId="14354" xr:uid="{00000000-0005-0000-0000-0000D33D0000}"/>
    <cellStyle name="20 % - Markeringsfarve6 2 4 2 3 5" xfId="4061" xr:uid="{00000000-0005-0000-0000-0000D43D0000}"/>
    <cellStyle name="20 % - Markeringsfarve6 2 4 2 3 5 2" xfId="14355" xr:uid="{00000000-0005-0000-0000-0000D53D0000}"/>
    <cellStyle name="20 % - Markeringsfarve6 2 4 2 3 6" xfId="4062" xr:uid="{00000000-0005-0000-0000-0000D63D0000}"/>
    <cellStyle name="20 % - Markeringsfarve6 2 4 2 3 6 2" xfId="14356" xr:uid="{00000000-0005-0000-0000-0000D73D0000}"/>
    <cellStyle name="20 % - Markeringsfarve6 2 4 2 3 7" xfId="14351" xr:uid="{00000000-0005-0000-0000-0000D83D0000}"/>
    <cellStyle name="20 % - Markeringsfarve6 2 4 2 4" xfId="4063" xr:uid="{00000000-0005-0000-0000-0000D93D0000}"/>
    <cellStyle name="20 % - Markeringsfarve6 2 4 2 4 2" xfId="4064" xr:uid="{00000000-0005-0000-0000-0000DA3D0000}"/>
    <cellStyle name="20 % - Markeringsfarve6 2 4 2 4 2 2" xfId="14358" xr:uid="{00000000-0005-0000-0000-0000DB3D0000}"/>
    <cellStyle name="20 % - Markeringsfarve6 2 4 2 4 3" xfId="4065" xr:uid="{00000000-0005-0000-0000-0000DC3D0000}"/>
    <cellStyle name="20 % - Markeringsfarve6 2 4 2 4 3 2" xfId="14359" xr:uid="{00000000-0005-0000-0000-0000DD3D0000}"/>
    <cellStyle name="20 % - Markeringsfarve6 2 4 2 4 4" xfId="4066" xr:uid="{00000000-0005-0000-0000-0000DE3D0000}"/>
    <cellStyle name="20 % - Markeringsfarve6 2 4 2 4 4 2" xfId="14360" xr:uid="{00000000-0005-0000-0000-0000DF3D0000}"/>
    <cellStyle name="20 % - Markeringsfarve6 2 4 2 4 5" xfId="4067" xr:uid="{00000000-0005-0000-0000-0000E03D0000}"/>
    <cellStyle name="20 % - Markeringsfarve6 2 4 2 4 5 2" xfId="14361" xr:uid="{00000000-0005-0000-0000-0000E13D0000}"/>
    <cellStyle name="20 % - Markeringsfarve6 2 4 2 4 6" xfId="4068" xr:uid="{00000000-0005-0000-0000-0000E23D0000}"/>
    <cellStyle name="20 % - Markeringsfarve6 2 4 2 4 6 2" xfId="14362" xr:uid="{00000000-0005-0000-0000-0000E33D0000}"/>
    <cellStyle name="20 % - Markeringsfarve6 2 4 2 4 7" xfId="14357" xr:uid="{00000000-0005-0000-0000-0000E43D0000}"/>
    <cellStyle name="20 % - Markeringsfarve6 2 4 2 5" xfId="4069" xr:uid="{00000000-0005-0000-0000-0000E53D0000}"/>
    <cellStyle name="20 % - Markeringsfarve6 2 4 2 5 2" xfId="4070" xr:uid="{00000000-0005-0000-0000-0000E63D0000}"/>
    <cellStyle name="20 % - Markeringsfarve6 2 4 2 5 2 2" xfId="14364" xr:uid="{00000000-0005-0000-0000-0000E73D0000}"/>
    <cellStyle name="20 % - Markeringsfarve6 2 4 2 5 3" xfId="4071" xr:uid="{00000000-0005-0000-0000-0000E83D0000}"/>
    <cellStyle name="20 % - Markeringsfarve6 2 4 2 5 3 2" xfId="14365" xr:uid="{00000000-0005-0000-0000-0000E93D0000}"/>
    <cellStyle name="20 % - Markeringsfarve6 2 4 2 5 4" xfId="4072" xr:uid="{00000000-0005-0000-0000-0000EA3D0000}"/>
    <cellStyle name="20 % - Markeringsfarve6 2 4 2 5 4 2" xfId="14366" xr:uid="{00000000-0005-0000-0000-0000EB3D0000}"/>
    <cellStyle name="20 % - Markeringsfarve6 2 4 2 5 5" xfId="4073" xr:uid="{00000000-0005-0000-0000-0000EC3D0000}"/>
    <cellStyle name="20 % - Markeringsfarve6 2 4 2 5 5 2" xfId="14367" xr:uid="{00000000-0005-0000-0000-0000ED3D0000}"/>
    <cellStyle name="20 % - Markeringsfarve6 2 4 2 5 6" xfId="4074" xr:uid="{00000000-0005-0000-0000-0000EE3D0000}"/>
    <cellStyle name="20 % - Markeringsfarve6 2 4 2 5 6 2" xfId="14368" xr:uid="{00000000-0005-0000-0000-0000EF3D0000}"/>
    <cellStyle name="20 % - Markeringsfarve6 2 4 2 5 7" xfId="14363" xr:uid="{00000000-0005-0000-0000-0000F03D0000}"/>
    <cellStyle name="20 % - Markeringsfarve6 2 4 2 6" xfId="4075" xr:uid="{00000000-0005-0000-0000-0000F13D0000}"/>
    <cellStyle name="20 % - Markeringsfarve6 2 4 2 6 2" xfId="14369" xr:uid="{00000000-0005-0000-0000-0000F23D0000}"/>
    <cellStyle name="20 % - Markeringsfarve6 2 4 2 7" xfId="4076" xr:uid="{00000000-0005-0000-0000-0000F33D0000}"/>
    <cellStyle name="20 % - Markeringsfarve6 2 4 2 7 2" xfId="14370" xr:uid="{00000000-0005-0000-0000-0000F43D0000}"/>
    <cellStyle name="20 % - Markeringsfarve6 2 4 2 8" xfId="4077" xr:uid="{00000000-0005-0000-0000-0000F53D0000}"/>
    <cellStyle name="20 % - Markeringsfarve6 2 4 2 8 2" xfId="14371" xr:uid="{00000000-0005-0000-0000-0000F63D0000}"/>
    <cellStyle name="20 % - Markeringsfarve6 2 4 2 9" xfId="4078" xr:uid="{00000000-0005-0000-0000-0000F73D0000}"/>
    <cellStyle name="20 % - Markeringsfarve6 2 4 2 9 2" xfId="14372" xr:uid="{00000000-0005-0000-0000-0000F83D0000}"/>
    <cellStyle name="20 % - Markeringsfarve6 2 4 3" xfId="4079" xr:uid="{00000000-0005-0000-0000-0000F93D0000}"/>
    <cellStyle name="20 % - Markeringsfarve6 2 4 3 10" xfId="14373" xr:uid="{00000000-0005-0000-0000-0000FA3D0000}"/>
    <cellStyle name="20 % - Markeringsfarve6 2 4 3 2" xfId="4080" xr:uid="{00000000-0005-0000-0000-0000FB3D0000}"/>
    <cellStyle name="20 % - Markeringsfarve6 2 4 3 2 2" xfId="4081" xr:uid="{00000000-0005-0000-0000-0000FC3D0000}"/>
    <cellStyle name="20 % - Markeringsfarve6 2 4 3 2 2 2" xfId="14375" xr:uid="{00000000-0005-0000-0000-0000FD3D0000}"/>
    <cellStyle name="20 % - Markeringsfarve6 2 4 3 2 3" xfId="4082" xr:uid="{00000000-0005-0000-0000-0000FE3D0000}"/>
    <cellStyle name="20 % - Markeringsfarve6 2 4 3 2 3 2" xfId="14376" xr:uid="{00000000-0005-0000-0000-0000FF3D0000}"/>
    <cellStyle name="20 % - Markeringsfarve6 2 4 3 2 4" xfId="4083" xr:uid="{00000000-0005-0000-0000-0000003E0000}"/>
    <cellStyle name="20 % - Markeringsfarve6 2 4 3 2 4 2" xfId="14377" xr:uid="{00000000-0005-0000-0000-0000013E0000}"/>
    <cellStyle name="20 % - Markeringsfarve6 2 4 3 2 5" xfId="4084" xr:uid="{00000000-0005-0000-0000-0000023E0000}"/>
    <cellStyle name="20 % - Markeringsfarve6 2 4 3 2 5 2" xfId="14378" xr:uid="{00000000-0005-0000-0000-0000033E0000}"/>
    <cellStyle name="20 % - Markeringsfarve6 2 4 3 2 6" xfId="4085" xr:uid="{00000000-0005-0000-0000-0000043E0000}"/>
    <cellStyle name="20 % - Markeringsfarve6 2 4 3 2 6 2" xfId="14379" xr:uid="{00000000-0005-0000-0000-0000053E0000}"/>
    <cellStyle name="20 % - Markeringsfarve6 2 4 3 2 7" xfId="14374" xr:uid="{00000000-0005-0000-0000-0000063E0000}"/>
    <cellStyle name="20 % - Markeringsfarve6 2 4 3 3" xfId="4086" xr:uid="{00000000-0005-0000-0000-0000073E0000}"/>
    <cellStyle name="20 % - Markeringsfarve6 2 4 3 3 2" xfId="4087" xr:uid="{00000000-0005-0000-0000-0000083E0000}"/>
    <cellStyle name="20 % - Markeringsfarve6 2 4 3 3 2 2" xfId="14381" xr:uid="{00000000-0005-0000-0000-0000093E0000}"/>
    <cellStyle name="20 % - Markeringsfarve6 2 4 3 3 3" xfId="4088" xr:uid="{00000000-0005-0000-0000-00000A3E0000}"/>
    <cellStyle name="20 % - Markeringsfarve6 2 4 3 3 3 2" xfId="14382" xr:uid="{00000000-0005-0000-0000-00000B3E0000}"/>
    <cellStyle name="20 % - Markeringsfarve6 2 4 3 3 4" xfId="4089" xr:uid="{00000000-0005-0000-0000-00000C3E0000}"/>
    <cellStyle name="20 % - Markeringsfarve6 2 4 3 3 4 2" xfId="14383" xr:uid="{00000000-0005-0000-0000-00000D3E0000}"/>
    <cellStyle name="20 % - Markeringsfarve6 2 4 3 3 5" xfId="4090" xr:uid="{00000000-0005-0000-0000-00000E3E0000}"/>
    <cellStyle name="20 % - Markeringsfarve6 2 4 3 3 5 2" xfId="14384" xr:uid="{00000000-0005-0000-0000-00000F3E0000}"/>
    <cellStyle name="20 % - Markeringsfarve6 2 4 3 3 6" xfId="4091" xr:uid="{00000000-0005-0000-0000-0000103E0000}"/>
    <cellStyle name="20 % - Markeringsfarve6 2 4 3 3 6 2" xfId="14385" xr:uid="{00000000-0005-0000-0000-0000113E0000}"/>
    <cellStyle name="20 % - Markeringsfarve6 2 4 3 3 7" xfId="14380" xr:uid="{00000000-0005-0000-0000-0000123E0000}"/>
    <cellStyle name="20 % - Markeringsfarve6 2 4 3 4" xfId="4092" xr:uid="{00000000-0005-0000-0000-0000133E0000}"/>
    <cellStyle name="20 % - Markeringsfarve6 2 4 3 4 2" xfId="4093" xr:uid="{00000000-0005-0000-0000-0000143E0000}"/>
    <cellStyle name="20 % - Markeringsfarve6 2 4 3 4 2 2" xfId="14387" xr:uid="{00000000-0005-0000-0000-0000153E0000}"/>
    <cellStyle name="20 % - Markeringsfarve6 2 4 3 4 3" xfId="4094" xr:uid="{00000000-0005-0000-0000-0000163E0000}"/>
    <cellStyle name="20 % - Markeringsfarve6 2 4 3 4 3 2" xfId="14388" xr:uid="{00000000-0005-0000-0000-0000173E0000}"/>
    <cellStyle name="20 % - Markeringsfarve6 2 4 3 4 4" xfId="4095" xr:uid="{00000000-0005-0000-0000-0000183E0000}"/>
    <cellStyle name="20 % - Markeringsfarve6 2 4 3 4 4 2" xfId="14389" xr:uid="{00000000-0005-0000-0000-0000193E0000}"/>
    <cellStyle name="20 % - Markeringsfarve6 2 4 3 4 5" xfId="4096" xr:uid="{00000000-0005-0000-0000-00001A3E0000}"/>
    <cellStyle name="20 % - Markeringsfarve6 2 4 3 4 5 2" xfId="14390" xr:uid="{00000000-0005-0000-0000-00001B3E0000}"/>
    <cellStyle name="20 % - Markeringsfarve6 2 4 3 4 6" xfId="4097" xr:uid="{00000000-0005-0000-0000-00001C3E0000}"/>
    <cellStyle name="20 % - Markeringsfarve6 2 4 3 4 6 2" xfId="14391" xr:uid="{00000000-0005-0000-0000-00001D3E0000}"/>
    <cellStyle name="20 % - Markeringsfarve6 2 4 3 4 7" xfId="14386" xr:uid="{00000000-0005-0000-0000-00001E3E0000}"/>
    <cellStyle name="20 % - Markeringsfarve6 2 4 3 5" xfId="4098" xr:uid="{00000000-0005-0000-0000-00001F3E0000}"/>
    <cellStyle name="20 % - Markeringsfarve6 2 4 3 5 2" xfId="14392" xr:uid="{00000000-0005-0000-0000-0000203E0000}"/>
    <cellStyle name="20 % - Markeringsfarve6 2 4 3 6" xfId="4099" xr:uid="{00000000-0005-0000-0000-0000213E0000}"/>
    <cellStyle name="20 % - Markeringsfarve6 2 4 3 6 2" xfId="14393" xr:uid="{00000000-0005-0000-0000-0000223E0000}"/>
    <cellStyle name="20 % - Markeringsfarve6 2 4 3 7" xfId="4100" xr:uid="{00000000-0005-0000-0000-0000233E0000}"/>
    <cellStyle name="20 % - Markeringsfarve6 2 4 3 7 2" xfId="14394" xr:uid="{00000000-0005-0000-0000-0000243E0000}"/>
    <cellStyle name="20 % - Markeringsfarve6 2 4 3 8" xfId="4101" xr:uid="{00000000-0005-0000-0000-0000253E0000}"/>
    <cellStyle name="20 % - Markeringsfarve6 2 4 3 8 2" xfId="14395" xr:uid="{00000000-0005-0000-0000-0000263E0000}"/>
    <cellStyle name="20 % - Markeringsfarve6 2 4 3 9" xfId="4102" xr:uid="{00000000-0005-0000-0000-0000273E0000}"/>
    <cellStyle name="20 % - Markeringsfarve6 2 4 3 9 2" xfId="14396" xr:uid="{00000000-0005-0000-0000-0000283E0000}"/>
    <cellStyle name="20 % - Markeringsfarve6 2 4 4" xfId="4103" xr:uid="{00000000-0005-0000-0000-0000293E0000}"/>
    <cellStyle name="20 % - Markeringsfarve6 2 4 4 2" xfId="4104" xr:uid="{00000000-0005-0000-0000-00002A3E0000}"/>
    <cellStyle name="20 % - Markeringsfarve6 2 4 4 2 2" xfId="14398" xr:uid="{00000000-0005-0000-0000-00002B3E0000}"/>
    <cellStyle name="20 % - Markeringsfarve6 2 4 4 3" xfId="4105" xr:uid="{00000000-0005-0000-0000-00002C3E0000}"/>
    <cellStyle name="20 % - Markeringsfarve6 2 4 4 3 2" xfId="14399" xr:uid="{00000000-0005-0000-0000-00002D3E0000}"/>
    <cellStyle name="20 % - Markeringsfarve6 2 4 4 4" xfId="4106" xr:uid="{00000000-0005-0000-0000-00002E3E0000}"/>
    <cellStyle name="20 % - Markeringsfarve6 2 4 4 4 2" xfId="14400" xr:uid="{00000000-0005-0000-0000-00002F3E0000}"/>
    <cellStyle name="20 % - Markeringsfarve6 2 4 4 5" xfId="4107" xr:uid="{00000000-0005-0000-0000-0000303E0000}"/>
    <cellStyle name="20 % - Markeringsfarve6 2 4 4 5 2" xfId="14401" xr:uid="{00000000-0005-0000-0000-0000313E0000}"/>
    <cellStyle name="20 % - Markeringsfarve6 2 4 4 6" xfId="4108" xr:uid="{00000000-0005-0000-0000-0000323E0000}"/>
    <cellStyle name="20 % - Markeringsfarve6 2 4 4 6 2" xfId="14402" xr:uid="{00000000-0005-0000-0000-0000333E0000}"/>
    <cellStyle name="20 % - Markeringsfarve6 2 4 4 7" xfId="14397" xr:uid="{00000000-0005-0000-0000-0000343E0000}"/>
    <cellStyle name="20 % - Markeringsfarve6 2 4 5" xfId="4109" xr:uid="{00000000-0005-0000-0000-0000353E0000}"/>
    <cellStyle name="20 % - Markeringsfarve6 2 4 5 2" xfId="4110" xr:uid="{00000000-0005-0000-0000-0000363E0000}"/>
    <cellStyle name="20 % - Markeringsfarve6 2 4 5 2 2" xfId="14404" xr:uid="{00000000-0005-0000-0000-0000373E0000}"/>
    <cellStyle name="20 % - Markeringsfarve6 2 4 5 3" xfId="4111" xr:uid="{00000000-0005-0000-0000-0000383E0000}"/>
    <cellStyle name="20 % - Markeringsfarve6 2 4 5 3 2" xfId="14405" xr:uid="{00000000-0005-0000-0000-0000393E0000}"/>
    <cellStyle name="20 % - Markeringsfarve6 2 4 5 4" xfId="4112" xr:uid="{00000000-0005-0000-0000-00003A3E0000}"/>
    <cellStyle name="20 % - Markeringsfarve6 2 4 5 4 2" xfId="14406" xr:uid="{00000000-0005-0000-0000-00003B3E0000}"/>
    <cellStyle name="20 % - Markeringsfarve6 2 4 5 5" xfId="4113" xr:uid="{00000000-0005-0000-0000-00003C3E0000}"/>
    <cellStyle name="20 % - Markeringsfarve6 2 4 5 5 2" xfId="14407" xr:uid="{00000000-0005-0000-0000-00003D3E0000}"/>
    <cellStyle name="20 % - Markeringsfarve6 2 4 5 6" xfId="4114" xr:uid="{00000000-0005-0000-0000-00003E3E0000}"/>
    <cellStyle name="20 % - Markeringsfarve6 2 4 5 6 2" xfId="14408" xr:uid="{00000000-0005-0000-0000-00003F3E0000}"/>
    <cellStyle name="20 % - Markeringsfarve6 2 4 5 7" xfId="14403" xr:uid="{00000000-0005-0000-0000-0000403E0000}"/>
    <cellStyle name="20 % - Markeringsfarve6 2 4 6" xfId="4115" xr:uid="{00000000-0005-0000-0000-0000413E0000}"/>
    <cellStyle name="20 % - Markeringsfarve6 2 4 6 2" xfId="4116" xr:uid="{00000000-0005-0000-0000-0000423E0000}"/>
    <cellStyle name="20 % - Markeringsfarve6 2 4 6 2 2" xfId="14410" xr:uid="{00000000-0005-0000-0000-0000433E0000}"/>
    <cellStyle name="20 % - Markeringsfarve6 2 4 6 3" xfId="4117" xr:uid="{00000000-0005-0000-0000-0000443E0000}"/>
    <cellStyle name="20 % - Markeringsfarve6 2 4 6 3 2" xfId="14411" xr:uid="{00000000-0005-0000-0000-0000453E0000}"/>
    <cellStyle name="20 % - Markeringsfarve6 2 4 6 4" xfId="4118" xr:uid="{00000000-0005-0000-0000-0000463E0000}"/>
    <cellStyle name="20 % - Markeringsfarve6 2 4 6 4 2" xfId="14412" xr:uid="{00000000-0005-0000-0000-0000473E0000}"/>
    <cellStyle name="20 % - Markeringsfarve6 2 4 6 5" xfId="4119" xr:uid="{00000000-0005-0000-0000-0000483E0000}"/>
    <cellStyle name="20 % - Markeringsfarve6 2 4 6 5 2" xfId="14413" xr:uid="{00000000-0005-0000-0000-0000493E0000}"/>
    <cellStyle name="20 % - Markeringsfarve6 2 4 6 6" xfId="4120" xr:uid="{00000000-0005-0000-0000-00004A3E0000}"/>
    <cellStyle name="20 % - Markeringsfarve6 2 4 6 6 2" xfId="14414" xr:uid="{00000000-0005-0000-0000-00004B3E0000}"/>
    <cellStyle name="20 % - Markeringsfarve6 2 4 6 7" xfId="14409" xr:uid="{00000000-0005-0000-0000-00004C3E0000}"/>
    <cellStyle name="20 % - Markeringsfarve6 2 4 7" xfId="4121" xr:uid="{00000000-0005-0000-0000-00004D3E0000}"/>
    <cellStyle name="20 % - Markeringsfarve6 2 4 7 2" xfId="14415" xr:uid="{00000000-0005-0000-0000-00004E3E0000}"/>
    <cellStyle name="20 % - Markeringsfarve6 2 4 8" xfId="4122" xr:uid="{00000000-0005-0000-0000-00004F3E0000}"/>
    <cellStyle name="20 % - Markeringsfarve6 2 4 8 2" xfId="14416" xr:uid="{00000000-0005-0000-0000-0000503E0000}"/>
    <cellStyle name="20 % - Markeringsfarve6 2 4 9" xfId="4123" xr:uid="{00000000-0005-0000-0000-0000513E0000}"/>
    <cellStyle name="20 % - Markeringsfarve6 2 4 9 2" xfId="14417" xr:uid="{00000000-0005-0000-0000-0000523E0000}"/>
    <cellStyle name="20 % - Markeringsfarve6 2 5" xfId="4124" xr:uid="{00000000-0005-0000-0000-0000533E0000}"/>
    <cellStyle name="20 % - Markeringsfarve6 2 5 10" xfId="4125" xr:uid="{00000000-0005-0000-0000-0000543E0000}"/>
    <cellStyle name="20 % - Markeringsfarve6 2 5 10 2" xfId="14419" xr:uid="{00000000-0005-0000-0000-0000553E0000}"/>
    <cellStyle name="20 % - Markeringsfarve6 2 5 11" xfId="14418" xr:uid="{00000000-0005-0000-0000-0000563E0000}"/>
    <cellStyle name="20 % - Markeringsfarve6 2 5 2" xfId="4126" xr:uid="{00000000-0005-0000-0000-0000573E0000}"/>
    <cellStyle name="20 % - Markeringsfarve6 2 5 2 10" xfId="14420" xr:uid="{00000000-0005-0000-0000-0000583E0000}"/>
    <cellStyle name="20 % - Markeringsfarve6 2 5 2 2" xfId="4127" xr:uid="{00000000-0005-0000-0000-0000593E0000}"/>
    <cellStyle name="20 % - Markeringsfarve6 2 5 2 2 2" xfId="4128" xr:uid="{00000000-0005-0000-0000-00005A3E0000}"/>
    <cellStyle name="20 % - Markeringsfarve6 2 5 2 2 2 2" xfId="14422" xr:uid="{00000000-0005-0000-0000-00005B3E0000}"/>
    <cellStyle name="20 % - Markeringsfarve6 2 5 2 2 3" xfId="4129" xr:uid="{00000000-0005-0000-0000-00005C3E0000}"/>
    <cellStyle name="20 % - Markeringsfarve6 2 5 2 2 3 2" xfId="14423" xr:uid="{00000000-0005-0000-0000-00005D3E0000}"/>
    <cellStyle name="20 % - Markeringsfarve6 2 5 2 2 4" xfId="4130" xr:uid="{00000000-0005-0000-0000-00005E3E0000}"/>
    <cellStyle name="20 % - Markeringsfarve6 2 5 2 2 4 2" xfId="14424" xr:uid="{00000000-0005-0000-0000-00005F3E0000}"/>
    <cellStyle name="20 % - Markeringsfarve6 2 5 2 2 5" xfId="4131" xr:uid="{00000000-0005-0000-0000-0000603E0000}"/>
    <cellStyle name="20 % - Markeringsfarve6 2 5 2 2 5 2" xfId="14425" xr:uid="{00000000-0005-0000-0000-0000613E0000}"/>
    <cellStyle name="20 % - Markeringsfarve6 2 5 2 2 6" xfId="4132" xr:uid="{00000000-0005-0000-0000-0000623E0000}"/>
    <cellStyle name="20 % - Markeringsfarve6 2 5 2 2 6 2" xfId="14426" xr:uid="{00000000-0005-0000-0000-0000633E0000}"/>
    <cellStyle name="20 % - Markeringsfarve6 2 5 2 2 7" xfId="14421" xr:uid="{00000000-0005-0000-0000-0000643E0000}"/>
    <cellStyle name="20 % - Markeringsfarve6 2 5 2 3" xfId="4133" xr:uid="{00000000-0005-0000-0000-0000653E0000}"/>
    <cellStyle name="20 % - Markeringsfarve6 2 5 2 3 2" xfId="4134" xr:uid="{00000000-0005-0000-0000-0000663E0000}"/>
    <cellStyle name="20 % - Markeringsfarve6 2 5 2 3 2 2" xfId="14428" xr:uid="{00000000-0005-0000-0000-0000673E0000}"/>
    <cellStyle name="20 % - Markeringsfarve6 2 5 2 3 3" xfId="4135" xr:uid="{00000000-0005-0000-0000-0000683E0000}"/>
    <cellStyle name="20 % - Markeringsfarve6 2 5 2 3 3 2" xfId="14429" xr:uid="{00000000-0005-0000-0000-0000693E0000}"/>
    <cellStyle name="20 % - Markeringsfarve6 2 5 2 3 4" xfId="4136" xr:uid="{00000000-0005-0000-0000-00006A3E0000}"/>
    <cellStyle name="20 % - Markeringsfarve6 2 5 2 3 4 2" xfId="14430" xr:uid="{00000000-0005-0000-0000-00006B3E0000}"/>
    <cellStyle name="20 % - Markeringsfarve6 2 5 2 3 5" xfId="4137" xr:uid="{00000000-0005-0000-0000-00006C3E0000}"/>
    <cellStyle name="20 % - Markeringsfarve6 2 5 2 3 5 2" xfId="14431" xr:uid="{00000000-0005-0000-0000-00006D3E0000}"/>
    <cellStyle name="20 % - Markeringsfarve6 2 5 2 3 6" xfId="4138" xr:uid="{00000000-0005-0000-0000-00006E3E0000}"/>
    <cellStyle name="20 % - Markeringsfarve6 2 5 2 3 6 2" xfId="14432" xr:uid="{00000000-0005-0000-0000-00006F3E0000}"/>
    <cellStyle name="20 % - Markeringsfarve6 2 5 2 3 7" xfId="14427" xr:uid="{00000000-0005-0000-0000-0000703E0000}"/>
    <cellStyle name="20 % - Markeringsfarve6 2 5 2 4" xfId="4139" xr:uid="{00000000-0005-0000-0000-0000713E0000}"/>
    <cellStyle name="20 % - Markeringsfarve6 2 5 2 4 2" xfId="4140" xr:uid="{00000000-0005-0000-0000-0000723E0000}"/>
    <cellStyle name="20 % - Markeringsfarve6 2 5 2 4 2 2" xfId="14434" xr:uid="{00000000-0005-0000-0000-0000733E0000}"/>
    <cellStyle name="20 % - Markeringsfarve6 2 5 2 4 3" xfId="4141" xr:uid="{00000000-0005-0000-0000-0000743E0000}"/>
    <cellStyle name="20 % - Markeringsfarve6 2 5 2 4 3 2" xfId="14435" xr:uid="{00000000-0005-0000-0000-0000753E0000}"/>
    <cellStyle name="20 % - Markeringsfarve6 2 5 2 4 4" xfId="4142" xr:uid="{00000000-0005-0000-0000-0000763E0000}"/>
    <cellStyle name="20 % - Markeringsfarve6 2 5 2 4 4 2" xfId="14436" xr:uid="{00000000-0005-0000-0000-0000773E0000}"/>
    <cellStyle name="20 % - Markeringsfarve6 2 5 2 4 5" xfId="4143" xr:uid="{00000000-0005-0000-0000-0000783E0000}"/>
    <cellStyle name="20 % - Markeringsfarve6 2 5 2 4 5 2" xfId="14437" xr:uid="{00000000-0005-0000-0000-0000793E0000}"/>
    <cellStyle name="20 % - Markeringsfarve6 2 5 2 4 6" xfId="4144" xr:uid="{00000000-0005-0000-0000-00007A3E0000}"/>
    <cellStyle name="20 % - Markeringsfarve6 2 5 2 4 6 2" xfId="14438" xr:uid="{00000000-0005-0000-0000-00007B3E0000}"/>
    <cellStyle name="20 % - Markeringsfarve6 2 5 2 4 7" xfId="14433" xr:uid="{00000000-0005-0000-0000-00007C3E0000}"/>
    <cellStyle name="20 % - Markeringsfarve6 2 5 2 5" xfId="4145" xr:uid="{00000000-0005-0000-0000-00007D3E0000}"/>
    <cellStyle name="20 % - Markeringsfarve6 2 5 2 5 2" xfId="14439" xr:uid="{00000000-0005-0000-0000-00007E3E0000}"/>
    <cellStyle name="20 % - Markeringsfarve6 2 5 2 6" xfId="4146" xr:uid="{00000000-0005-0000-0000-00007F3E0000}"/>
    <cellStyle name="20 % - Markeringsfarve6 2 5 2 6 2" xfId="14440" xr:uid="{00000000-0005-0000-0000-0000803E0000}"/>
    <cellStyle name="20 % - Markeringsfarve6 2 5 2 7" xfId="4147" xr:uid="{00000000-0005-0000-0000-0000813E0000}"/>
    <cellStyle name="20 % - Markeringsfarve6 2 5 2 7 2" xfId="14441" xr:uid="{00000000-0005-0000-0000-0000823E0000}"/>
    <cellStyle name="20 % - Markeringsfarve6 2 5 2 8" xfId="4148" xr:uid="{00000000-0005-0000-0000-0000833E0000}"/>
    <cellStyle name="20 % - Markeringsfarve6 2 5 2 8 2" xfId="14442" xr:uid="{00000000-0005-0000-0000-0000843E0000}"/>
    <cellStyle name="20 % - Markeringsfarve6 2 5 2 9" xfId="4149" xr:uid="{00000000-0005-0000-0000-0000853E0000}"/>
    <cellStyle name="20 % - Markeringsfarve6 2 5 2 9 2" xfId="14443" xr:uid="{00000000-0005-0000-0000-0000863E0000}"/>
    <cellStyle name="20 % - Markeringsfarve6 2 5 3" xfId="4150" xr:uid="{00000000-0005-0000-0000-0000873E0000}"/>
    <cellStyle name="20 % - Markeringsfarve6 2 5 3 2" xfId="4151" xr:uid="{00000000-0005-0000-0000-0000883E0000}"/>
    <cellStyle name="20 % - Markeringsfarve6 2 5 3 2 2" xfId="14445" xr:uid="{00000000-0005-0000-0000-0000893E0000}"/>
    <cellStyle name="20 % - Markeringsfarve6 2 5 3 3" xfId="4152" xr:uid="{00000000-0005-0000-0000-00008A3E0000}"/>
    <cellStyle name="20 % - Markeringsfarve6 2 5 3 3 2" xfId="14446" xr:uid="{00000000-0005-0000-0000-00008B3E0000}"/>
    <cellStyle name="20 % - Markeringsfarve6 2 5 3 4" xfId="4153" xr:uid="{00000000-0005-0000-0000-00008C3E0000}"/>
    <cellStyle name="20 % - Markeringsfarve6 2 5 3 4 2" xfId="14447" xr:uid="{00000000-0005-0000-0000-00008D3E0000}"/>
    <cellStyle name="20 % - Markeringsfarve6 2 5 3 5" xfId="4154" xr:uid="{00000000-0005-0000-0000-00008E3E0000}"/>
    <cellStyle name="20 % - Markeringsfarve6 2 5 3 5 2" xfId="14448" xr:uid="{00000000-0005-0000-0000-00008F3E0000}"/>
    <cellStyle name="20 % - Markeringsfarve6 2 5 3 6" xfId="4155" xr:uid="{00000000-0005-0000-0000-0000903E0000}"/>
    <cellStyle name="20 % - Markeringsfarve6 2 5 3 6 2" xfId="14449" xr:uid="{00000000-0005-0000-0000-0000913E0000}"/>
    <cellStyle name="20 % - Markeringsfarve6 2 5 3 7" xfId="14444" xr:uid="{00000000-0005-0000-0000-0000923E0000}"/>
    <cellStyle name="20 % - Markeringsfarve6 2 5 4" xfId="4156" xr:uid="{00000000-0005-0000-0000-0000933E0000}"/>
    <cellStyle name="20 % - Markeringsfarve6 2 5 4 2" xfId="4157" xr:uid="{00000000-0005-0000-0000-0000943E0000}"/>
    <cellStyle name="20 % - Markeringsfarve6 2 5 4 2 2" xfId="14451" xr:uid="{00000000-0005-0000-0000-0000953E0000}"/>
    <cellStyle name="20 % - Markeringsfarve6 2 5 4 3" xfId="4158" xr:uid="{00000000-0005-0000-0000-0000963E0000}"/>
    <cellStyle name="20 % - Markeringsfarve6 2 5 4 3 2" xfId="14452" xr:uid="{00000000-0005-0000-0000-0000973E0000}"/>
    <cellStyle name="20 % - Markeringsfarve6 2 5 4 4" xfId="4159" xr:uid="{00000000-0005-0000-0000-0000983E0000}"/>
    <cellStyle name="20 % - Markeringsfarve6 2 5 4 4 2" xfId="14453" xr:uid="{00000000-0005-0000-0000-0000993E0000}"/>
    <cellStyle name="20 % - Markeringsfarve6 2 5 4 5" xfId="4160" xr:uid="{00000000-0005-0000-0000-00009A3E0000}"/>
    <cellStyle name="20 % - Markeringsfarve6 2 5 4 5 2" xfId="14454" xr:uid="{00000000-0005-0000-0000-00009B3E0000}"/>
    <cellStyle name="20 % - Markeringsfarve6 2 5 4 6" xfId="4161" xr:uid="{00000000-0005-0000-0000-00009C3E0000}"/>
    <cellStyle name="20 % - Markeringsfarve6 2 5 4 6 2" xfId="14455" xr:uid="{00000000-0005-0000-0000-00009D3E0000}"/>
    <cellStyle name="20 % - Markeringsfarve6 2 5 4 7" xfId="14450" xr:uid="{00000000-0005-0000-0000-00009E3E0000}"/>
    <cellStyle name="20 % - Markeringsfarve6 2 5 5" xfId="4162" xr:uid="{00000000-0005-0000-0000-00009F3E0000}"/>
    <cellStyle name="20 % - Markeringsfarve6 2 5 5 2" xfId="4163" xr:uid="{00000000-0005-0000-0000-0000A03E0000}"/>
    <cellStyle name="20 % - Markeringsfarve6 2 5 5 2 2" xfId="14457" xr:uid="{00000000-0005-0000-0000-0000A13E0000}"/>
    <cellStyle name="20 % - Markeringsfarve6 2 5 5 3" xfId="4164" xr:uid="{00000000-0005-0000-0000-0000A23E0000}"/>
    <cellStyle name="20 % - Markeringsfarve6 2 5 5 3 2" xfId="14458" xr:uid="{00000000-0005-0000-0000-0000A33E0000}"/>
    <cellStyle name="20 % - Markeringsfarve6 2 5 5 4" xfId="4165" xr:uid="{00000000-0005-0000-0000-0000A43E0000}"/>
    <cellStyle name="20 % - Markeringsfarve6 2 5 5 4 2" xfId="14459" xr:uid="{00000000-0005-0000-0000-0000A53E0000}"/>
    <cellStyle name="20 % - Markeringsfarve6 2 5 5 5" xfId="4166" xr:uid="{00000000-0005-0000-0000-0000A63E0000}"/>
    <cellStyle name="20 % - Markeringsfarve6 2 5 5 5 2" xfId="14460" xr:uid="{00000000-0005-0000-0000-0000A73E0000}"/>
    <cellStyle name="20 % - Markeringsfarve6 2 5 5 6" xfId="4167" xr:uid="{00000000-0005-0000-0000-0000A83E0000}"/>
    <cellStyle name="20 % - Markeringsfarve6 2 5 5 6 2" xfId="14461" xr:uid="{00000000-0005-0000-0000-0000A93E0000}"/>
    <cellStyle name="20 % - Markeringsfarve6 2 5 5 7" xfId="14456" xr:uid="{00000000-0005-0000-0000-0000AA3E0000}"/>
    <cellStyle name="20 % - Markeringsfarve6 2 5 6" xfId="4168" xr:uid="{00000000-0005-0000-0000-0000AB3E0000}"/>
    <cellStyle name="20 % - Markeringsfarve6 2 5 6 2" xfId="14462" xr:uid="{00000000-0005-0000-0000-0000AC3E0000}"/>
    <cellStyle name="20 % - Markeringsfarve6 2 5 7" xfId="4169" xr:uid="{00000000-0005-0000-0000-0000AD3E0000}"/>
    <cellStyle name="20 % - Markeringsfarve6 2 5 7 2" xfId="14463" xr:uid="{00000000-0005-0000-0000-0000AE3E0000}"/>
    <cellStyle name="20 % - Markeringsfarve6 2 5 8" xfId="4170" xr:uid="{00000000-0005-0000-0000-0000AF3E0000}"/>
    <cellStyle name="20 % - Markeringsfarve6 2 5 8 2" xfId="14464" xr:uid="{00000000-0005-0000-0000-0000B03E0000}"/>
    <cellStyle name="20 % - Markeringsfarve6 2 5 9" xfId="4171" xr:uid="{00000000-0005-0000-0000-0000B13E0000}"/>
    <cellStyle name="20 % - Markeringsfarve6 2 5 9 2" xfId="14465" xr:uid="{00000000-0005-0000-0000-0000B23E0000}"/>
    <cellStyle name="20 % - Markeringsfarve6 2 6" xfId="4172" xr:uid="{00000000-0005-0000-0000-0000B33E0000}"/>
    <cellStyle name="20 % - Markeringsfarve6 2 6 10" xfId="14466" xr:uid="{00000000-0005-0000-0000-0000B43E0000}"/>
    <cellStyle name="20 % - Markeringsfarve6 2 6 2" xfId="4173" xr:uid="{00000000-0005-0000-0000-0000B53E0000}"/>
    <cellStyle name="20 % - Markeringsfarve6 2 6 2 2" xfId="4174" xr:uid="{00000000-0005-0000-0000-0000B63E0000}"/>
    <cellStyle name="20 % - Markeringsfarve6 2 6 2 2 2" xfId="14468" xr:uid="{00000000-0005-0000-0000-0000B73E0000}"/>
    <cellStyle name="20 % - Markeringsfarve6 2 6 2 3" xfId="4175" xr:uid="{00000000-0005-0000-0000-0000B83E0000}"/>
    <cellStyle name="20 % - Markeringsfarve6 2 6 2 3 2" xfId="14469" xr:uid="{00000000-0005-0000-0000-0000B93E0000}"/>
    <cellStyle name="20 % - Markeringsfarve6 2 6 2 4" xfId="4176" xr:uid="{00000000-0005-0000-0000-0000BA3E0000}"/>
    <cellStyle name="20 % - Markeringsfarve6 2 6 2 4 2" xfId="14470" xr:uid="{00000000-0005-0000-0000-0000BB3E0000}"/>
    <cellStyle name="20 % - Markeringsfarve6 2 6 2 5" xfId="4177" xr:uid="{00000000-0005-0000-0000-0000BC3E0000}"/>
    <cellStyle name="20 % - Markeringsfarve6 2 6 2 5 2" xfId="14471" xr:uid="{00000000-0005-0000-0000-0000BD3E0000}"/>
    <cellStyle name="20 % - Markeringsfarve6 2 6 2 6" xfId="4178" xr:uid="{00000000-0005-0000-0000-0000BE3E0000}"/>
    <cellStyle name="20 % - Markeringsfarve6 2 6 2 6 2" xfId="14472" xr:uid="{00000000-0005-0000-0000-0000BF3E0000}"/>
    <cellStyle name="20 % - Markeringsfarve6 2 6 2 7" xfId="14467" xr:uid="{00000000-0005-0000-0000-0000C03E0000}"/>
    <cellStyle name="20 % - Markeringsfarve6 2 6 3" xfId="4179" xr:uid="{00000000-0005-0000-0000-0000C13E0000}"/>
    <cellStyle name="20 % - Markeringsfarve6 2 6 3 2" xfId="4180" xr:uid="{00000000-0005-0000-0000-0000C23E0000}"/>
    <cellStyle name="20 % - Markeringsfarve6 2 6 3 2 2" xfId="14474" xr:uid="{00000000-0005-0000-0000-0000C33E0000}"/>
    <cellStyle name="20 % - Markeringsfarve6 2 6 3 3" xfId="4181" xr:uid="{00000000-0005-0000-0000-0000C43E0000}"/>
    <cellStyle name="20 % - Markeringsfarve6 2 6 3 3 2" xfId="14475" xr:uid="{00000000-0005-0000-0000-0000C53E0000}"/>
    <cellStyle name="20 % - Markeringsfarve6 2 6 3 4" xfId="4182" xr:uid="{00000000-0005-0000-0000-0000C63E0000}"/>
    <cellStyle name="20 % - Markeringsfarve6 2 6 3 4 2" xfId="14476" xr:uid="{00000000-0005-0000-0000-0000C73E0000}"/>
    <cellStyle name="20 % - Markeringsfarve6 2 6 3 5" xfId="4183" xr:uid="{00000000-0005-0000-0000-0000C83E0000}"/>
    <cellStyle name="20 % - Markeringsfarve6 2 6 3 5 2" xfId="14477" xr:uid="{00000000-0005-0000-0000-0000C93E0000}"/>
    <cellStyle name="20 % - Markeringsfarve6 2 6 3 6" xfId="4184" xr:uid="{00000000-0005-0000-0000-0000CA3E0000}"/>
    <cellStyle name="20 % - Markeringsfarve6 2 6 3 6 2" xfId="14478" xr:uid="{00000000-0005-0000-0000-0000CB3E0000}"/>
    <cellStyle name="20 % - Markeringsfarve6 2 6 3 7" xfId="14473" xr:uid="{00000000-0005-0000-0000-0000CC3E0000}"/>
    <cellStyle name="20 % - Markeringsfarve6 2 6 4" xfId="4185" xr:uid="{00000000-0005-0000-0000-0000CD3E0000}"/>
    <cellStyle name="20 % - Markeringsfarve6 2 6 4 2" xfId="4186" xr:uid="{00000000-0005-0000-0000-0000CE3E0000}"/>
    <cellStyle name="20 % - Markeringsfarve6 2 6 4 2 2" xfId="14480" xr:uid="{00000000-0005-0000-0000-0000CF3E0000}"/>
    <cellStyle name="20 % - Markeringsfarve6 2 6 4 3" xfId="4187" xr:uid="{00000000-0005-0000-0000-0000D03E0000}"/>
    <cellStyle name="20 % - Markeringsfarve6 2 6 4 3 2" xfId="14481" xr:uid="{00000000-0005-0000-0000-0000D13E0000}"/>
    <cellStyle name="20 % - Markeringsfarve6 2 6 4 4" xfId="4188" xr:uid="{00000000-0005-0000-0000-0000D23E0000}"/>
    <cellStyle name="20 % - Markeringsfarve6 2 6 4 4 2" xfId="14482" xr:uid="{00000000-0005-0000-0000-0000D33E0000}"/>
    <cellStyle name="20 % - Markeringsfarve6 2 6 4 5" xfId="4189" xr:uid="{00000000-0005-0000-0000-0000D43E0000}"/>
    <cellStyle name="20 % - Markeringsfarve6 2 6 4 5 2" xfId="14483" xr:uid="{00000000-0005-0000-0000-0000D53E0000}"/>
    <cellStyle name="20 % - Markeringsfarve6 2 6 4 6" xfId="4190" xr:uid="{00000000-0005-0000-0000-0000D63E0000}"/>
    <cellStyle name="20 % - Markeringsfarve6 2 6 4 6 2" xfId="14484" xr:uid="{00000000-0005-0000-0000-0000D73E0000}"/>
    <cellStyle name="20 % - Markeringsfarve6 2 6 4 7" xfId="14479" xr:uid="{00000000-0005-0000-0000-0000D83E0000}"/>
    <cellStyle name="20 % - Markeringsfarve6 2 6 5" xfId="4191" xr:uid="{00000000-0005-0000-0000-0000D93E0000}"/>
    <cellStyle name="20 % - Markeringsfarve6 2 6 5 2" xfId="14485" xr:uid="{00000000-0005-0000-0000-0000DA3E0000}"/>
    <cellStyle name="20 % - Markeringsfarve6 2 6 6" xfId="4192" xr:uid="{00000000-0005-0000-0000-0000DB3E0000}"/>
    <cellStyle name="20 % - Markeringsfarve6 2 6 6 2" xfId="14486" xr:uid="{00000000-0005-0000-0000-0000DC3E0000}"/>
    <cellStyle name="20 % - Markeringsfarve6 2 6 7" xfId="4193" xr:uid="{00000000-0005-0000-0000-0000DD3E0000}"/>
    <cellStyle name="20 % - Markeringsfarve6 2 6 7 2" xfId="14487" xr:uid="{00000000-0005-0000-0000-0000DE3E0000}"/>
    <cellStyle name="20 % - Markeringsfarve6 2 6 8" xfId="4194" xr:uid="{00000000-0005-0000-0000-0000DF3E0000}"/>
    <cellStyle name="20 % - Markeringsfarve6 2 6 8 2" xfId="14488" xr:uid="{00000000-0005-0000-0000-0000E03E0000}"/>
    <cellStyle name="20 % - Markeringsfarve6 2 6 9" xfId="4195" xr:uid="{00000000-0005-0000-0000-0000E13E0000}"/>
    <cellStyle name="20 % - Markeringsfarve6 2 6 9 2" xfId="14489" xr:uid="{00000000-0005-0000-0000-0000E23E0000}"/>
    <cellStyle name="20 % - Markeringsfarve6 2 7" xfId="4196" xr:uid="{00000000-0005-0000-0000-0000E33E0000}"/>
    <cellStyle name="20 % - Markeringsfarve6 2 7 2" xfId="4197" xr:uid="{00000000-0005-0000-0000-0000E43E0000}"/>
    <cellStyle name="20 % - Markeringsfarve6 2 7 2 2" xfId="14491" xr:uid="{00000000-0005-0000-0000-0000E53E0000}"/>
    <cellStyle name="20 % - Markeringsfarve6 2 7 3" xfId="4198" xr:uid="{00000000-0005-0000-0000-0000E63E0000}"/>
    <cellStyle name="20 % - Markeringsfarve6 2 7 3 2" xfId="14492" xr:uid="{00000000-0005-0000-0000-0000E73E0000}"/>
    <cellStyle name="20 % - Markeringsfarve6 2 7 4" xfId="4199" xr:uid="{00000000-0005-0000-0000-0000E83E0000}"/>
    <cellStyle name="20 % - Markeringsfarve6 2 7 4 2" xfId="14493" xr:uid="{00000000-0005-0000-0000-0000E93E0000}"/>
    <cellStyle name="20 % - Markeringsfarve6 2 7 5" xfId="4200" xr:uid="{00000000-0005-0000-0000-0000EA3E0000}"/>
    <cellStyle name="20 % - Markeringsfarve6 2 7 5 2" xfId="14494" xr:uid="{00000000-0005-0000-0000-0000EB3E0000}"/>
    <cellStyle name="20 % - Markeringsfarve6 2 7 6" xfId="4201" xr:uid="{00000000-0005-0000-0000-0000EC3E0000}"/>
    <cellStyle name="20 % - Markeringsfarve6 2 7 6 2" xfId="14495" xr:uid="{00000000-0005-0000-0000-0000ED3E0000}"/>
    <cellStyle name="20 % - Markeringsfarve6 2 7 7" xfId="14490" xr:uid="{00000000-0005-0000-0000-0000EE3E0000}"/>
    <cellStyle name="20 % - Markeringsfarve6 2 8" xfId="4202" xr:uid="{00000000-0005-0000-0000-0000EF3E0000}"/>
    <cellStyle name="20 % - Markeringsfarve6 2 8 2" xfId="4203" xr:uid="{00000000-0005-0000-0000-0000F03E0000}"/>
    <cellStyle name="20 % - Markeringsfarve6 2 8 2 2" xfId="14497" xr:uid="{00000000-0005-0000-0000-0000F13E0000}"/>
    <cellStyle name="20 % - Markeringsfarve6 2 8 3" xfId="4204" xr:uid="{00000000-0005-0000-0000-0000F23E0000}"/>
    <cellStyle name="20 % - Markeringsfarve6 2 8 3 2" xfId="14498" xr:uid="{00000000-0005-0000-0000-0000F33E0000}"/>
    <cellStyle name="20 % - Markeringsfarve6 2 8 4" xfId="4205" xr:uid="{00000000-0005-0000-0000-0000F43E0000}"/>
    <cellStyle name="20 % - Markeringsfarve6 2 8 4 2" xfId="14499" xr:uid="{00000000-0005-0000-0000-0000F53E0000}"/>
    <cellStyle name="20 % - Markeringsfarve6 2 8 5" xfId="4206" xr:uid="{00000000-0005-0000-0000-0000F63E0000}"/>
    <cellStyle name="20 % - Markeringsfarve6 2 8 5 2" xfId="14500" xr:uid="{00000000-0005-0000-0000-0000F73E0000}"/>
    <cellStyle name="20 % - Markeringsfarve6 2 8 6" xfId="4207" xr:uid="{00000000-0005-0000-0000-0000F83E0000}"/>
    <cellStyle name="20 % - Markeringsfarve6 2 8 6 2" xfId="14501" xr:uid="{00000000-0005-0000-0000-0000F93E0000}"/>
    <cellStyle name="20 % - Markeringsfarve6 2 8 7" xfId="14496" xr:uid="{00000000-0005-0000-0000-0000FA3E0000}"/>
    <cellStyle name="20 % - Markeringsfarve6 2 9" xfId="4208" xr:uid="{00000000-0005-0000-0000-0000FB3E0000}"/>
    <cellStyle name="20 % - Markeringsfarve6 2 9 2" xfId="4209" xr:uid="{00000000-0005-0000-0000-0000FC3E0000}"/>
    <cellStyle name="20 % - Markeringsfarve6 2 9 2 2" xfId="14503" xr:uid="{00000000-0005-0000-0000-0000FD3E0000}"/>
    <cellStyle name="20 % - Markeringsfarve6 2 9 3" xfId="4210" xr:uid="{00000000-0005-0000-0000-0000FE3E0000}"/>
    <cellStyle name="20 % - Markeringsfarve6 2 9 3 2" xfId="14504" xr:uid="{00000000-0005-0000-0000-0000FF3E0000}"/>
    <cellStyle name="20 % - Markeringsfarve6 2 9 4" xfId="4211" xr:uid="{00000000-0005-0000-0000-0000003F0000}"/>
    <cellStyle name="20 % - Markeringsfarve6 2 9 4 2" xfId="14505" xr:uid="{00000000-0005-0000-0000-0000013F0000}"/>
    <cellStyle name="20 % - Markeringsfarve6 2 9 5" xfId="4212" xr:uid="{00000000-0005-0000-0000-0000023F0000}"/>
    <cellStyle name="20 % - Markeringsfarve6 2 9 5 2" xfId="14506" xr:uid="{00000000-0005-0000-0000-0000033F0000}"/>
    <cellStyle name="20 % - Markeringsfarve6 2 9 6" xfId="4213" xr:uid="{00000000-0005-0000-0000-0000043F0000}"/>
    <cellStyle name="20 % - Markeringsfarve6 2 9 6 2" xfId="14507" xr:uid="{00000000-0005-0000-0000-0000053F0000}"/>
    <cellStyle name="20 % - Markeringsfarve6 2 9 7" xfId="14502" xr:uid="{00000000-0005-0000-0000-0000063F0000}"/>
    <cellStyle name="20 % - Markeringsfarve6 2_Budget" xfId="4214" xr:uid="{00000000-0005-0000-0000-0000073F0000}"/>
    <cellStyle name="20 % - Markeringsfarve6 3" xfId="4215" xr:uid="{00000000-0005-0000-0000-0000083F0000}"/>
    <cellStyle name="20 % - Markeringsfarve6 3 2" xfId="4216" xr:uid="{00000000-0005-0000-0000-0000093F0000}"/>
    <cellStyle name="20 % - Markeringsfarve6 3 2 10" xfId="14509" xr:uid="{00000000-0005-0000-0000-00000A3F0000}"/>
    <cellStyle name="20 % - Markeringsfarve6 3 2 2" xfId="4217" xr:uid="{00000000-0005-0000-0000-00000B3F0000}"/>
    <cellStyle name="20 % - Markeringsfarve6 3 2 2 2" xfId="4218" xr:uid="{00000000-0005-0000-0000-00000C3F0000}"/>
    <cellStyle name="20 % - Markeringsfarve6 3 2 2 2 2" xfId="4219" xr:uid="{00000000-0005-0000-0000-00000D3F0000}"/>
    <cellStyle name="20 % - Markeringsfarve6 3 2 2 2 2 2" xfId="14512" xr:uid="{00000000-0005-0000-0000-00000E3F0000}"/>
    <cellStyle name="20 % - Markeringsfarve6 3 2 2 2 3" xfId="4220" xr:uid="{00000000-0005-0000-0000-00000F3F0000}"/>
    <cellStyle name="20 % - Markeringsfarve6 3 2 2 2 3 2" xfId="14513" xr:uid="{00000000-0005-0000-0000-0000103F0000}"/>
    <cellStyle name="20 % - Markeringsfarve6 3 2 2 2 4" xfId="4221" xr:uid="{00000000-0005-0000-0000-0000113F0000}"/>
    <cellStyle name="20 % - Markeringsfarve6 3 2 2 2 4 2" xfId="14514" xr:uid="{00000000-0005-0000-0000-0000123F0000}"/>
    <cellStyle name="20 % - Markeringsfarve6 3 2 2 2 5" xfId="4222" xr:uid="{00000000-0005-0000-0000-0000133F0000}"/>
    <cellStyle name="20 % - Markeringsfarve6 3 2 2 2 5 2" xfId="14515" xr:uid="{00000000-0005-0000-0000-0000143F0000}"/>
    <cellStyle name="20 % - Markeringsfarve6 3 2 2 2 6" xfId="4223" xr:uid="{00000000-0005-0000-0000-0000153F0000}"/>
    <cellStyle name="20 % - Markeringsfarve6 3 2 2 2 6 2" xfId="14516" xr:uid="{00000000-0005-0000-0000-0000163F0000}"/>
    <cellStyle name="20 % - Markeringsfarve6 3 2 2 2 7" xfId="14511" xr:uid="{00000000-0005-0000-0000-0000173F0000}"/>
    <cellStyle name="20 % - Markeringsfarve6 3 2 2 3" xfId="4224" xr:uid="{00000000-0005-0000-0000-0000183F0000}"/>
    <cellStyle name="20 % - Markeringsfarve6 3 2 2 3 2" xfId="14517" xr:uid="{00000000-0005-0000-0000-0000193F0000}"/>
    <cellStyle name="20 % - Markeringsfarve6 3 2 2 4" xfId="4225" xr:uid="{00000000-0005-0000-0000-00001A3F0000}"/>
    <cellStyle name="20 % - Markeringsfarve6 3 2 2 4 2" xfId="14518" xr:uid="{00000000-0005-0000-0000-00001B3F0000}"/>
    <cellStyle name="20 % - Markeringsfarve6 3 2 2 5" xfId="4226" xr:uid="{00000000-0005-0000-0000-00001C3F0000}"/>
    <cellStyle name="20 % - Markeringsfarve6 3 2 2 5 2" xfId="14519" xr:uid="{00000000-0005-0000-0000-00001D3F0000}"/>
    <cellStyle name="20 % - Markeringsfarve6 3 2 2 6" xfId="4227" xr:uid="{00000000-0005-0000-0000-00001E3F0000}"/>
    <cellStyle name="20 % - Markeringsfarve6 3 2 2 6 2" xfId="14520" xr:uid="{00000000-0005-0000-0000-00001F3F0000}"/>
    <cellStyle name="20 % - Markeringsfarve6 3 2 2 7" xfId="4228" xr:uid="{00000000-0005-0000-0000-0000203F0000}"/>
    <cellStyle name="20 % - Markeringsfarve6 3 2 2 7 2" xfId="14521" xr:uid="{00000000-0005-0000-0000-0000213F0000}"/>
    <cellStyle name="20 % - Markeringsfarve6 3 2 2 8" xfId="14510" xr:uid="{00000000-0005-0000-0000-0000223F0000}"/>
    <cellStyle name="20 % - Markeringsfarve6 3 2 3" xfId="4229" xr:uid="{00000000-0005-0000-0000-0000233F0000}"/>
    <cellStyle name="20 % - Markeringsfarve6 3 2 3 2" xfId="4230" xr:uid="{00000000-0005-0000-0000-0000243F0000}"/>
    <cellStyle name="20 % - Markeringsfarve6 3 2 3 2 2" xfId="14523" xr:uid="{00000000-0005-0000-0000-0000253F0000}"/>
    <cellStyle name="20 % - Markeringsfarve6 3 2 3 3" xfId="4231" xr:uid="{00000000-0005-0000-0000-0000263F0000}"/>
    <cellStyle name="20 % - Markeringsfarve6 3 2 3 3 2" xfId="14524" xr:uid="{00000000-0005-0000-0000-0000273F0000}"/>
    <cellStyle name="20 % - Markeringsfarve6 3 2 3 4" xfId="4232" xr:uid="{00000000-0005-0000-0000-0000283F0000}"/>
    <cellStyle name="20 % - Markeringsfarve6 3 2 3 4 2" xfId="14525" xr:uid="{00000000-0005-0000-0000-0000293F0000}"/>
    <cellStyle name="20 % - Markeringsfarve6 3 2 3 5" xfId="4233" xr:uid="{00000000-0005-0000-0000-00002A3F0000}"/>
    <cellStyle name="20 % - Markeringsfarve6 3 2 3 5 2" xfId="14526" xr:uid="{00000000-0005-0000-0000-00002B3F0000}"/>
    <cellStyle name="20 % - Markeringsfarve6 3 2 3 6" xfId="4234" xr:uid="{00000000-0005-0000-0000-00002C3F0000}"/>
    <cellStyle name="20 % - Markeringsfarve6 3 2 3 6 2" xfId="14527" xr:uid="{00000000-0005-0000-0000-00002D3F0000}"/>
    <cellStyle name="20 % - Markeringsfarve6 3 2 3 7" xfId="14522" xr:uid="{00000000-0005-0000-0000-00002E3F0000}"/>
    <cellStyle name="20 % - Markeringsfarve6 3 2 4" xfId="4235" xr:uid="{00000000-0005-0000-0000-00002F3F0000}"/>
    <cellStyle name="20 % - Markeringsfarve6 3 2 4 2" xfId="14528" xr:uid="{00000000-0005-0000-0000-0000303F0000}"/>
    <cellStyle name="20 % - Markeringsfarve6 3 2 5" xfId="4236" xr:uid="{00000000-0005-0000-0000-0000313F0000}"/>
    <cellStyle name="20 % - Markeringsfarve6 3 2 5 2" xfId="14529" xr:uid="{00000000-0005-0000-0000-0000323F0000}"/>
    <cellStyle name="20 % - Markeringsfarve6 3 2 6" xfId="4237" xr:uid="{00000000-0005-0000-0000-0000333F0000}"/>
    <cellStyle name="20 % - Markeringsfarve6 3 2 6 2" xfId="14530" xr:uid="{00000000-0005-0000-0000-0000343F0000}"/>
    <cellStyle name="20 % - Markeringsfarve6 3 2 7" xfId="4238" xr:uid="{00000000-0005-0000-0000-0000353F0000}"/>
    <cellStyle name="20 % - Markeringsfarve6 3 2 7 2" xfId="14531" xr:uid="{00000000-0005-0000-0000-0000363F0000}"/>
    <cellStyle name="20 % - Markeringsfarve6 3 2 8" xfId="4239" xr:uid="{00000000-0005-0000-0000-0000373F0000}"/>
    <cellStyle name="20 % - Markeringsfarve6 3 2 8 2" xfId="14532" xr:uid="{00000000-0005-0000-0000-0000383F0000}"/>
    <cellStyle name="20 % - Markeringsfarve6 3 2 9" xfId="4240" xr:uid="{00000000-0005-0000-0000-0000393F0000}"/>
    <cellStyle name="20 % - Markeringsfarve6 3 2 9 2" xfId="14533" xr:uid="{00000000-0005-0000-0000-00003A3F0000}"/>
    <cellStyle name="20 % - Markeringsfarve6 3 3" xfId="4241" xr:uid="{00000000-0005-0000-0000-00003B3F0000}"/>
    <cellStyle name="20 % - Markeringsfarve6 3 3 2" xfId="14534" xr:uid="{00000000-0005-0000-0000-00003C3F0000}"/>
    <cellStyle name="20 % - Markeringsfarve6 3 4" xfId="14508" xr:uid="{00000000-0005-0000-0000-00003D3F0000}"/>
    <cellStyle name="20 % - Markeringsfarve6 3_Budget" xfId="4242" xr:uid="{00000000-0005-0000-0000-00003E3F0000}"/>
    <cellStyle name="20 % - Markeringsfarve6 4" xfId="4243" xr:uid="{00000000-0005-0000-0000-00003F3F0000}"/>
    <cellStyle name="20 % - Markeringsfarve6 4 2" xfId="4244" xr:uid="{00000000-0005-0000-0000-0000403F0000}"/>
    <cellStyle name="20 % - Markeringsfarve6 4 2 2" xfId="14536" xr:uid="{00000000-0005-0000-0000-0000413F0000}"/>
    <cellStyle name="20 % - Markeringsfarve6 4 3" xfId="14535" xr:uid="{00000000-0005-0000-0000-0000423F0000}"/>
    <cellStyle name="20 % - Markeringsfarve6 5" xfId="4245" xr:uid="{00000000-0005-0000-0000-0000433F0000}"/>
    <cellStyle name="20 % - Markeringsfarve6 5 2" xfId="14537" xr:uid="{00000000-0005-0000-0000-0000443F0000}"/>
    <cellStyle name="20 % - Markeringsfarve6 6" xfId="4246" xr:uid="{00000000-0005-0000-0000-0000453F0000}"/>
    <cellStyle name="20 % - Markeringsfarve6 6 10" xfId="4247" xr:uid="{00000000-0005-0000-0000-0000463F0000}"/>
    <cellStyle name="20 % - Markeringsfarve6 6 10 2" xfId="14539" xr:uid="{00000000-0005-0000-0000-0000473F0000}"/>
    <cellStyle name="20 % - Markeringsfarve6 6 11" xfId="14538" xr:uid="{00000000-0005-0000-0000-0000483F0000}"/>
    <cellStyle name="20 % - Markeringsfarve6 6 2" xfId="4248" xr:uid="{00000000-0005-0000-0000-0000493F0000}"/>
    <cellStyle name="20 % - Markeringsfarve6 6 2 2" xfId="4249" xr:uid="{00000000-0005-0000-0000-00004A3F0000}"/>
    <cellStyle name="20 % - Markeringsfarve6 6 2 2 2" xfId="4250" xr:uid="{00000000-0005-0000-0000-00004B3F0000}"/>
    <cellStyle name="20 % - Markeringsfarve6 6 2 2 2 2" xfId="14542" xr:uid="{00000000-0005-0000-0000-00004C3F0000}"/>
    <cellStyle name="20 % - Markeringsfarve6 6 2 2 3" xfId="4251" xr:uid="{00000000-0005-0000-0000-00004D3F0000}"/>
    <cellStyle name="20 % - Markeringsfarve6 6 2 2 3 2" xfId="14543" xr:uid="{00000000-0005-0000-0000-00004E3F0000}"/>
    <cellStyle name="20 % - Markeringsfarve6 6 2 2 4" xfId="4252" xr:uid="{00000000-0005-0000-0000-00004F3F0000}"/>
    <cellStyle name="20 % - Markeringsfarve6 6 2 2 4 2" xfId="14544" xr:uid="{00000000-0005-0000-0000-0000503F0000}"/>
    <cellStyle name="20 % - Markeringsfarve6 6 2 2 5" xfId="4253" xr:uid="{00000000-0005-0000-0000-0000513F0000}"/>
    <cellStyle name="20 % - Markeringsfarve6 6 2 2 5 2" xfId="14545" xr:uid="{00000000-0005-0000-0000-0000523F0000}"/>
    <cellStyle name="20 % - Markeringsfarve6 6 2 2 6" xfId="4254" xr:uid="{00000000-0005-0000-0000-0000533F0000}"/>
    <cellStyle name="20 % - Markeringsfarve6 6 2 2 6 2" xfId="14546" xr:uid="{00000000-0005-0000-0000-0000543F0000}"/>
    <cellStyle name="20 % - Markeringsfarve6 6 2 2 7" xfId="14541" xr:uid="{00000000-0005-0000-0000-0000553F0000}"/>
    <cellStyle name="20 % - Markeringsfarve6 6 2 3" xfId="4255" xr:uid="{00000000-0005-0000-0000-0000563F0000}"/>
    <cellStyle name="20 % - Markeringsfarve6 6 2 3 2" xfId="4256" xr:uid="{00000000-0005-0000-0000-0000573F0000}"/>
    <cellStyle name="20 % - Markeringsfarve6 6 2 3 2 2" xfId="14548" xr:uid="{00000000-0005-0000-0000-0000583F0000}"/>
    <cellStyle name="20 % - Markeringsfarve6 6 2 3 3" xfId="4257" xr:uid="{00000000-0005-0000-0000-0000593F0000}"/>
    <cellStyle name="20 % - Markeringsfarve6 6 2 3 3 2" xfId="14549" xr:uid="{00000000-0005-0000-0000-00005A3F0000}"/>
    <cellStyle name="20 % - Markeringsfarve6 6 2 3 4" xfId="4258" xr:uid="{00000000-0005-0000-0000-00005B3F0000}"/>
    <cellStyle name="20 % - Markeringsfarve6 6 2 3 4 2" xfId="14550" xr:uid="{00000000-0005-0000-0000-00005C3F0000}"/>
    <cellStyle name="20 % - Markeringsfarve6 6 2 3 5" xfId="4259" xr:uid="{00000000-0005-0000-0000-00005D3F0000}"/>
    <cellStyle name="20 % - Markeringsfarve6 6 2 3 5 2" xfId="14551" xr:uid="{00000000-0005-0000-0000-00005E3F0000}"/>
    <cellStyle name="20 % - Markeringsfarve6 6 2 3 6" xfId="4260" xr:uid="{00000000-0005-0000-0000-00005F3F0000}"/>
    <cellStyle name="20 % - Markeringsfarve6 6 2 3 6 2" xfId="14552" xr:uid="{00000000-0005-0000-0000-0000603F0000}"/>
    <cellStyle name="20 % - Markeringsfarve6 6 2 3 7" xfId="14547" xr:uid="{00000000-0005-0000-0000-0000613F0000}"/>
    <cellStyle name="20 % - Markeringsfarve6 6 2 4" xfId="4261" xr:uid="{00000000-0005-0000-0000-0000623F0000}"/>
    <cellStyle name="20 % - Markeringsfarve6 6 2 4 2" xfId="14553" xr:uid="{00000000-0005-0000-0000-0000633F0000}"/>
    <cellStyle name="20 % - Markeringsfarve6 6 2 5" xfId="4262" xr:uid="{00000000-0005-0000-0000-0000643F0000}"/>
    <cellStyle name="20 % - Markeringsfarve6 6 2 5 2" xfId="14554" xr:uid="{00000000-0005-0000-0000-0000653F0000}"/>
    <cellStyle name="20 % - Markeringsfarve6 6 2 6" xfId="4263" xr:uid="{00000000-0005-0000-0000-0000663F0000}"/>
    <cellStyle name="20 % - Markeringsfarve6 6 2 6 2" xfId="14555" xr:uid="{00000000-0005-0000-0000-0000673F0000}"/>
    <cellStyle name="20 % - Markeringsfarve6 6 2 7" xfId="4264" xr:uid="{00000000-0005-0000-0000-0000683F0000}"/>
    <cellStyle name="20 % - Markeringsfarve6 6 2 7 2" xfId="14556" xr:uid="{00000000-0005-0000-0000-0000693F0000}"/>
    <cellStyle name="20 % - Markeringsfarve6 6 2 8" xfId="4265" xr:uid="{00000000-0005-0000-0000-00006A3F0000}"/>
    <cellStyle name="20 % - Markeringsfarve6 6 2 8 2" xfId="14557" xr:uid="{00000000-0005-0000-0000-00006B3F0000}"/>
    <cellStyle name="20 % - Markeringsfarve6 6 2 9" xfId="14540" xr:uid="{00000000-0005-0000-0000-00006C3F0000}"/>
    <cellStyle name="20 % - Markeringsfarve6 6 3" xfId="4266" xr:uid="{00000000-0005-0000-0000-00006D3F0000}"/>
    <cellStyle name="20 % - Markeringsfarve6 6 3 2" xfId="14558" xr:uid="{00000000-0005-0000-0000-00006E3F0000}"/>
    <cellStyle name="20 % - Markeringsfarve6 6 4" xfId="4267" xr:uid="{00000000-0005-0000-0000-00006F3F0000}"/>
    <cellStyle name="20 % - Markeringsfarve6 6 4 2" xfId="4268" xr:uid="{00000000-0005-0000-0000-0000703F0000}"/>
    <cellStyle name="20 % - Markeringsfarve6 6 4 2 2" xfId="14560" xr:uid="{00000000-0005-0000-0000-0000713F0000}"/>
    <cellStyle name="20 % - Markeringsfarve6 6 4 3" xfId="4269" xr:uid="{00000000-0005-0000-0000-0000723F0000}"/>
    <cellStyle name="20 % - Markeringsfarve6 6 4 3 2" xfId="14561" xr:uid="{00000000-0005-0000-0000-0000733F0000}"/>
    <cellStyle name="20 % - Markeringsfarve6 6 4 4" xfId="4270" xr:uid="{00000000-0005-0000-0000-0000743F0000}"/>
    <cellStyle name="20 % - Markeringsfarve6 6 4 4 2" xfId="14562" xr:uid="{00000000-0005-0000-0000-0000753F0000}"/>
    <cellStyle name="20 % - Markeringsfarve6 6 4 5" xfId="4271" xr:uid="{00000000-0005-0000-0000-0000763F0000}"/>
    <cellStyle name="20 % - Markeringsfarve6 6 4 5 2" xfId="14563" xr:uid="{00000000-0005-0000-0000-0000773F0000}"/>
    <cellStyle name="20 % - Markeringsfarve6 6 4 6" xfId="4272" xr:uid="{00000000-0005-0000-0000-0000783F0000}"/>
    <cellStyle name="20 % - Markeringsfarve6 6 4 6 2" xfId="14564" xr:uid="{00000000-0005-0000-0000-0000793F0000}"/>
    <cellStyle name="20 % - Markeringsfarve6 6 4 7" xfId="14559" xr:uid="{00000000-0005-0000-0000-00007A3F0000}"/>
    <cellStyle name="20 % - Markeringsfarve6 6 5" xfId="4273" xr:uid="{00000000-0005-0000-0000-00007B3F0000}"/>
    <cellStyle name="20 % - Markeringsfarve6 6 5 2" xfId="4274" xr:uid="{00000000-0005-0000-0000-00007C3F0000}"/>
    <cellStyle name="20 % - Markeringsfarve6 6 5 2 2" xfId="14566" xr:uid="{00000000-0005-0000-0000-00007D3F0000}"/>
    <cellStyle name="20 % - Markeringsfarve6 6 5 3" xfId="4275" xr:uid="{00000000-0005-0000-0000-00007E3F0000}"/>
    <cellStyle name="20 % - Markeringsfarve6 6 5 3 2" xfId="14567" xr:uid="{00000000-0005-0000-0000-00007F3F0000}"/>
    <cellStyle name="20 % - Markeringsfarve6 6 5 4" xfId="4276" xr:uid="{00000000-0005-0000-0000-0000803F0000}"/>
    <cellStyle name="20 % - Markeringsfarve6 6 5 4 2" xfId="14568" xr:uid="{00000000-0005-0000-0000-0000813F0000}"/>
    <cellStyle name="20 % - Markeringsfarve6 6 5 5" xfId="4277" xr:uid="{00000000-0005-0000-0000-0000823F0000}"/>
    <cellStyle name="20 % - Markeringsfarve6 6 5 5 2" xfId="14569" xr:uid="{00000000-0005-0000-0000-0000833F0000}"/>
    <cellStyle name="20 % - Markeringsfarve6 6 5 6" xfId="4278" xr:uid="{00000000-0005-0000-0000-0000843F0000}"/>
    <cellStyle name="20 % - Markeringsfarve6 6 5 6 2" xfId="14570" xr:uid="{00000000-0005-0000-0000-0000853F0000}"/>
    <cellStyle name="20 % - Markeringsfarve6 6 5 7" xfId="14565" xr:uid="{00000000-0005-0000-0000-0000863F0000}"/>
    <cellStyle name="20 % - Markeringsfarve6 6 6" xfId="4279" xr:uid="{00000000-0005-0000-0000-0000873F0000}"/>
    <cellStyle name="20 % - Markeringsfarve6 6 6 2" xfId="14571" xr:uid="{00000000-0005-0000-0000-0000883F0000}"/>
    <cellStyle name="20 % - Markeringsfarve6 6 7" xfId="4280" xr:uid="{00000000-0005-0000-0000-0000893F0000}"/>
    <cellStyle name="20 % - Markeringsfarve6 6 7 2" xfId="14572" xr:uid="{00000000-0005-0000-0000-00008A3F0000}"/>
    <cellStyle name="20 % - Markeringsfarve6 6 8" xfId="4281" xr:uid="{00000000-0005-0000-0000-00008B3F0000}"/>
    <cellStyle name="20 % - Markeringsfarve6 6 8 2" xfId="14573" xr:uid="{00000000-0005-0000-0000-00008C3F0000}"/>
    <cellStyle name="20 % - Markeringsfarve6 6 9" xfId="4282" xr:uid="{00000000-0005-0000-0000-00008D3F0000}"/>
    <cellStyle name="20 % - Markeringsfarve6 6 9 2" xfId="14574" xr:uid="{00000000-0005-0000-0000-00008E3F0000}"/>
    <cellStyle name="20 % - Markeringsfarve6 7" xfId="4283" xr:uid="{00000000-0005-0000-0000-00008F3F0000}"/>
    <cellStyle name="20 % - Markeringsfarve6 7 2" xfId="14575" xr:uid="{00000000-0005-0000-0000-0000903F0000}"/>
    <cellStyle name="20 % - Markeringsfarve6 8" xfId="4284" xr:uid="{00000000-0005-0000-0000-0000913F0000}"/>
    <cellStyle name="20 % - Markeringsfarve6 8 2" xfId="14576" xr:uid="{00000000-0005-0000-0000-0000923F0000}"/>
    <cellStyle name="20 % - Markeringsfarve6 9" xfId="4285" xr:uid="{00000000-0005-0000-0000-0000933F0000}"/>
    <cellStyle name="20 % - Markeringsfarve6 9 2" xfId="14577" xr:uid="{00000000-0005-0000-0000-0000943F0000}"/>
    <cellStyle name="20 % - Accent1" xfId="4286" xr:uid="{00000000-0005-0000-0000-0000953F0000}"/>
    <cellStyle name="20 % - Accent1 2" xfId="4287" xr:uid="{00000000-0005-0000-0000-0000963F0000}"/>
    <cellStyle name="20 % - Accent1 2 2" xfId="14579" xr:uid="{00000000-0005-0000-0000-0000973F0000}"/>
    <cellStyle name="20 % - Accent1 3" xfId="14578" xr:uid="{00000000-0005-0000-0000-0000983F0000}"/>
    <cellStyle name="20 % - Accent1_Budget" xfId="4288" xr:uid="{00000000-0005-0000-0000-0000993F0000}"/>
    <cellStyle name="20 % - Accent2" xfId="4289" xr:uid="{00000000-0005-0000-0000-00009A3F0000}"/>
    <cellStyle name="20 % - Accent2 2" xfId="4290" xr:uid="{00000000-0005-0000-0000-00009B3F0000}"/>
    <cellStyle name="20 % - Accent2 2 2" xfId="14581" xr:uid="{00000000-0005-0000-0000-00009C3F0000}"/>
    <cellStyle name="20 % - Accent2 3" xfId="14580" xr:uid="{00000000-0005-0000-0000-00009D3F0000}"/>
    <cellStyle name="20 % - Accent2_Budget" xfId="4291" xr:uid="{00000000-0005-0000-0000-00009E3F0000}"/>
    <cellStyle name="20 % - Accent3" xfId="4292" xr:uid="{00000000-0005-0000-0000-00009F3F0000}"/>
    <cellStyle name="20 % - Accent3 2" xfId="4293" xr:uid="{00000000-0005-0000-0000-0000A03F0000}"/>
    <cellStyle name="20 % - Accent3 2 2" xfId="14583" xr:uid="{00000000-0005-0000-0000-0000A13F0000}"/>
    <cellStyle name="20 % - Accent3 3" xfId="14582" xr:uid="{00000000-0005-0000-0000-0000A23F0000}"/>
    <cellStyle name="20 % - Accent3_Budget" xfId="4294" xr:uid="{00000000-0005-0000-0000-0000A33F0000}"/>
    <cellStyle name="20 % - Accent4" xfId="4295" xr:uid="{00000000-0005-0000-0000-0000A43F0000}"/>
    <cellStyle name="20 % - Accent4 2" xfId="4296" xr:uid="{00000000-0005-0000-0000-0000A53F0000}"/>
    <cellStyle name="20 % - Accent4 2 2" xfId="14585" xr:uid="{00000000-0005-0000-0000-0000A63F0000}"/>
    <cellStyle name="20 % - Accent4 3" xfId="14584" xr:uid="{00000000-0005-0000-0000-0000A73F0000}"/>
    <cellStyle name="20 % - Accent4_Budget" xfId="4297" xr:uid="{00000000-0005-0000-0000-0000A83F0000}"/>
    <cellStyle name="20 % - Accent5" xfId="4298" xr:uid="{00000000-0005-0000-0000-0000A93F0000}"/>
    <cellStyle name="20 % - Accent5 2" xfId="4299" xr:uid="{00000000-0005-0000-0000-0000AA3F0000}"/>
    <cellStyle name="20 % - Accent5 2 2" xfId="14587" xr:uid="{00000000-0005-0000-0000-0000AB3F0000}"/>
    <cellStyle name="20 % - Accent5 3" xfId="14586" xr:uid="{00000000-0005-0000-0000-0000AC3F0000}"/>
    <cellStyle name="20 % - Accent5_Budget" xfId="4300" xr:uid="{00000000-0005-0000-0000-0000AD3F0000}"/>
    <cellStyle name="20 % - Accent6" xfId="4301" xr:uid="{00000000-0005-0000-0000-0000AE3F0000}"/>
    <cellStyle name="20 % - Accent6 2" xfId="4302" xr:uid="{00000000-0005-0000-0000-0000AF3F0000}"/>
    <cellStyle name="20 % - Accent6 2 2" xfId="14589" xr:uid="{00000000-0005-0000-0000-0000B03F0000}"/>
    <cellStyle name="20 % - Accent6 3" xfId="14588" xr:uid="{00000000-0005-0000-0000-0000B13F0000}"/>
    <cellStyle name="20 % - Accent6_Budget" xfId="4303" xr:uid="{00000000-0005-0000-0000-0000B23F0000}"/>
    <cellStyle name="20% - Accent1" xfId="4304" xr:uid="{00000000-0005-0000-0000-0000B33F0000}"/>
    <cellStyle name="20% - Accent1 2" xfId="4305" xr:uid="{00000000-0005-0000-0000-0000B43F0000}"/>
    <cellStyle name="20% - Accent1 2 2" xfId="10284" xr:uid="{00000000-0005-0000-0000-0000B53F0000}"/>
    <cellStyle name="20% - Accent1 2 3" xfId="14591" xr:uid="{00000000-0005-0000-0000-0000B63F0000}"/>
    <cellStyle name="20% - Accent1 3" xfId="10283" xr:uid="{00000000-0005-0000-0000-0000B73F0000}"/>
    <cellStyle name="20% - Accent1 4" xfId="14590" xr:uid="{00000000-0005-0000-0000-0000B83F0000}"/>
    <cellStyle name="20% - Accent1_22.11.-22.15.  Efterskoler m.v." xfId="4306" xr:uid="{00000000-0005-0000-0000-0000B93F0000}"/>
    <cellStyle name="20% - Accent2" xfId="4307" xr:uid="{00000000-0005-0000-0000-0000BA3F0000}"/>
    <cellStyle name="20% - Accent2 2" xfId="4308" xr:uid="{00000000-0005-0000-0000-0000BB3F0000}"/>
    <cellStyle name="20% - Accent2 2 2" xfId="10286" xr:uid="{00000000-0005-0000-0000-0000BC3F0000}"/>
    <cellStyle name="20% - Accent2 2 3" xfId="14593" xr:uid="{00000000-0005-0000-0000-0000BD3F0000}"/>
    <cellStyle name="20% - Accent2 3" xfId="10285" xr:uid="{00000000-0005-0000-0000-0000BE3F0000}"/>
    <cellStyle name="20% - Accent2 4" xfId="14592" xr:uid="{00000000-0005-0000-0000-0000BF3F0000}"/>
    <cellStyle name="20% - Accent2_22.11.-22.15.  Efterskoler m.v." xfId="4309" xr:uid="{00000000-0005-0000-0000-0000C03F0000}"/>
    <cellStyle name="20% - Accent3" xfId="4310" xr:uid="{00000000-0005-0000-0000-0000C13F0000}"/>
    <cellStyle name="20% - Accent3 2" xfId="4311" xr:uid="{00000000-0005-0000-0000-0000C23F0000}"/>
    <cellStyle name="20% - Accent3 2 2" xfId="10288" xr:uid="{00000000-0005-0000-0000-0000C33F0000}"/>
    <cellStyle name="20% - Accent3 2 3" xfId="14595" xr:uid="{00000000-0005-0000-0000-0000C43F0000}"/>
    <cellStyle name="20% - Accent3 3" xfId="10287" xr:uid="{00000000-0005-0000-0000-0000C53F0000}"/>
    <cellStyle name="20% - Accent3 4" xfId="14594" xr:uid="{00000000-0005-0000-0000-0000C63F0000}"/>
    <cellStyle name="20% - Accent3_22.11.-22.15.  Efterskoler m.v." xfId="4312" xr:uid="{00000000-0005-0000-0000-0000C73F0000}"/>
    <cellStyle name="20% - Accent4" xfId="4313" xr:uid="{00000000-0005-0000-0000-0000C83F0000}"/>
    <cellStyle name="20% - Accent4 2" xfId="4314" xr:uid="{00000000-0005-0000-0000-0000C93F0000}"/>
    <cellStyle name="20% - Accent4 2 2" xfId="10290" xr:uid="{00000000-0005-0000-0000-0000CA3F0000}"/>
    <cellStyle name="20% - Accent4 2 3" xfId="14597" xr:uid="{00000000-0005-0000-0000-0000CB3F0000}"/>
    <cellStyle name="20% - Accent4 3" xfId="10289" xr:uid="{00000000-0005-0000-0000-0000CC3F0000}"/>
    <cellStyle name="20% - Accent4 4" xfId="14596" xr:uid="{00000000-0005-0000-0000-0000CD3F0000}"/>
    <cellStyle name="20% - Accent4_22.11.-22.15.  Efterskoler m.v." xfId="4315" xr:uid="{00000000-0005-0000-0000-0000CE3F0000}"/>
    <cellStyle name="20% - Accent5" xfId="4316" xr:uid="{00000000-0005-0000-0000-0000CF3F0000}"/>
    <cellStyle name="20% - Accent5 2" xfId="4317" xr:uid="{00000000-0005-0000-0000-0000D03F0000}"/>
    <cellStyle name="20% - Accent5 2 2" xfId="10292" xr:uid="{00000000-0005-0000-0000-0000D13F0000}"/>
    <cellStyle name="20% - Accent5 2 3" xfId="14599" xr:uid="{00000000-0005-0000-0000-0000D23F0000}"/>
    <cellStyle name="20% - Accent5 3" xfId="10291" xr:uid="{00000000-0005-0000-0000-0000D33F0000}"/>
    <cellStyle name="20% - Accent5 4" xfId="14598" xr:uid="{00000000-0005-0000-0000-0000D43F0000}"/>
    <cellStyle name="20% - Accent5_22.11.-22.15.  Efterskoler m.v." xfId="4318" xr:uid="{00000000-0005-0000-0000-0000D53F0000}"/>
    <cellStyle name="20% - Accent6" xfId="4319" xr:uid="{00000000-0005-0000-0000-0000D63F0000}"/>
    <cellStyle name="20% - Accent6 2" xfId="4320" xr:uid="{00000000-0005-0000-0000-0000D73F0000}"/>
    <cellStyle name="20% - Accent6 2 2" xfId="10294" xr:uid="{00000000-0005-0000-0000-0000D83F0000}"/>
    <cellStyle name="20% - Accent6 2 3" xfId="14601" xr:uid="{00000000-0005-0000-0000-0000D93F0000}"/>
    <cellStyle name="20% - Accent6 3" xfId="10293" xr:uid="{00000000-0005-0000-0000-0000DA3F0000}"/>
    <cellStyle name="20% - Accent6 4" xfId="14600" xr:uid="{00000000-0005-0000-0000-0000DB3F0000}"/>
    <cellStyle name="20% - Accent6_22.11.-22.15.  Efterskoler m.v." xfId="4321" xr:uid="{00000000-0005-0000-0000-0000DC3F0000}"/>
    <cellStyle name="40 % - Farve1" xfId="4322" builtinId="31" customBuiltin="1"/>
    <cellStyle name="40 % - Farve1 2" xfId="24411" xr:uid="{00000000-0005-0000-0000-0000DE3F0000}"/>
    <cellStyle name="40 % - Farve2" xfId="5036" builtinId="35" customBuiltin="1"/>
    <cellStyle name="40 % - Farve2 2" xfId="24412" xr:uid="{00000000-0005-0000-0000-0000E03F0000}"/>
    <cellStyle name="40 % - Farve3" xfId="5750" builtinId="39" customBuiltin="1"/>
    <cellStyle name="40 % - Farve3 2" xfId="24413" xr:uid="{00000000-0005-0000-0000-0000E23F0000}"/>
    <cellStyle name="40 % - Farve4" xfId="6464" builtinId="43" customBuiltin="1"/>
    <cellStyle name="40 % - Farve4 2" xfId="24414" xr:uid="{00000000-0005-0000-0000-0000E43F0000}"/>
    <cellStyle name="40 % - Farve5" xfId="7178" builtinId="47" customBuiltin="1"/>
    <cellStyle name="40 % - Farve5 2" xfId="24415" xr:uid="{00000000-0005-0000-0000-0000E63F0000}"/>
    <cellStyle name="40 % - Farve6" xfId="7892" builtinId="51" customBuiltin="1"/>
    <cellStyle name="40 % - Farve6 2" xfId="24416" xr:uid="{00000000-0005-0000-0000-0000E83F0000}"/>
    <cellStyle name="40 % - Markeringsfarve1 10" xfId="4323" xr:uid="{00000000-0005-0000-0000-0000E93F0000}"/>
    <cellStyle name="40 % - Markeringsfarve1 10 2" xfId="14602" xr:uid="{00000000-0005-0000-0000-0000EA3F0000}"/>
    <cellStyle name="40 % - Markeringsfarve1 11" xfId="4324" xr:uid="{00000000-0005-0000-0000-0000EB3F0000}"/>
    <cellStyle name="40 % - Markeringsfarve1 11 2" xfId="4325" xr:uid="{00000000-0005-0000-0000-0000EC3F0000}"/>
    <cellStyle name="40 % - Markeringsfarve1 11 2 2" xfId="14604" xr:uid="{00000000-0005-0000-0000-0000ED3F0000}"/>
    <cellStyle name="40 % - Markeringsfarve1 11 3" xfId="14603" xr:uid="{00000000-0005-0000-0000-0000EE3F0000}"/>
    <cellStyle name="40 % - Markeringsfarve1 12" xfId="4326" xr:uid="{00000000-0005-0000-0000-0000EF3F0000}"/>
    <cellStyle name="40 % - Markeringsfarve1 12 2" xfId="14605" xr:uid="{00000000-0005-0000-0000-0000F03F0000}"/>
    <cellStyle name="40 % - Markeringsfarve1 13" xfId="4327" xr:uid="{00000000-0005-0000-0000-0000F13F0000}"/>
    <cellStyle name="40 % - Markeringsfarve1 13 2" xfId="14606" xr:uid="{00000000-0005-0000-0000-0000F23F0000}"/>
    <cellStyle name="40 % - Markeringsfarve1 14" xfId="4328" xr:uid="{00000000-0005-0000-0000-0000F33F0000}"/>
    <cellStyle name="40 % - Markeringsfarve1 14 2" xfId="14607" xr:uid="{00000000-0005-0000-0000-0000F43F0000}"/>
    <cellStyle name="40 % - Markeringsfarve1 15" xfId="4329" xr:uid="{00000000-0005-0000-0000-0000F53F0000}"/>
    <cellStyle name="40 % - Markeringsfarve1 15 2" xfId="14608" xr:uid="{00000000-0005-0000-0000-0000F63F0000}"/>
    <cellStyle name="40 % - Markeringsfarve1 16" xfId="4330" xr:uid="{00000000-0005-0000-0000-0000F73F0000}"/>
    <cellStyle name="40 % - Markeringsfarve1 16 2" xfId="14609" xr:uid="{00000000-0005-0000-0000-0000F83F0000}"/>
    <cellStyle name="40 % - Markeringsfarve1 17" xfId="4331" xr:uid="{00000000-0005-0000-0000-0000F93F0000}"/>
    <cellStyle name="40 % - Markeringsfarve1 17 2" xfId="14610" xr:uid="{00000000-0005-0000-0000-0000FA3F0000}"/>
    <cellStyle name="40 % - Markeringsfarve1 18" xfId="4332" xr:uid="{00000000-0005-0000-0000-0000FB3F0000}"/>
    <cellStyle name="40 % - Markeringsfarve1 18 2" xfId="14611" xr:uid="{00000000-0005-0000-0000-0000FC3F0000}"/>
    <cellStyle name="40 % - Markeringsfarve1 19" xfId="4333" xr:uid="{00000000-0005-0000-0000-0000FD3F0000}"/>
    <cellStyle name="40 % - Markeringsfarve1 19 2" xfId="14612" xr:uid="{00000000-0005-0000-0000-0000FE3F0000}"/>
    <cellStyle name="40 % - Markeringsfarve1 2" xfId="4334" xr:uid="{00000000-0005-0000-0000-0000FF3F0000}"/>
    <cellStyle name="40 % - Markeringsfarve1 2 10" xfId="4335" xr:uid="{00000000-0005-0000-0000-000000400000}"/>
    <cellStyle name="40 % - Markeringsfarve1 2 10 2" xfId="14614" xr:uid="{00000000-0005-0000-0000-000001400000}"/>
    <cellStyle name="40 % - Markeringsfarve1 2 11" xfId="4336" xr:uid="{00000000-0005-0000-0000-000002400000}"/>
    <cellStyle name="40 % - Markeringsfarve1 2 11 2" xfId="14615" xr:uid="{00000000-0005-0000-0000-000003400000}"/>
    <cellStyle name="40 % - Markeringsfarve1 2 12" xfId="4337" xr:uid="{00000000-0005-0000-0000-000004400000}"/>
    <cellStyle name="40 % - Markeringsfarve1 2 12 2" xfId="14616" xr:uid="{00000000-0005-0000-0000-000005400000}"/>
    <cellStyle name="40 % - Markeringsfarve1 2 13" xfId="4338" xr:uid="{00000000-0005-0000-0000-000006400000}"/>
    <cellStyle name="40 % - Markeringsfarve1 2 13 2" xfId="14617" xr:uid="{00000000-0005-0000-0000-000007400000}"/>
    <cellStyle name="40 % - Markeringsfarve1 2 14" xfId="4339" xr:uid="{00000000-0005-0000-0000-000008400000}"/>
    <cellStyle name="40 % - Markeringsfarve1 2 14 2" xfId="14618" xr:uid="{00000000-0005-0000-0000-000009400000}"/>
    <cellStyle name="40 % - Markeringsfarve1 2 15" xfId="4340" xr:uid="{00000000-0005-0000-0000-00000A400000}"/>
    <cellStyle name="40 % - Markeringsfarve1 2 15 2" xfId="14619" xr:uid="{00000000-0005-0000-0000-00000B400000}"/>
    <cellStyle name="40 % - Markeringsfarve1 2 16" xfId="4341" xr:uid="{00000000-0005-0000-0000-00000C400000}"/>
    <cellStyle name="40 % - Markeringsfarve1 2 16 2" xfId="14620" xr:uid="{00000000-0005-0000-0000-00000D400000}"/>
    <cellStyle name="40 % - Markeringsfarve1 2 17" xfId="4342" xr:uid="{00000000-0005-0000-0000-00000E400000}"/>
    <cellStyle name="40 % - Markeringsfarve1 2 17 2" xfId="14621" xr:uid="{00000000-0005-0000-0000-00000F400000}"/>
    <cellStyle name="40 % - Markeringsfarve1 2 18" xfId="10296" xr:uid="{00000000-0005-0000-0000-000010400000}"/>
    <cellStyle name="40 % - Markeringsfarve1 2 19" xfId="14613" xr:uid="{00000000-0005-0000-0000-000011400000}"/>
    <cellStyle name="40 % - Markeringsfarve1 2 2" xfId="4343" xr:uid="{00000000-0005-0000-0000-000012400000}"/>
    <cellStyle name="40 % - Markeringsfarve1 2 2 10" xfId="4344" xr:uid="{00000000-0005-0000-0000-000013400000}"/>
    <cellStyle name="40 % - Markeringsfarve1 2 2 10 2" xfId="14623" xr:uid="{00000000-0005-0000-0000-000014400000}"/>
    <cellStyle name="40 % - Markeringsfarve1 2 2 11" xfId="4345" xr:uid="{00000000-0005-0000-0000-000015400000}"/>
    <cellStyle name="40 % - Markeringsfarve1 2 2 11 2" xfId="14624" xr:uid="{00000000-0005-0000-0000-000016400000}"/>
    <cellStyle name="40 % - Markeringsfarve1 2 2 12" xfId="4346" xr:uid="{00000000-0005-0000-0000-000017400000}"/>
    <cellStyle name="40 % - Markeringsfarve1 2 2 12 2" xfId="14625" xr:uid="{00000000-0005-0000-0000-000018400000}"/>
    <cellStyle name="40 % - Markeringsfarve1 2 2 13" xfId="4347" xr:uid="{00000000-0005-0000-0000-000019400000}"/>
    <cellStyle name="40 % - Markeringsfarve1 2 2 13 2" xfId="14626" xr:uid="{00000000-0005-0000-0000-00001A400000}"/>
    <cellStyle name="40 % - Markeringsfarve1 2 2 14" xfId="4348" xr:uid="{00000000-0005-0000-0000-00001B400000}"/>
    <cellStyle name="40 % - Markeringsfarve1 2 2 14 2" xfId="14627" xr:uid="{00000000-0005-0000-0000-00001C400000}"/>
    <cellStyle name="40 % - Markeringsfarve1 2 2 15" xfId="14622" xr:uid="{00000000-0005-0000-0000-00001D400000}"/>
    <cellStyle name="40 % - Markeringsfarve1 2 2 2" xfId="4349" xr:uid="{00000000-0005-0000-0000-00001E400000}"/>
    <cellStyle name="40 % - Markeringsfarve1 2 2 2 10" xfId="4350" xr:uid="{00000000-0005-0000-0000-00001F400000}"/>
    <cellStyle name="40 % - Markeringsfarve1 2 2 2 10 2" xfId="14629" xr:uid="{00000000-0005-0000-0000-000020400000}"/>
    <cellStyle name="40 % - Markeringsfarve1 2 2 2 11" xfId="4351" xr:uid="{00000000-0005-0000-0000-000021400000}"/>
    <cellStyle name="40 % - Markeringsfarve1 2 2 2 11 2" xfId="14630" xr:uid="{00000000-0005-0000-0000-000022400000}"/>
    <cellStyle name="40 % - Markeringsfarve1 2 2 2 12" xfId="4352" xr:uid="{00000000-0005-0000-0000-000023400000}"/>
    <cellStyle name="40 % - Markeringsfarve1 2 2 2 12 2" xfId="14631" xr:uid="{00000000-0005-0000-0000-000024400000}"/>
    <cellStyle name="40 % - Markeringsfarve1 2 2 2 13" xfId="14628" xr:uid="{00000000-0005-0000-0000-000025400000}"/>
    <cellStyle name="40 % - Markeringsfarve1 2 2 2 2" xfId="4353" xr:uid="{00000000-0005-0000-0000-000026400000}"/>
    <cellStyle name="40 % - Markeringsfarve1 2 2 2 2 10" xfId="4354" xr:uid="{00000000-0005-0000-0000-000027400000}"/>
    <cellStyle name="40 % - Markeringsfarve1 2 2 2 2 10 2" xfId="14633" xr:uid="{00000000-0005-0000-0000-000028400000}"/>
    <cellStyle name="40 % - Markeringsfarve1 2 2 2 2 11" xfId="4355" xr:uid="{00000000-0005-0000-0000-000029400000}"/>
    <cellStyle name="40 % - Markeringsfarve1 2 2 2 2 11 2" xfId="14634" xr:uid="{00000000-0005-0000-0000-00002A400000}"/>
    <cellStyle name="40 % - Markeringsfarve1 2 2 2 2 12" xfId="14632" xr:uid="{00000000-0005-0000-0000-00002B400000}"/>
    <cellStyle name="40 % - Markeringsfarve1 2 2 2 2 2" xfId="4356" xr:uid="{00000000-0005-0000-0000-00002C400000}"/>
    <cellStyle name="40 % - Markeringsfarve1 2 2 2 2 2 10" xfId="4357" xr:uid="{00000000-0005-0000-0000-00002D400000}"/>
    <cellStyle name="40 % - Markeringsfarve1 2 2 2 2 2 10 2" xfId="14636" xr:uid="{00000000-0005-0000-0000-00002E400000}"/>
    <cellStyle name="40 % - Markeringsfarve1 2 2 2 2 2 11" xfId="14635" xr:uid="{00000000-0005-0000-0000-00002F400000}"/>
    <cellStyle name="40 % - Markeringsfarve1 2 2 2 2 2 2" xfId="4358" xr:uid="{00000000-0005-0000-0000-000030400000}"/>
    <cellStyle name="40 % - Markeringsfarve1 2 2 2 2 2 2 2" xfId="4359" xr:uid="{00000000-0005-0000-0000-000031400000}"/>
    <cellStyle name="40 % - Markeringsfarve1 2 2 2 2 2 2 2 2" xfId="14638" xr:uid="{00000000-0005-0000-0000-000032400000}"/>
    <cellStyle name="40 % - Markeringsfarve1 2 2 2 2 2 2 3" xfId="4360" xr:uid="{00000000-0005-0000-0000-000033400000}"/>
    <cellStyle name="40 % - Markeringsfarve1 2 2 2 2 2 2 3 2" xfId="14639" xr:uid="{00000000-0005-0000-0000-000034400000}"/>
    <cellStyle name="40 % - Markeringsfarve1 2 2 2 2 2 2 4" xfId="4361" xr:uid="{00000000-0005-0000-0000-000035400000}"/>
    <cellStyle name="40 % - Markeringsfarve1 2 2 2 2 2 2 4 2" xfId="14640" xr:uid="{00000000-0005-0000-0000-000036400000}"/>
    <cellStyle name="40 % - Markeringsfarve1 2 2 2 2 2 2 5" xfId="4362" xr:uid="{00000000-0005-0000-0000-000037400000}"/>
    <cellStyle name="40 % - Markeringsfarve1 2 2 2 2 2 2 5 2" xfId="14641" xr:uid="{00000000-0005-0000-0000-000038400000}"/>
    <cellStyle name="40 % - Markeringsfarve1 2 2 2 2 2 2 6" xfId="4363" xr:uid="{00000000-0005-0000-0000-000039400000}"/>
    <cellStyle name="40 % - Markeringsfarve1 2 2 2 2 2 2 6 2" xfId="14642" xr:uid="{00000000-0005-0000-0000-00003A400000}"/>
    <cellStyle name="40 % - Markeringsfarve1 2 2 2 2 2 2 7" xfId="14637" xr:uid="{00000000-0005-0000-0000-00003B400000}"/>
    <cellStyle name="40 % - Markeringsfarve1 2 2 2 2 2 3" xfId="4364" xr:uid="{00000000-0005-0000-0000-00003C400000}"/>
    <cellStyle name="40 % - Markeringsfarve1 2 2 2 2 2 3 2" xfId="4365" xr:uid="{00000000-0005-0000-0000-00003D400000}"/>
    <cellStyle name="40 % - Markeringsfarve1 2 2 2 2 2 3 2 2" xfId="14644" xr:uid="{00000000-0005-0000-0000-00003E400000}"/>
    <cellStyle name="40 % - Markeringsfarve1 2 2 2 2 2 3 3" xfId="4366" xr:uid="{00000000-0005-0000-0000-00003F400000}"/>
    <cellStyle name="40 % - Markeringsfarve1 2 2 2 2 2 3 3 2" xfId="14645" xr:uid="{00000000-0005-0000-0000-000040400000}"/>
    <cellStyle name="40 % - Markeringsfarve1 2 2 2 2 2 3 4" xfId="4367" xr:uid="{00000000-0005-0000-0000-000041400000}"/>
    <cellStyle name="40 % - Markeringsfarve1 2 2 2 2 2 3 4 2" xfId="14646" xr:uid="{00000000-0005-0000-0000-000042400000}"/>
    <cellStyle name="40 % - Markeringsfarve1 2 2 2 2 2 3 5" xfId="4368" xr:uid="{00000000-0005-0000-0000-000043400000}"/>
    <cellStyle name="40 % - Markeringsfarve1 2 2 2 2 2 3 5 2" xfId="14647" xr:uid="{00000000-0005-0000-0000-000044400000}"/>
    <cellStyle name="40 % - Markeringsfarve1 2 2 2 2 2 3 6" xfId="4369" xr:uid="{00000000-0005-0000-0000-000045400000}"/>
    <cellStyle name="40 % - Markeringsfarve1 2 2 2 2 2 3 6 2" xfId="14648" xr:uid="{00000000-0005-0000-0000-000046400000}"/>
    <cellStyle name="40 % - Markeringsfarve1 2 2 2 2 2 3 7" xfId="14643" xr:uid="{00000000-0005-0000-0000-000047400000}"/>
    <cellStyle name="40 % - Markeringsfarve1 2 2 2 2 2 4" xfId="4370" xr:uid="{00000000-0005-0000-0000-000048400000}"/>
    <cellStyle name="40 % - Markeringsfarve1 2 2 2 2 2 4 2" xfId="4371" xr:uid="{00000000-0005-0000-0000-000049400000}"/>
    <cellStyle name="40 % - Markeringsfarve1 2 2 2 2 2 4 2 2" xfId="14650" xr:uid="{00000000-0005-0000-0000-00004A400000}"/>
    <cellStyle name="40 % - Markeringsfarve1 2 2 2 2 2 4 3" xfId="4372" xr:uid="{00000000-0005-0000-0000-00004B400000}"/>
    <cellStyle name="40 % - Markeringsfarve1 2 2 2 2 2 4 3 2" xfId="14651" xr:uid="{00000000-0005-0000-0000-00004C400000}"/>
    <cellStyle name="40 % - Markeringsfarve1 2 2 2 2 2 4 4" xfId="4373" xr:uid="{00000000-0005-0000-0000-00004D400000}"/>
    <cellStyle name="40 % - Markeringsfarve1 2 2 2 2 2 4 4 2" xfId="14652" xr:uid="{00000000-0005-0000-0000-00004E400000}"/>
    <cellStyle name="40 % - Markeringsfarve1 2 2 2 2 2 4 5" xfId="4374" xr:uid="{00000000-0005-0000-0000-00004F400000}"/>
    <cellStyle name="40 % - Markeringsfarve1 2 2 2 2 2 4 5 2" xfId="14653" xr:uid="{00000000-0005-0000-0000-000050400000}"/>
    <cellStyle name="40 % - Markeringsfarve1 2 2 2 2 2 4 6" xfId="4375" xr:uid="{00000000-0005-0000-0000-000051400000}"/>
    <cellStyle name="40 % - Markeringsfarve1 2 2 2 2 2 4 6 2" xfId="14654" xr:uid="{00000000-0005-0000-0000-000052400000}"/>
    <cellStyle name="40 % - Markeringsfarve1 2 2 2 2 2 4 7" xfId="14649" xr:uid="{00000000-0005-0000-0000-000053400000}"/>
    <cellStyle name="40 % - Markeringsfarve1 2 2 2 2 2 5" xfId="4376" xr:uid="{00000000-0005-0000-0000-000054400000}"/>
    <cellStyle name="40 % - Markeringsfarve1 2 2 2 2 2 5 2" xfId="4377" xr:uid="{00000000-0005-0000-0000-000055400000}"/>
    <cellStyle name="40 % - Markeringsfarve1 2 2 2 2 2 5 2 2" xfId="14656" xr:uid="{00000000-0005-0000-0000-000056400000}"/>
    <cellStyle name="40 % - Markeringsfarve1 2 2 2 2 2 5 3" xfId="4378" xr:uid="{00000000-0005-0000-0000-000057400000}"/>
    <cellStyle name="40 % - Markeringsfarve1 2 2 2 2 2 5 3 2" xfId="14657" xr:uid="{00000000-0005-0000-0000-000058400000}"/>
    <cellStyle name="40 % - Markeringsfarve1 2 2 2 2 2 5 4" xfId="4379" xr:uid="{00000000-0005-0000-0000-000059400000}"/>
    <cellStyle name="40 % - Markeringsfarve1 2 2 2 2 2 5 4 2" xfId="14658" xr:uid="{00000000-0005-0000-0000-00005A400000}"/>
    <cellStyle name="40 % - Markeringsfarve1 2 2 2 2 2 5 5" xfId="4380" xr:uid="{00000000-0005-0000-0000-00005B400000}"/>
    <cellStyle name="40 % - Markeringsfarve1 2 2 2 2 2 5 5 2" xfId="14659" xr:uid="{00000000-0005-0000-0000-00005C400000}"/>
    <cellStyle name="40 % - Markeringsfarve1 2 2 2 2 2 5 6" xfId="4381" xr:uid="{00000000-0005-0000-0000-00005D400000}"/>
    <cellStyle name="40 % - Markeringsfarve1 2 2 2 2 2 5 6 2" xfId="14660" xr:uid="{00000000-0005-0000-0000-00005E400000}"/>
    <cellStyle name="40 % - Markeringsfarve1 2 2 2 2 2 5 7" xfId="14655" xr:uid="{00000000-0005-0000-0000-00005F400000}"/>
    <cellStyle name="40 % - Markeringsfarve1 2 2 2 2 2 6" xfId="4382" xr:uid="{00000000-0005-0000-0000-000060400000}"/>
    <cellStyle name="40 % - Markeringsfarve1 2 2 2 2 2 6 2" xfId="14661" xr:uid="{00000000-0005-0000-0000-000061400000}"/>
    <cellStyle name="40 % - Markeringsfarve1 2 2 2 2 2 7" xfId="4383" xr:uid="{00000000-0005-0000-0000-000062400000}"/>
    <cellStyle name="40 % - Markeringsfarve1 2 2 2 2 2 7 2" xfId="14662" xr:uid="{00000000-0005-0000-0000-000063400000}"/>
    <cellStyle name="40 % - Markeringsfarve1 2 2 2 2 2 8" xfId="4384" xr:uid="{00000000-0005-0000-0000-000064400000}"/>
    <cellStyle name="40 % - Markeringsfarve1 2 2 2 2 2 8 2" xfId="14663" xr:uid="{00000000-0005-0000-0000-000065400000}"/>
    <cellStyle name="40 % - Markeringsfarve1 2 2 2 2 2 9" xfId="4385" xr:uid="{00000000-0005-0000-0000-000066400000}"/>
    <cellStyle name="40 % - Markeringsfarve1 2 2 2 2 2 9 2" xfId="14664" xr:uid="{00000000-0005-0000-0000-000067400000}"/>
    <cellStyle name="40 % - Markeringsfarve1 2 2 2 2 3" xfId="4386" xr:uid="{00000000-0005-0000-0000-000068400000}"/>
    <cellStyle name="40 % - Markeringsfarve1 2 2 2 2 3 2" xfId="4387" xr:uid="{00000000-0005-0000-0000-000069400000}"/>
    <cellStyle name="40 % - Markeringsfarve1 2 2 2 2 3 2 2" xfId="14666" xr:uid="{00000000-0005-0000-0000-00006A400000}"/>
    <cellStyle name="40 % - Markeringsfarve1 2 2 2 2 3 3" xfId="4388" xr:uid="{00000000-0005-0000-0000-00006B400000}"/>
    <cellStyle name="40 % - Markeringsfarve1 2 2 2 2 3 3 2" xfId="14667" xr:uid="{00000000-0005-0000-0000-00006C400000}"/>
    <cellStyle name="40 % - Markeringsfarve1 2 2 2 2 3 4" xfId="4389" xr:uid="{00000000-0005-0000-0000-00006D400000}"/>
    <cellStyle name="40 % - Markeringsfarve1 2 2 2 2 3 4 2" xfId="14668" xr:uid="{00000000-0005-0000-0000-00006E400000}"/>
    <cellStyle name="40 % - Markeringsfarve1 2 2 2 2 3 5" xfId="4390" xr:uid="{00000000-0005-0000-0000-00006F400000}"/>
    <cellStyle name="40 % - Markeringsfarve1 2 2 2 2 3 5 2" xfId="14669" xr:uid="{00000000-0005-0000-0000-000070400000}"/>
    <cellStyle name="40 % - Markeringsfarve1 2 2 2 2 3 6" xfId="4391" xr:uid="{00000000-0005-0000-0000-000071400000}"/>
    <cellStyle name="40 % - Markeringsfarve1 2 2 2 2 3 6 2" xfId="14670" xr:uid="{00000000-0005-0000-0000-000072400000}"/>
    <cellStyle name="40 % - Markeringsfarve1 2 2 2 2 3 7" xfId="14665" xr:uid="{00000000-0005-0000-0000-000073400000}"/>
    <cellStyle name="40 % - Markeringsfarve1 2 2 2 2 4" xfId="4392" xr:uid="{00000000-0005-0000-0000-000074400000}"/>
    <cellStyle name="40 % - Markeringsfarve1 2 2 2 2 4 2" xfId="4393" xr:uid="{00000000-0005-0000-0000-000075400000}"/>
    <cellStyle name="40 % - Markeringsfarve1 2 2 2 2 4 2 2" xfId="14672" xr:uid="{00000000-0005-0000-0000-000076400000}"/>
    <cellStyle name="40 % - Markeringsfarve1 2 2 2 2 4 3" xfId="4394" xr:uid="{00000000-0005-0000-0000-000077400000}"/>
    <cellStyle name="40 % - Markeringsfarve1 2 2 2 2 4 3 2" xfId="14673" xr:uid="{00000000-0005-0000-0000-000078400000}"/>
    <cellStyle name="40 % - Markeringsfarve1 2 2 2 2 4 4" xfId="4395" xr:uid="{00000000-0005-0000-0000-000079400000}"/>
    <cellStyle name="40 % - Markeringsfarve1 2 2 2 2 4 4 2" xfId="14674" xr:uid="{00000000-0005-0000-0000-00007A400000}"/>
    <cellStyle name="40 % - Markeringsfarve1 2 2 2 2 4 5" xfId="4396" xr:uid="{00000000-0005-0000-0000-00007B400000}"/>
    <cellStyle name="40 % - Markeringsfarve1 2 2 2 2 4 5 2" xfId="14675" xr:uid="{00000000-0005-0000-0000-00007C400000}"/>
    <cellStyle name="40 % - Markeringsfarve1 2 2 2 2 4 6" xfId="4397" xr:uid="{00000000-0005-0000-0000-00007D400000}"/>
    <cellStyle name="40 % - Markeringsfarve1 2 2 2 2 4 6 2" xfId="14676" xr:uid="{00000000-0005-0000-0000-00007E400000}"/>
    <cellStyle name="40 % - Markeringsfarve1 2 2 2 2 4 7" xfId="14671" xr:uid="{00000000-0005-0000-0000-00007F400000}"/>
    <cellStyle name="40 % - Markeringsfarve1 2 2 2 2 5" xfId="4398" xr:uid="{00000000-0005-0000-0000-000080400000}"/>
    <cellStyle name="40 % - Markeringsfarve1 2 2 2 2 5 2" xfId="4399" xr:uid="{00000000-0005-0000-0000-000081400000}"/>
    <cellStyle name="40 % - Markeringsfarve1 2 2 2 2 5 2 2" xfId="14678" xr:uid="{00000000-0005-0000-0000-000082400000}"/>
    <cellStyle name="40 % - Markeringsfarve1 2 2 2 2 5 3" xfId="4400" xr:uid="{00000000-0005-0000-0000-000083400000}"/>
    <cellStyle name="40 % - Markeringsfarve1 2 2 2 2 5 3 2" xfId="14679" xr:uid="{00000000-0005-0000-0000-000084400000}"/>
    <cellStyle name="40 % - Markeringsfarve1 2 2 2 2 5 4" xfId="4401" xr:uid="{00000000-0005-0000-0000-000085400000}"/>
    <cellStyle name="40 % - Markeringsfarve1 2 2 2 2 5 4 2" xfId="14680" xr:uid="{00000000-0005-0000-0000-000086400000}"/>
    <cellStyle name="40 % - Markeringsfarve1 2 2 2 2 5 5" xfId="4402" xr:uid="{00000000-0005-0000-0000-000087400000}"/>
    <cellStyle name="40 % - Markeringsfarve1 2 2 2 2 5 5 2" xfId="14681" xr:uid="{00000000-0005-0000-0000-000088400000}"/>
    <cellStyle name="40 % - Markeringsfarve1 2 2 2 2 5 6" xfId="4403" xr:uid="{00000000-0005-0000-0000-000089400000}"/>
    <cellStyle name="40 % - Markeringsfarve1 2 2 2 2 5 6 2" xfId="14682" xr:uid="{00000000-0005-0000-0000-00008A400000}"/>
    <cellStyle name="40 % - Markeringsfarve1 2 2 2 2 5 7" xfId="14677" xr:uid="{00000000-0005-0000-0000-00008B400000}"/>
    <cellStyle name="40 % - Markeringsfarve1 2 2 2 2 6" xfId="4404" xr:uid="{00000000-0005-0000-0000-00008C400000}"/>
    <cellStyle name="40 % - Markeringsfarve1 2 2 2 2 6 2" xfId="4405" xr:uid="{00000000-0005-0000-0000-00008D400000}"/>
    <cellStyle name="40 % - Markeringsfarve1 2 2 2 2 6 2 2" xfId="14684" xr:uid="{00000000-0005-0000-0000-00008E400000}"/>
    <cellStyle name="40 % - Markeringsfarve1 2 2 2 2 6 3" xfId="4406" xr:uid="{00000000-0005-0000-0000-00008F400000}"/>
    <cellStyle name="40 % - Markeringsfarve1 2 2 2 2 6 3 2" xfId="14685" xr:uid="{00000000-0005-0000-0000-000090400000}"/>
    <cellStyle name="40 % - Markeringsfarve1 2 2 2 2 6 4" xfId="4407" xr:uid="{00000000-0005-0000-0000-000091400000}"/>
    <cellStyle name="40 % - Markeringsfarve1 2 2 2 2 6 4 2" xfId="14686" xr:uid="{00000000-0005-0000-0000-000092400000}"/>
    <cellStyle name="40 % - Markeringsfarve1 2 2 2 2 6 5" xfId="4408" xr:uid="{00000000-0005-0000-0000-000093400000}"/>
    <cellStyle name="40 % - Markeringsfarve1 2 2 2 2 6 5 2" xfId="14687" xr:uid="{00000000-0005-0000-0000-000094400000}"/>
    <cellStyle name="40 % - Markeringsfarve1 2 2 2 2 6 6" xfId="4409" xr:uid="{00000000-0005-0000-0000-000095400000}"/>
    <cellStyle name="40 % - Markeringsfarve1 2 2 2 2 6 6 2" xfId="14688" xr:uid="{00000000-0005-0000-0000-000096400000}"/>
    <cellStyle name="40 % - Markeringsfarve1 2 2 2 2 6 7" xfId="14683" xr:uid="{00000000-0005-0000-0000-000097400000}"/>
    <cellStyle name="40 % - Markeringsfarve1 2 2 2 2 7" xfId="4410" xr:uid="{00000000-0005-0000-0000-000098400000}"/>
    <cellStyle name="40 % - Markeringsfarve1 2 2 2 2 7 2" xfId="14689" xr:uid="{00000000-0005-0000-0000-000099400000}"/>
    <cellStyle name="40 % - Markeringsfarve1 2 2 2 2 8" xfId="4411" xr:uid="{00000000-0005-0000-0000-00009A400000}"/>
    <cellStyle name="40 % - Markeringsfarve1 2 2 2 2 8 2" xfId="14690" xr:uid="{00000000-0005-0000-0000-00009B400000}"/>
    <cellStyle name="40 % - Markeringsfarve1 2 2 2 2 9" xfId="4412" xr:uid="{00000000-0005-0000-0000-00009C400000}"/>
    <cellStyle name="40 % - Markeringsfarve1 2 2 2 2 9 2" xfId="14691" xr:uid="{00000000-0005-0000-0000-00009D400000}"/>
    <cellStyle name="40 % - Markeringsfarve1 2 2 2 3" xfId="4413" xr:uid="{00000000-0005-0000-0000-00009E400000}"/>
    <cellStyle name="40 % - Markeringsfarve1 2 2 2 3 10" xfId="4414" xr:uid="{00000000-0005-0000-0000-00009F400000}"/>
    <cellStyle name="40 % - Markeringsfarve1 2 2 2 3 10 2" xfId="14693" xr:uid="{00000000-0005-0000-0000-0000A0400000}"/>
    <cellStyle name="40 % - Markeringsfarve1 2 2 2 3 11" xfId="14692" xr:uid="{00000000-0005-0000-0000-0000A1400000}"/>
    <cellStyle name="40 % - Markeringsfarve1 2 2 2 3 2" xfId="4415" xr:uid="{00000000-0005-0000-0000-0000A2400000}"/>
    <cellStyle name="40 % - Markeringsfarve1 2 2 2 3 2 2" xfId="4416" xr:uid="{00000000-0005-0000-0000-0000A3400000}"/>
    <cellStyle name="40 % - Markeringsfarve1 2 2 2 3 2 2 2" xfId="14695" xr:uid="{00000000-0005-0000-0000-0000A4400000}"/>
    <cellStyle name="40 % - Markeringsfarve1 2 2 2 3 2 3" xfId="4417" xr:uid="{00000000-0005-0000-0000-0000A5400000}"/>
    <cellStyle name="40 % - Markeringsfarve1 2 2 2 3 2 3 2" xfId="14696" xr:uid="{00000000-0005-0000-0000-0000A6400000}"/>
    <cellStyle name="40 % - Markeringsfarve1 2 2 2 3 2 4" xfId="4418" xr:uid="{00000000-0005-0000-0000-0000A7400000}"/>
    <cellStyle name="40 % - Markeringsfarve1 2 2 2 3 2 4 2" xfId="14697" xr:uid="{00000000-0005-0000-0000-0000A8400000}"/>
    <cellStyle name="40 % - Markeringsfarve1 2 2 2 3 2 5" xfId="4419" xr:uid="{00000000-0005-0000-0000-0000A9400000}"/>
    <cellStyle name="40 % - Markeringsfarve1 2 2 2 3 2 5 2" xfId="14698" xr:uid="{00000000-0005-0000-0000-0000AA400000}"/>
    <cellStyle name="40 % - Markeringsfarve1 2 2 2 3 2 6" xfId="4420" xr:uid="{00000000-0005-0000-0000-0000AB400000}"/>
    <cellStyle name="40 % - Markeringsfarve1 2 2 2 3 2 6 2" xfId="14699" xr:uid="{00000000-0005-0000-0000-0000AC400000}"/>
    <cellStyle name="40 % - Markeringsfarve1 2 2 2 3 2 7" xfId="14694" xr:uid="{00000000-0005-0000-0000-0000AD400000}"/>
    <cellStyle name="40 % - Markeringsfarve1 2 2 2 3 3" xfId="4421" xr:uid="{00000000-0005-0000-0000-0000AE400000}"/>
    <cellStyle name="40 % - Markeringsfarve1 2 2 2 3 3 2" xfId="4422" xr:uid="{00000000-0005-0000-0000-0000AF400000}"/>
    <cellStyle name="40 % - Markeringsfarve1 2 2 2 3 3 2 2" xfId="14701" xr:uid="{00000000-0005-0000-0000-0000B0400000}"/>
    <cellStyle name="40 % - Markeringsfarve1 2 2 2 3 3 3" xfId="4423" xr:uid="{00000000-0005-0000-0000-0000B1400000}"/>
    <cellStyle name="40 % - Markeringsfarve1 2 2 2 3 3 3 2" xfId="14702" xr:uid="{00000000-0005-0000-0000-0000B2400000}"/>
    <cellStyle name="40 % - Markeringsfarve1 2 2 2 3 3 4" xfId="4424" xr:uid="{00000000-0005-0000-0000-0000B3400000}"/>
    <cellStyle name="40 % - Markeringsfarve1 2 2 2 3 3 4 2" xfId="14703" xr:uid="{00000000-0005-0000-0000-0000B4400000}"/>
    <cellStyle name="40 % - Markeringsfarve1 2 2 2 3 3 5" xfId="4425" xr:uid="{00000000-0005-0000-0000-0000B5400000}"/>
    <cellStyle name="40 % - Markeringsfarve1 2 2 2 3 3 5 2" xfId="14704" xr:uid="{00000000-0005-0000-0000-0000B6400000}"/>
    <cellStyle name="40 % - Markeringsfarve1 2 2 2 3 3 6" xfId="4426" xr:uid="{00000000-0005-0000-0000-0000B7400000}"/>
    <cellStyle name="40 % - Markeringsfarve1 2 2 2 3 3 6 2" xfId="14705" xr:uid="{00000000-0005-0000-0000-0000B8400000}"/>
    <cellStyle name="40 % - Markeringsfarve1 2 2 2 3 3 7" xfId="14700" xr:uid="{00000000-0005-0000-0000-0000B9400000}"/>
    <cellStyle name="40 % - Markeringsfarve1 2 2 2 3 4" xfId="4427" xr:uid="{00000000-0005-0000-0000-0000BA400000}"/>
    <cellStyle name="40 % - Markeringsfarve1 2 2 2 3 4 2" xfId="4428" xr:uid="{00000000-0005-0000-0000-0000BB400000}"/>
    <cellStyle name="40 % - Markeringsfarve1 2 2 2 3 4 2 2" xfId="14707" xr:uid="{00000000-0005-0000-0000-0000BC400000}"/>
    <cellStyle name="40 % - Markeringsfarve1 2 2 2 3 4 3" xfId="4429" xr:uid="{00000000-0005-0000-0000-0000BD400000}"/>
    <cellStyle name="40 % - Markeringsfarve1 2 2 2 3 4 3 2" xfId="14708" xr:uid="{00000000-0005-0000-0000-0000BE400000}"/>
    <cellStyle name="40 % - Markeringsfarve1 2 2 2 3 4 4" xfId="4430" xr:uid="{00000000-0005-0000-0000-0000BF400000}"/>
    <cellStyle name="40 % - Markeringsfarve1 2 2 2 3 4 4 2" xfId="14709" xr:uid="{00000000-0005-0000-0000-0000C0400000}"/>
    <cellStyle name="40 % - Markeringsfarve1 2 2 2 3 4 5" xfId="4431" xr:uid="{00000000-0005-0000-0000-0000C1400000}"/>
    <cellStyle name="40 % - Markeringsfarve1 2 2 2 3 4 5 2" xfId="14710" xr:uid="{00000000-0005-0000-0000-0000C2400000}"/>
    <cellStyle name="40 % - Markeringsfarve1 2 2 2 3 4 6" xfId="4432" xr:uid="{00000000-0005-0000-0000-0000C3400000}"/>
    <cellStyle name="40 % - Markeringsfarve1 2 2 2 3 4 6 2" xfId="14711" xr:uid="{00000000-0005-0000-0000-0000C4400000}"/>
    <cellStyle name="40 % - Markeringsfarve1 2 2 2 3 4 7" xfId="14706" xr:uid="{00000000-0005-0000-0000-0000C5400000}"/>
    <cellStyle name="40 % - Markeringsfarve1 2 2 2 3 5" xfId="4433" xr:uid="{00000000-0005-0000-0000-0000C6400000}"/>
    <cellStyle name="40 % - Markeringsfarve1 2 2 2 3 5 2" xfId="4434" xr:uid="{00000000-0005-0000-0000-0000C7400000}"/>
    <cellStyle name="40 % - Markeringsfarve1 2 2 2 3 5 2 2" xfId="14713" xr:uid="{00000000-0005-0000-0000-0000C8400000}"/>
    <cellStyle name="40 % - Markeringsfarve1 2 2 2 3 5 3" xfId="4435" xr:uid="{00000000-0005-0000-0000-0000C9400000}"/>
    <cellStyle name="40 % - Markeringsfarve1 2 2 2 3 5 3 2" xfId="14714" xr:uid="{00000000-0005-0000-0000-0000CA400000}"/>
    <cellStyle name="40 % - Markeringsfarve1 2 2 2 3 5 4" xfId="4436" xr:uid="{00000000-0005-0000-0000-0000CB400000}"/>
    <cellStyle name="40 % - Markeringsfarve1 2 2 2 3 5 4 2" xfId="14715" xr:uid="{00000000-0005-0000-0000-0000CC400000}"/>
    <cellStyle name="40 % - Markeringsfarve1 2 2 2 3 5 5" xfId="4437" xr:uid="{00000000-0005-0000-0000-0000CD400000}"/>
    <cellStyle name="40 % - Markeringsfarve1 2 2 2 3 5 5 2" xfId="14716" xr:uid="{00000000-0005-0000-0000-0000CE400000}"/>
    <cellStyle name="40 % - Markeringsfarve1 2 2 2 3 5 6" xfId="4438" xr:uid="{00000000-0005-0000-0000-0000CF400000}"/>
    <cellStyle name="40 % - Markeringsfarve1 2 2 2 3 5 6 2" xfId="14717" xr:uid="{00000000-0005-0000-0000-0000D0400000}"/>
    <cellStyle name="40 % - Markeringsfarve1 2 2 2 3 5 7" xfId="14712" xr:uid="{00000000-0005-0000-0000-0000D1400000}"/>
    <cellStyle name="40 % - Markeringsfarve1 2 2 2 3 6" xfId="4439" xr:uid="{00000000-0005-0000-0000-0000D2400000}"/>
    <cellStyle name="40 % - Markeringsfarve1 2 2 2 3 6 2" xfId="14718" xr:uid="{00000000-0005-0000-0000-0000D3400000}"/>
    <cellStyle name="40 % - Markeringsfarve1 2 2 2 3 7" xfId="4440" xr:uid="{00000000-0005-0000-0000-0000D4400000}"/>
    <cellStyle name="40 % - Markeringsfarve1 2 2 2 3 7 2" xfId="14719" xr:uid="{00000000-0005-0000-0000-0000D5400000}"/>
    <cellStyle name="40 % - Markeringsfarve1 2 2 2 3 8" xfId="4441" xr:uid="{00000000-0005-0000-0000-0000D6400000}"/>
    <cellStyle name="40 % - Markeringsfarve1 2 2 2 3 8 2" xfId="14720" xr:uid="{00000000-0005-0000-0000-0000D7400000}"/>
    <cellStyle name="40 % - Markeringsfarve1 2 2 2 3 9" xfId="4442" xr:uid="{00000000-0005-0000-0000-0000D8400000}"/>
    <cellStyle name="40 % - Markeringsfarve1 2 2 2 3 9 2" xfId="14721" xr:uid="{00000000-0005-0000-0000-0000D9400000}"/>
    <cellStyle name="40 % - Markeringsfarve1 2 2 2 4" xfId="4443" xr:uid="{00000000-0005-0000-0000-0000DA400000}"/>
    <cellStyle name="40 % - Markeringsfarve1 2 2 2 4 2" xfId="4444" xr:uid="{00000000-0005-0000-0000-0000DB400000}"/>
    <cellStyle name="40 % - Markeringsfarve1 2 2 2 4 2 2" xfId="14723" xr:uid="{00000000-0005-0000-0000-0000DC400000}"/>
    <cellStyle name="40 % - Markeringsfarve1 2 2 2 4 3" xfId="4445" xr:uid="{00000000-0005-0000-0000-0000DD400000}"/>
    <cellStyle name="40 % - Markeringsfarve1 2 2 2 4 3 2" xfId="14724" xr:uid="{00000000-0005-0000-0000-0000DE400000}"/>
    <cellStyle name="40 % - Markeringsfarve1 2 2 2 4 4" xfId="4446" xr:uid="{00000000-0005-0000-0000-0000DF400000}"/>
    <cellStyle name="40 % - Markeringsfarve1 2 2 2 4 4 2" xfId="14725" xr:uid="{00000000-0005-0000-0000-0000E0400000}"/>
    <cellStyle name="40 % - Markeringsfarve1 2 2 2 4 5" xfId="4447" xr:uid="{00000000-0005-0000-0000-0000E1400000}"/>
    <cellStyle name="40 % - Markeringsfarve1 2 2 2 4 5 2" xfId="14726" xr:uid="{00000000-0005-0000-0000-0000E2400000}"/>
    <cellStyle name="40 % - Markeringsfarve1 2 2 2 4 6" xfId="4448" xr:uid="{00000000-0005-0000-0000-0000E3400000}"/>
    <cellStyle name="40 % - Markeringsfarve1 2 2 2 4 6 2" xfId="14727" xr:uid="{00000000-0005-0000-0000-0000E4400000}"/>
    <cellStyle name="40 % - Markeringsfarve1 2 2 2 4 7" xfId="14722" xr:uid="{00000000-0005-0000-0000-0000E5400000}"/>
    <cellStyle name="40 % - Markeringsfarve1 2 2 2 5" xfId="4449" xr:uid="{00000000-0005-0000-0000-0000E6400000}"/>
    <cellStyle name="40 % - Markeringsfarve1 2 2 2 5 2" xfId="4450" xr:uid="{00000000-0005-0000-0000-0000E7400000}"/>
    <cellStyle name="40 % - Markeringsfarve1 2 2 2 5 2 2" xfId="14729" xr:uid="{00000000-0005-0000-0000-0000E8400000}"/>
    <cellStyle name="40 % - Markeringsfarve1 2 2 2 5 3" xfId="4451" xr:uid="{00000000-0005-0000-0000-0000E9400000}"/>
    <cellStyle name="40 % - Markeringsfarve1 2 2 2 5 3 2" xfId="14730" xr:uid="{00000000-0005-0000-0000-0000EA400000}"/>
    <cellStyle name="40 % - Markeringsfarve1 2 2 2 5 4" xfId="4452" xr:uid="{00000000-0005-0000-0000-0000EB400000}"/>
    <cellStyle name="40 % - Markeringsfarve1 2 2 2 5 4 2" xfId="14731" xr:uid="{00000000-0005-0000-0000-0000EC400000}"/>
    <cellStyle name="40 % - Markeringsfarve1 2 2 2 5 5" xfId="4453" xr:uid="{00000000-0005-0000-0000-0000ED400000}"/>
    <cellStyle name="40 % - Markeringsfarve1 2 2 2 5 5 2" xfId="14732" xr:uid="{00000000-0005-0000-0000-0000EE400000}"/>
    <cellStyle name="40 % - Markeringsfarve1 2 2 2 5 6" xfId="4454" xr:uid="{00000000-0005-0000-0000-0000EF400000}"/>
    <cellStyle name="40 % - Markeringsfarve1 2 2 2 5 6 2" xfId="14733" xr:uid="{00000000-0005-0000-0000-0000F0400000}"/>
    <cellStyle name="40 % - Markeringsfarve1 2 2 2 5 7" xfId="14728" xr:uid="{00000000-0005-0000-0000-0000F1400000}"/>
    <cellStyle name="40 % - Markeringsfarve1 2 2 2 6" xfId="4455" xr:uid="{00000000-0005-0000-0000-0000F2400000}"/>
    <cellStyle name="40 % - Markeringsfarve1 2 2 2 6 2" xfId="4456" xr:uid="{00000000-0005-0000-0000-0000F3400000}"/>
    <cellStyle name="40 % - Markeringsfarve1 2 2 2 6 2 2" xfId="14735" xr:uid="{00000000-0005-0000-0000-0000F4400000}"/>
    <cellStyle name="40 % - Markeringsfarve1 2 2 2 6 3" xfId="4457" xr:uid="{00000000-0005-0000-0000-0000F5400000}"/>
    <cellStyle name="40 % - Markeringsfarve1 2 2 2 6 3 2" xfId="14736" xr:uid="{00000000-0005-0000-0000-0000F6400000}"/>
    <cellStyle name="40 % - Markeringsfarve1 2 2 2 6 4" xfId="4458" xr:uid="{00000000-0005-0000-0000-0000F7400000}"/>
    <cellStyle name="40 % - Markeringsfarve1 2 2 2 6 4 2" xfId="14737" xr:uid="{00000000-0005-0000-0000-0000F8400000}"/>
    <cellStyle name="40 % - Markeringsfarve1 2 2 2 6 5" xfId="4459" xr:uid="{00000000-0005-0000-0000-0000F9400000}"/>
    <cellStyle name="40 % - Markeringsfarve1 2 2 2 6 5 2" xfId="14738" xr:uid="{00000000-0005-0000-0000-0000FA400000}"/>
    <cellStyle name="40 % - Markeringsfarve1 2 2 2 6 6" xfId="4460" xr:uid="{00000000-0005-0000-0000-0000FB400000}"/>
    <cellStyle name="40 % - Markeringsfarve1 2 2 2 6 6 2" xfId="14739" xr:uid="{00000000-0005-0000-0000-0000FC400000}"/>
    <cellStyle name="40 % - Markeringsfarve1 2 2 2 6 7" xfId="14734" xr:uid="{00000000-0005-0000-0000-0000FD400000}"/>
    <cellStyle name="40 % - Markeringsfarve1 2 2 2 7" xfId="4461" xr:uid="{00000000-0005-0000-0000-0000FE400000}"/>
    <cellStyle name="40 % - Markeringsfarve1 2 2 2 7 2" xfId="4462" xr:uid="{00000000-0005-0000-0000-0000FF400000}"/>
    <cellStyle name="40 % - Markeringsfarve1 2 2 2 7 2 2" xfId="14741" xr:uid="{00000000-0005-0000-0000-000000410000}"/>
    <cellStyle name="40 % - Markeringsfarve1 2 2 2 7 3" xfId="4463" xr:uid="{00000000-0005-0000-0000-000001410000}"/>
    <cellStyle name="40 % - Markeringsfarve1 2 2 2 7 3 2" xfId="14742" xr:uid="{00000000-0005-0000-0000-000002410000}"/>
    <cellStyle name="40 % - Markeringsfarve1 2 2 2 7 4" xfId="4464" xr:uid="{00000000-0005-0000-0000-000003410000}"/>
    <cellStyle name="40 % - Markeringsfarve1 2 2 2 7 4 2" xfId="14743" xr:uid="{00000000-0005-0000-0000-000004410000}"/>
    <cellStyle name="40 % - Markeringsfarve1 2 2 2 7 5" xfId="4465" xr:uid="{00000000-0005-0000-0000-000005410000}"/>
    <cellStyle name="40 % - Markeringsfarve1 2 2 2 7 5 2" xfId="14744" xr:uid="{00000000-0005-0000-0000-000006410000}"/>
    <cellStyle name="40 % - Markeringsfarve1 2 2 2 7 6" xfId="4466" xr:uid="{00000000-0005-0000-0000-000007410000}"/>
    <cellStyle name="40 % - Markeringsfarve1 2 2 2 7 6 2" xfId="14745" xr:uid="{00000000-0005-0000-0000-000008410000}"/>
    <cellStyle name="40 % - Markeringsfarve1 2 2 2 7 7" xfId="14740" xr:uid="{00000000-0005-0000-0000-000009410000}"/>
    <cellStyle name="40 % - Markeringsfarve1 2 2 2 8" xfId="4467" xr:uid="{00000000-0005-0000-0000-00000A410000}"/>
    <cellStyle name="40 % - Markeringsfarve1 2 2 2 8 2" xfId="14746" xr:uid="{00000000-0005-0000-0000-00000B410000}"/>
    <cellStyle name="40 % - Markeringsfarve1 2 2 2 9" xfId="4468" xr:uid="{00000000-0005-0000-0000-00000C410000}"/>
    <cellStyle name="40 % - Markeringsfarve1 2 2 2 9 2" xfId="14747" xr:uid="{00000000-0005-0000-0000-00000D410000}"/>
    <cellStyle name="40 % - Markeringsfarve1 2 2 3" xfId="4469" xr:uid="{00000000-0005-0000-0000-00000E410000}"/>
    <cellStyle name="40 % - Markeringsfarve1 2 2 3 10" xfId="4470" xr:uid="{00000000-0005-0000-0000-00000F410000}"/>
    <cellStyle name="40 % - Markeringsfarve1 2 2 3 10 2" xfId="14749" xr:uid="{00000000-0005-0000-0000-000010410000}"/>
    <cellStyle name="40 % - Markeringsfarve1 2 2 3 11" xfId="4471" xr:uid="{00000000-0005-0000-0000-000011410000}"/>
    <cellStyle name="40 % - Markeringsfarve1 2 2 3 11 2" xfId="14750" xr:uid="{00000000-0005-0000-0000-000012410000}"/>
    <cellStyle name="40 % - Markeringsfarve1 2 2 3 12" xfId="14748" xr:uid="{00000000-0005-0000-0000-000013410000}"/>
    <cellStyle name="40 % - Markeringsfarve1 2 2 3 2" xfId="4472" xr:uid="{00000000-0005-0000-0000-000014410000}"/>
    <cellStyle name="40 % - Markeringsfarve1 2 2 3 2 10" xfId="4473" xr:uid="{00000000-0005-0000-0000-000015410000}"/>
    <cellStyle name="40 % - Markeringsfarve1 2 2 3 2 10 2" xfId="14752" xr:uid="{00000000-0005-0000-0000-000016410000}"/>
    <cellStyle name="40 % - Markeringsfarve1 2 2 3 2 11" xfId="14751" xr:uid="{00000000-0005-0000-0000-000017410000}"/>
    <cellStyle name="40 % - Markeringsfarve1 2 2 3 2 2" xfId="4474" xr:uid="{00000000-0005-0000-0000-000018410000}"/>
    <cellStyle name="40 % - Markeringsfarve1 2 2 3 2 2 10" xfId="14753" xr:uid="{00000000-0005-0000-0000-000019410000}"/>
    <cellStyle name="40 % - Markeringsfarve1 2 2 3 2 2 2" xfId="4475" xr:uid="{00000000-0005-0000-0000-00001A410000}"/>
    <cellStyle name="40 % - Markeringsfarve1 2 2 3 2 2 2 2" xfId="4476" xr:uid="{00000000-0005-0000-0000-00001B410000}"/>
    <cellStyle name="40 % - Markeringsfarve1 2 2 3 2 2 2 2 2" xfId="14755" xr:uid="{00000000-0005-0000-0000-00001C410000}"/>
    <cellStyle name="40 % - Markeringsfarve1 2 2 3 2 2 2 3" xfId="4477" xr:uid="{00000000-0005-0000-0000-00001D410000}"/>
    <cellStyle name="40 % - Markeringsfarve1 2 2 3 2 2 2 3 2" xfId="14756" xr:uid="{00000000-0005-0000-0000-00001E410000}"/>
    <cellStyle name="40 % - Markeringsfarve1 2 2 3 2 2 2 4" xfId="4478" xr:uid="{00000000-0005-0000-0000-00001F410000}"/>
    <cellStyle name="40 % - Markeringsfarve1 2 2 3 2 2 2 4 2" xfId="14757" xr:uid="{00000000-0005-0000-0000-000020410000}"/>
    <cellStyle name="40 % - Markeringsfarve1 2 2 3 2 2 2 5" xfId="4479" xr:uid="{00000000-0005-0000-0000-000021410000}"/>
    <cellStyle name="40 % - Markeringsfarve1 2 2 3 2 2 2 5 2" xfId="14758" xr:uid="{00000000-0005-0000-0000-000022410000}"/>
    <cellStyle name="40 % - Markeringsfarve1 2 2 3 2 2 2 6" xfId="4480" xr:uid="{00000000-0005-0000-0000-000023410000}"/>
    <cellStyle name="40 % - Markeringsfarve1 2 2 3 2 2 2 6 2" xfId="14759" xr:uid="{00000000-0005-0000-0000-000024410000}"/>
    <cellStyle name="40 % - Markeringsfarve1 2 2 3 2 2 2 7" xfId="14754" xr:uid="{00000000-0005-0000-0000-000025410000}"/>
    <cellStyle name="40 % - Markeringsfarve1 2 2 3 2 2 3" xfId="4481" xr:uid="{00000000-0005-0000-0000-000026410000}"/>
    <cellStyle name="40 % - Markeringsfarve1 2 2 3 2 2 3 2" xfId="4482" xr:uid="{00000000-0005-0000-0000-000027410000}"/>
    <cellStyle name="40 % - Markeringsfarve1 2 2 3 2 2 3 2 2" xfId="14761" xr:uid="{00000000-0005-0000-0000-000028410000}"/>
    <cellStyle name="40 % - Markeringsfarve1 2 2 3 2 2 3 3" xfId="4483" xr:uid="{00000000-0005-0000-0000-000029410000}"/>
    <cellStyle name="40 % - Markeringsfarve1 2 2 3 2 2 3 3 2" xfId="14762" xr:uid="{00000000-0005-0000-0000-00002A410000}"/>
    <cellStyle name="40 % - Markeringsfarve1 2 2 3 2 2 3 4" xfId="4484" xr:uid="{00000000-0005-0000-0000-00002B410000}"/>
    <cellStyle name="40 % - Markeringsfarve1 2 2 3 2 2 3 4 2" xfId="14763" xr:uid="{00000000-0005-0000-0000-00002C410000}"/>
    <cellStyle name="40 % - Markeringsfarve1 2 2 3 2 2 3 5" xfId="4485" xr:uid="{00000000-0005-0000-0000-00002D410000}"/>
    <cellStyle name="40 % - Markeringsfarve1 2 2 3 2 2 3 5 2" xfId="14764" xr:uid="{00000000-0005-0000-0000-00002E410000}"/>
    <cellStyle name="40 % - Markeringsfarve1 2 2 3 2 2 3 6" xfId="4486" xr:uid="{00000000-0005-0000-0000-00002F410000}"/>
    <cellStyle name="40 % - Markeringsfarve1 2 2 3 2 2 3 6 2" xfId="14765" xr:uid="{00000000-0005-0000-0000-000030410000}"/>
    <cellStyle name="40 % - Markeringsfarve1 2 2 3 2 2 3 7" xfId="14760" xr:uid="{00000000-0005-0000-0000-000031410000}"/>
    <cellStyle name="40 % - Markeringsfarve1 2 2 3 2 2 4" xfId="4487" xr:uid="{00000000-0005-0000-0000-000032410000}"/>
    <cellStyle name="40 % - Markeringsfarve1 2 2 3 2 2 4 2" xfId="4488" xr:uid="{00000000-0005-0000-0000-000033410000}"/>
    <cellStyle name="40 % - Markeringsfarve1 2 2 3 2 2 4 2 2" xfId="14767" xr:uid="{00000000-0005-0000-0000-000034410000}"/>
    <cellStyle name="40 % - Markeringsfarve1 2 2 3 2 2 4 3" xfId="4489" xr:uid="{00000000-0005-0000-0000-000035410000}"/>
    <cellStyle name="40 % - Markeringsfarve1 2 2 3 2 2 4 3 2" xfId="14768" xr:uid="{00000000-0005-0000-0000-000036410000}"/>
    <cellStyle name="40 % - Markeringsfarve1 2 2 3 2 2 4 4" xfId="4490" xr:uid="{00000000-0005-0000-0000-000037410000}"/>
    <cellStyle name="40 % - Markeringsfarve1 2 2 3 2 2 4 4 2" xfId="14769" xr:uid="{00000000-0005-0000-0000-000038410000}"/>
    <cellStyle name="40 % - Markeringsfarve1 2 2 3 2 2 4 5" xfId="4491" xr:uid="{00000000-0005-0000-0000-000039410000}"/>
    <cellStyle name="40 % - Markeringsfarve1 2 2 3 2 2 4 5 2" xfId="14770" xr:uid="{00000000-0005-0000-0000-00003A410000}"/>
    <cellStyle name="40 % - Markeringsfarve1 2 2 3 2 2 4 6" xfId="4492" xr:uid="{00000000-0005-0000-0000-00003B410000}"/>
    <cellStyle name="40 % - Markeringsfarve1 2 2 3 2 2 4 6 2" xfId="14771" xr:uid="{00000000-0005-0000-0000-00003C410000}"/>
    <cellStyle name="40 % - Markeringsfarve1 2 2 3 2 2 4 7" xfId="14766" xr:uid="{00000000-0005-0000-0000-00003D410000}"/>
    <cellStyle name="40 % - Markeringsfarve1 2 2 3 2 2 5" xfId="4493" xr:uid="{00000000-0005-0000-0000-00003E410000}"/>
    <cellStyle name="40 % - Markeringsfarve1 2 2 3 2 2 5 2" xfId="14772" xr:uid="{00000000-0005-0000-0000-00003F410000}"/>
    <cellStyle name="40 % - Markeringsfarve1 2 2 3 2 2 6" xfId="4494" xr:uid="{00000000-0005-0000-0000-000040410000}"/>
    <cellStyle name="40 % - Markeringsfarve1 2 2 3 2 2 6 2" xfId="14773" xr:uid="{00000000-0005-0000-0000-000041410000}"/>
    <cellStyle name="40 % - Markeringsfarve1 2 2 3 2 2 7" xfId="4495" xr:uid="{00000000-0005-0000-0000-000042410000}"/>
    <cellStyle name="40 % - Markeringsfarve1 2 2 3 2 2 7 2" xfId="14774" xr:uid="{00000000-0005-0000-0000-000043410000}"/>
    <cellStyle name="40 % - Markeringsfarve1 2 2 3 2 2 8" xfId="4496" xr:uid="{00000000-0005-0000-0000-000044410000}"/>
    <cellStyle name="40 % - Markeringsfarve1 2 2 3 2 2 8 2" xfId="14775" xr:uid="{00000000-0005-0000-0000-000045410000}"/>
    <cellStyle name="40 % - Markeringsfarve1 2 2 3 2 2 9" xfId="4497" xr:uid="{00000000-0005-0000-0000-000046410000}"/>
    <cellStyle name="40 % - Markeringsfarve1 2 2 3 2 2 9 2" xfId="14776" xr:uid="{00000000-0005-0000-0000-000047410000}"/>
    <cellStyle name="40 % - Markeringsfarve1 2 2 3 2 3" xfId="4498" xr:uid="{00000000-0005-0000-0000-000048410000}"/>
    <cellStyle name="40 % - Markeringsfarve1 2 2 3 2 3 2" xfId="4499" xr:uid="{00000000-0005-0000-0000-000049410000}"/>
    <cellStyle name="40 % - Markeringsfarve1 2 2 3 2 3 2 2" xfId="14778" xr:uid="{00000000-0005-0000-0000-00004A410000}"/>
    <cellStyle name="40 % - Markeringsfarve1 2 2 3 2 3 3" xfId="4500" xr:uid="{00000000-0005-0000-0000-00004B410000}"/>
    <cellStyle name="40 % - Markeringsfarve1 2 2 3 2 3 3 2" xfId="14779" xr:uid="{00000000-0005-0000-0000-00004C410000}"/>
    <cellStyle name="40 % - Markeringsfarve1 2 2 3 2 3 4" xfId="4501" xr:uid="{00000000-0005-0000-0000-00004D410000}"/>
    <cellStyle name="40 % - Markeringsfarve1 2 2 3 2 3 4 2" xfId="14780" xr:uid="{00000000-0005-0000-0000-00004E410000}"/>
    <cellStyle name="40 % - Markeringsfarve1 2 2 3 2 3 5" xfId="4502" xr:uid="{00000000-0005-0000-0000-00004F410000}"/>
    <cellStyle name="40 % - Markeringsfarve1 2 2 3 2 3 5 2" xfId="14781" xr:uid="{00000000-0005-0000-0000-000050410000}"/>
    <cellStyle name="40 % - Markeringsfarve1 2 2 3 2 3 6" xfId="4503" xr:uid="{00000000-0005-0000-0000-000051410000}"/>
    <cellStyle name="40 % - Markeringsfarve1 2 2 3 2 3 6 2" xfId="14782" xr:uid="{00000000-0005-0000-0000-000052410000}"/>
    <cellStyle name="40 % - Markeringsfarve1 2 2 3 2 3 7" xfId="14777" xr:uid="{00000000-0005-0000-0000-000053410000}"/>
    <cellStyle name="40 % - Markeringsfarve1 2 2 3 2 4" xfId="4504" xr:uid="{00000000-0005-0000-0000-000054410000}"/>
    <cellStyle name="40 % - Markeringsfarve1 2 2 3 2 4 2" xfId="4505" xr:uid="{00000000-0005-0000-0000-000055410000}"/>
    <cellStyle name="40 % - Markeringsfarve1 2 2 3 2 4 2 2" xfId="14784" xr:uid="{00000000-0005-0000-0000-000056410000}"/>
    <cellStyle name="40 % - Markeringsfarve1 2 2 3 2 4 3" xfId="4506" xr:uid="{00000000-0005-0000-0000-000057410000}"/>
    <cellStyle name="40 % - Markeringsfarve1 2 2 3 2 4 3 2" xfId="14785" xr:uid="{00000000-0005-0000-0000-000058410000}"/>
    <cellStyle name="40 % - Markeringsfarve1 2 2 3 2 4 4" xfId="4507" xr:uid="{00000000-0005-0000-0000-000059410000}"/>
    <cellStyle name="40 % - Markeringsfarve1 2 2 3 2 4 4 2" xfId="14786" xr:uid="{00000000-0005-0000-0000-00005A410000}"/>
    <cellStyle name="40 % - Markeringsfarve1 2 2 3 2 4 5" xfId="4508" xr:uid="{00000000-0005-0000-0000-00005B410000}"/>
    <cellStyle name="40 % - Markeringsfarve1 2 2 3 2 4 5 2" xfId="14787" xr:uid="{00000000-0005-0000-0000-00005C410000}"/>
    <cellStyle name="40 % - Markeringsfarve1 2 2 3 2 4 6" xfId="4509" xr:uid="{00000000-0005-0000-0000-00005D410000}"/>
    <cellStyle name="40 % - Markeringsfarve1 2 2 3 2 4 6 2" xfId="14788" xr:uid="{00000000-0005-0000-0000-00005E410000}"/>
    <cellStyle name="40 % - Markeringsfarve1 2 2 3 2 4 7" xfId="14783" xr:uid="{00000000-0005-0000-0000-00005F410000}"/>
    <cellStyle name="40 % - Markeringsfarve1 2 2 3 2 5" xfId="4510" xr:uid="{00000000-0005-0000-0000-000060410000}"/>
    <cellStyle name="40 % - Markeringsfarve1 2 2 3 2 5 2" xfId="4511" xr:uid="{00000000-0005-0000-0000-000061410000}"/>
    <cellStyle name="40 % - Markeringsfarve1 2 2 3 2 5 2 2" xfId="14790" xr:uid="{00000000-0005-0000-0000-000062410000}"/>
    <cellStyle name="40 % - Markeringsfarve1 2 2 3 2 5 3" xfId="4512" xr:uid="{00000000-0005-0000-0000-000063410000}"/>
    <cellStyle name="40 % - Markeringsfarve1 2 2 3 2 5 3 2" xfId="14791" xr:uid="{00000000-0005-0000-0000-000064410000}"/>
    <cellStyle name="40 % - Markeringsfarve1 2 2 3 2 5 4" xfId="4513" xr:uid="{00000000-0005-0000-0000-000065410000}"/>
    <cellStyle name="40 % - Markeringsfarve1 2 2 3 2 5 4 2" xfId="14792" xr:uid="{00000000-0005-0000-0000-000066410000}"/>
    <cellStyle name="40 % - Markeringsfarve1 2 2 3 2 5 5" xfId="4514" xr:uid="{00000000-0005-0000-0000-000067410000}"/>
    <cellStyle name="40 % - Markeringsfarve1 2 2 3 2 5 5 2" xfId="14793" xr:uid="{00000000-0005-0000-0000-000068410000}"/>
    <cellStyle name="40 % - Markeringsfarve1 2 2 3 2 5 6" xfId="4515" xr:uid="{00000000-0005-0000-0000-000069410000}"/>
    <cellStyle name="40 % - Markeringsfarve1 2 2 3 2 5 6 2" xfId="14794" xr:uid="{00000000-0005-0000-0000-00006A410000}"/>
    <cellStyle name="40 % - Markeringsfarve1 2 2 3 2 5 7" xfId="14789" xr:uid="{00000000-0005-0000-0000-00006B410000}"/>
    <cellStyle name="40 % - Markeringsfarve1 2 2 3 2 6" xfId="4516" xr:uid="{00000000-0005-0000-0000-00006C410000}"/>
    <cellStyle name="40 % - Markeringsfarve1 2 2 3 2 6 2" xfId="14795" xr:uid="{00000000-0005-0000-0000-00006D410000}"/>
    <cellStyle name="40 % - Markeringsfarve1 2 2 3 2 7" xfId="4517" xr:uid="{00000000-0005-0000-0000-00006E410000}"/>
    <cellStyle name="40 % - Markeringsfarve1 2 2 3 2 7 2" xfId="14796" xr:uid="{00000000-0005-0000-0000-00006F410000}"/>
    <cellStyle name="40 % - Markeringsfarve1 2 2 3 2 8" xfId="4518" xr:uid="{00000000-0005-0000-0000-000070410000}"/>
    <cellStyle name="40 % - Markeringsfarve1 2 2 3 2 8 2" xfId="14797" xr:uid="{00000000-0005-0000-0000-000071410000}"/>
    <cellStyle name="40 % - Markeringsfarve1 2 2 3 2 9" xfId="4519" xr:uid="{00000000-0005-0000-0000-000072410000}"/>
    <cellStyle name="40 % - Markeringsfarve1 2 2 3 2 9 2" xfId="14798" xr:uid="{00000000-0005-0000-0000-000073410000}"/>
    <cellStyle name="40 % - Markeringsfarve1 2 2 3 3" xfId="4520" xr:uid="{00000000-0005-0000-0000-000074410000}"/>
    <cellStyle name="40 % - Markeringsfarve1 2 2 3 3 10" xfId="14799" xr:uid="{00000000-0005-0000-0000-000075410000}"/>
    <cellStyle name="40 % - Markeringsfarve1 2 2 3 3 2" xfId="4521" xr:uid="{00000000-0005-0000-0000-000076410000}"/>
    <cellStyle name="40 % - Markeringsfarve1 2 2 3 3 2 2" xfId="4522" xr:uid="{00000000-0005-0000-0000-000077410000}"/>
    <cellStyle name="40 % - Markeringsfarve1 2 2 3 3 2 2 2" xfId="14801" xr:uid="{00000000-0005-0000-0000-000078410000}"/>
    <cellStyle name="40 % - Markeringsfarve1 2 2 3 3 2 3" xfId="4523" xr:uid="{00000000-0005-0000-0000-000079410000}"/>
    <cellStyle name="40 % - Markeringsfarve1 2 2 3 3 2 3 2" xfId="14802" xr:uid="{00000000-0005-0000-0000-00007A410000}"/>
    <cellStyle name="40 % - Markeringsfarve1 2 2 3 3 2 4" xfId="4524" xr:uid="{00000000-0005-0000-0000-00007B410000}"/>
    <cellStyle name="40 % - Markeringsfarve1 2 2 3 3 2 4 2" xfId="14803" xr:uid="{00000000-0005-0000-0000-00007C410000}"/>
    <cellStyle name="40 % - Markeringsfarve1 2 2 3 3 2 5" xfId="4525" xr:uid="{00000000-0005-0000-0000-00007D410000}"/>
    <cellStyle name="40 % - Markeringsfarve1 2 2 3 3 2 5 2" xfId="14804" xr:uid="{00000000-0005-0000-0000-00007E410000}"/>
    <cellStyle name="40 % - Markeringsfarve1 2 2 3 3 2 6" xfId="4526" xr:uid="{00000000-0005-0000-0000-00007F410000}"/>
    <cellStyle name="40 % - Markeringsfarve1 2 2 3 3 2 6 2" xfId="14805" xr:uid="{00000000-0005-0000-0000-000080410000}"/>
    <cellStyle name="40 % - Markeringsfarve1 2 2 3 3 2 7" xfId="14800" xr:uid="{00000000-0005-0000-0000-000081410000}"/>
    <cellStyle name="40 % - Markeringsfarve1 2 2 3 3 3" xfId="4527" xr:uid="{00000000-0005-0000-0000-000082410000}"/>
    <cellStyle name="40 % - Markeringsfarve1 2 2 3 3 3 2" xfId="4528" xr:uid="{00000000-0005-0000-0000-000083410000}"/>
    <cellStyle name="40 % - Markeringsfarve1 2 2 3 3 3 2 2" xfId="14807" xr:uid="{00000000-0005-0000-0000-000084410000}"/>
    <cellStyle name="40 % - Markeringsfarve1 2 2 3 3 3 3" xfId="4529" xr:uid="{00000000-0005-0000-0000-000085410000}"/>
    <cellStyle name="40 % - Markeringsfarve1 2 2 3 3 3 3 2" xfId="14808" xr:uid="{00000000-0005-0000-0000-000086410000}"/>
    <cellStyle name="40 % - Markeringsfarve1 2 2 3 3 3 4" xfId="4530" xr:uid="{00000000-0005-0000-0000-000087410000}"/>
    <cellStyle name="40 % - Markeringsfarve1 2 2 3 3 3 4 2" xfId="14809" xr:uid="{00000000-0005-0000-0000-000088410000}"/>
    <cellStyle name="40 % - Markeringsfarve1 2 2 3 3 3 5" xfId="4531" xr:uid="{00000000-0005-0000-0000-000089410000}"/>
    <cellStyle name="40 % - Markeringsfarve1 2 2 3 3 3 5 2" xfId="14810" xr:uid="{00000000-0005-0000-0000-00008A410000}"/>
    <cellStyle name="40 % - Markeringsfarve1 2 2 3 3 3 6" xfId="4532" xr:uid="{00000000-0005-0000-0000-00008B410000}"/>
    <cellStyle name="40 % - Markeringsfarve1 2 2 3 3 3 6 2" xfId="14811" xr:uid="{00000000-0005-0000-0000-00008C410000}"/>
    <cellStyle name="40 % - Markeringsfarve1 2 2 3 3 3 7" xfId="14806" xr:uid="{00000000-0005-0000-0000-00008D410000}"/>
    <cellStyle name="40 % - Markeringsfarve1 2 2 3 3 4" xfId="4533" xr:uid="{00000000-0005-0000-0000-00008E410000}"/>
    <cellStyle name="40 % - Markeringsfarve1 2 2 3 3 4 2" xfId="4534" xr:uid="{00000000-0005-0000-0000-00008F410000}"/>
    <cellStyle name="40 % - Markeringsfarve1 2 2 3 3 4 2 2" xfId="14813" xr:uid="{00000000-0005-0000-0000-000090410000}"/>
    <cellStyle name="40 % - Markeringsfarve1 2 2 3 3 4 3" xfId="4535" xr:uid="{00000000-0005-0000-0000-000091410000}"/>
    <cellStyle name="40 % - Markeringsfarve1 2 2 3 3 4 3 2" xfId="14814" xr:uid="{00000000-0005-0000-0000-000092410000}"/>
    <cellStyle name="40 % - Markeringsfarve1 2 2 3 3 4 4" xfId="4536" xr:uid="{00000000-0005-0000-0000-000093410000}"/>
    <cellStyle name="40 % - Markeringsfarve1 2 2 3 3 4 4 2" xfId="14815" xr:uid="{00000000-0005-0000-0000-000094410000}"/>
    <cellStyle name="40 % - Markeringsfarve1 2 2 3 3 4 5" xfId="4537" xr:uid="{00000000-0005-0000-0000-000095410000}"/>
    <cellStyle name="40 % - Markeringsfarve1 2 2 3 3 4 5 2" xfId="14816" xr:uid="{00000000-0005-0000-0000-000096410000}"/>
    <cellStyle name="40 % - Markeringsfarve1 2 2 3 3 4 6" xfId="4538" xr:uid="{00000000-0005-0000-0000-000097410000}"/>
    <cellStyle name="40 % - Markeringsfarve1 2 2 3 3 4 6 2" xfId="14817" xr:uid="{00000000-0005-0000-0000-000098410000}"/>
    <cellStyle name="40 % - Markeringsfarve1 2 2 3 3 4 7" xfId="14812" xr:uid="{00000000-0005-0000-0000-000099410000}"/>
    <cellStyle name="40 % - Markeringsfarve1 2 2 3 3 5" xfId="4539" xr:uid="{00000000-0005-0000-0000-00009A410000}"/>
    <cellStyle name="40 % - Markeringsfarve1 2 2 3 3 5 2" xfId="14818" xr:uid="{00000000-0005-0000-0000-00009B410000}"/>
    <cellStyle name="40 % - Markeringsfarve1 2 2 3 3 6" xfId="4540" xr:uid="{00000000-0005-0000-0000-00009C410000}"/>
    <cellStyle name="40 % - Markeringsfarve1 2 2 3 3 6 2" xfId="14819" xr:uid="{00000000-0005-0000-0000-00009D410000}"/>
    <cellStyle name="40 % - Markeringsfarve1 2 2 3 3 7" xfId="4541" xr:uid="{00000000-0005-0000-0000-00009E410000}"/>
    <cellStyle name="40 % - Markeringsfarve1 2 2 3 3 7 2" xfId="14820" xr:uid="{00000000-0005-0000-0000-00009F410000}"/>
    <cellStyle name="40 % - Markeringsfarve1 2 2 3 3 8" xfId="4542" xr:uid="{00000000-0005-0000-0000-0000A0410000}"/>
    <cellStyle name="40 % - Markeringsfarve1 2 2 3 3 8 2" xfId="14821" xr:uid="{00000000-0005-0000-0000-0000A1410000}"/>
    <cellStyle name="40 % - Markeringsfarve1 2 2 3 3 9" xfId="4543" xr:uid="{00000000-0005-0000-0000-0000A2410000}"/>
    <cellStyle name="40 % - Markeringsfarve1 2 2 3 3 9 2" xfId="14822" xr:uid="{00000000-0005-0000-0000-0000A3410000}"/>
    <cellStyle name="40 % - Markeringsfarve1 2 2 3 4" xfId="4544" xr:uid="{00000000-0005-0000-0000-0000A4410000}"/>
    <cellStyle name="40 % - Markeringsfarve1 2 2 3 4 2" xfId="4545" xr:uid="{00000000-0005-0000-0000-0000A5410000}"/>
    <cellStyle name="40 % - Markeringsfarve1 2 2 3 4 2 2" xfId="14824" xr:uid="{00000000-0005-0000-0000-0000A6410000}"/>
    <cellStyle name="40 % - Markeringsfarve1 2 2 3 4 3" xfId="4546" xr:uid="{00000000-0005-0000-0000-0000A7410000}"/>
    <cellStyle name="40 % - Markeringsfarve1 2 2 3 4 3 2" xfId="14825" xr:uid="{00000000-0005-0000-0000-0000A8410000}"/>
    <cellStyle name="40 % - Markeringsfarve1 2 2 3 4 4" xfId="4547" xr:uid="{00000000-0005-0000-0000-0000A9410000}"/>
    <cellStyle name="40 % - Markeringsfarve1 2 2 3 4 4 2" xfId="14826" xr:uid="{00000000-0005-0000-0000-0000AA410000}"/>
    <cellStyle name="40 % - Markeringsfarve1 2 2 3 4 5" xfId="4548" xr:uid="{00000000-0005-0000-0000-0000AB410000}"/>
    <cellStyle name="40 % - Markeringsfarve1 2 2 3 4 5 2" xfId="14827" xr:uid="{00000000-0005-0000-0000-0000AC410000}"/>
    <cellStyle name="40 % - Markeringsfarve1 2 2 3 4 6" xfId="4549" xr:uid="{00000000-0005-0000-0000-0000AD410000}"/>
    <cellStyle name="40 % - Markeringsfarve1 2 2 3 4 6 2" xfId="14828" xr:uid="{00000000-0005-0000-0000-0000AE410000}"/>
    <cellStyle name="40 % - Markeringsfarve1 2 2 3 4 7" xfId="14823" xr:uid="{00000000-0005-0000-0000-0000AF410000}"/>
    <cellStyle name="40 % - Markeringsfarve1 2 2 3 5" xfId="4550" xr:uid="{00000000-0005-0000-0000-0000B0410000}"/>
    <cellStyle name="40 % - Markeringsfarve1 2 2 3 5 2" xfId="4551" xr:uid="{00000000-0005-0000-0000-0000B1410000}"/>
    <cellStyle name="40 % - Markeringsfarve1 2 2 3 5 2 2" xfId="14830" xr:uid="{00000000-0005-0000-0000-0000B2410000}"/>
    <cellStyle name="40 % - Markeringsfarve1 2 2 3 5 3" xfId="4552" xr:uid="{00000000-0005-0000-0000-0000B3410000}"/>
    <cellStyle name="40 % - Markeringsfarve1 2 2 3 5 3 2" xfId="14831" xr:uid="{00000000-0005-0000-0000-0000B4410000}"/>
    <cellStyle name="40 % - Markeringsfarve1 2 2 3 5 4" xfId="4553" xr:uid="{00000000-0005-0000-0000-0000B5410000}"/>
    <cellStyle name="40 % - Markeringsfarve1 2 2 3 5 4 2" xfId="14832" xr:uid="{00000000-0005-0000-0000-0000B6410000}"/>
    <cellStyle name="40 % - Markeringsfarve1 2 2 3 5 5" xfId="4554" xr:uid="{00000000-0005-0000-0000-0000B7410000}"/>
    <cellStyle name="40 % - Markeringsfarve1 2 2 3 5 5 2" xfId="14833" xr:uid="{00000000-0005-0000-0000-0000B8410000}"/>
    <cellStyle name="40 % - Markeringsfarve1 2 2 3 5 6" xfId="4555" xr:uid="{00000000-0005-0000-0000-0000B9410000}"/>
    <cellStyle name="40 % - Markeringsfarve1 2 2 3 5 6 2" xfId="14834" xr:uid="{00000000-0005-0000-0000-0000BA410000}"/>
    <cellStyle name="40 % - Markeringsfarve1 2 2 3 5 7" xfId="14829" xr:uid="{00000000-0005-0000-0000-0000BB410000}"/>
    <cellStyle name="40 % - Markeringsfarve1 2 2 3 6" xfId="4556" xr:uid="{00000000-0005-0000-0000-0000BC410000}"/>
    <cellStyle name="40 % - Markeringsfarve1 2 2 3 6 2" xfId="4557" xr:uid="{00000000-0005-0000-0000-0000BD410000}"/>
    <cellStyle name="40 % - Markeringsfarve1 2 2 3 6 2 2" xfId="14836" xr:uid="{00000000-0005-0000-0000-0000BE410000}"/>
    <cellStyle name="40 % - Markeringsfarve1 2 2 3 6 3" xfId="4558" xr:uid="{00000000-0005-0000-0000-0000BF410000}"/>
    <cellStyle name="40 % - Markeringsfarve1 2 2 3 6 3 2" xfId="14837" xr:uid="{00000000-0005-0000-0000-0000C0410000}"/>
    <cellStyle name="40 % - Markeringsfarve1 2 2 3 6 4" xfId="4559" xr:uid="{00000000-0005-0000-0000-0000C1410000}"/>
    <cellStyle name="40 % - Markeringsfarve1 2 2 3 6 4 2" xfId="14838" xr:uid="{00000000-0005-0000-0000-0000C2410000}"/>
    <cellStyle name="40 % - Markeringsfarve1 2 2 3 6 5" xfId="4560" xr:uid="{00000000-0005-0000-0000-0000C3410000}"/>
    <cellStyle name="40 % - Markeringsfarve1 2 2 3 6 5 2" xfId="14839" xr:uid="{00000000-0005-0000-0000-0000C4410000}"/>
    <cellStyle name="40 % - Markeringsfarve1 2 2 3 6 6" xfId="4561" xr:uid="{00000000-0005-0000-0000-0000C5410000}"/>
    <cellStyle name="40 % - Markeringsfarve1 2 2 3 6 6 2" xfId="14840" xr:uid="{00000000-0005-0000-0000-0000C6410000}"/>
    <cellStyle name="40 % - Markeringsfarve1 2 2 3 6 7" xfId="14835" xr:uid="{00000000-0005-0000-0000-0000C7410000}"/>
    <cellStyle name="40 % - Markeringsfarve1 2 2 3 7" xfId="4562" xr:uid="{00000000-0005-0000-0000-0000C8410000}"/>
    <cellStyle name="40 % - Markeringsfarve1 2 2 3 7 2" xfId="14841" xr:uid="{00000000-0005-0000-0000-0000C9410000}"/>
    <cellStyle name="40 % - Markeringsfarve1 2 2 3 8" xfId="4563" xr:uid="{00000000-0005-0000-0000-0000CA410000}"/>
    <cellStyle name="40 % - Markeringsfarve1 2 2 3 8 2" xfId="14842" xr:uid="{00000000-0005-0000-0000-0000CB410000}"/>
    <cellStyle name="40 % - Markeringsfarve1 2 2 3 9" xfId="4564" xr:uid="{00000000-0005-0000-0000-0000CC410000}"/>
    <cellStyle name="40 % - Markeringsfarve1 2 2 3 9 2" xfId="14843" xr:uid="{00000000-0005-0000-0000-0000CD410000}"/>
    <cellStyle name="40 % - Markeringsfarve1 2 2 4" xfId="4565" xr:uid="{00000000-0005-0000-0000-0000CE410000}"/>
    <cellStyle name="40 % - Markeringsfarve1 2 2 4 10" xfId="4566" xr:uid="{00000000-0005-0000-0000-0000CF410000}"/>
    <cellStyle name="40 % - Markeringsfarve1 2 2 4 10 2" xfId="14845" xr:uid="{00000000-0005-0000-0000-0000D0410000}"/>
    <cellStyle name="40 % - Markeringsfarve1 2 2 4 11" xfId="14844" xr:uid="{00000000-0005-0000-0000-0000D1410000}"/>
    <cellStyle name="40 % - Markeringsfarve1 2 2 4 2" xfId="4567" xr:uid="{00000000-0005-0000-0000-0000D2410000}"/>
    <cellStyle name="40 % - Markeringsfarve1 2 2 4 2 10" xfId="14846" xr:uid="{00000000-0005-0000-0000-0000D3410000}"/>
    <cellStyle name="40 % - Markeringsfarve1 2 2 4 2 2" xfId="4568" xr:uid="{00000000-0005-0000-0000-0000D4410000}"/>
    <cellStyle name="40 % - Markeringsfarve1 2 2 4 2 2 2" xfId="4569" xr:uid="{00000000-0005-0000-0000-0000D5410000}"/>
    <cellStyle name="40 % - Markeringsfarve1 2 2 4 2 2 2 2" xfId="14848" xr:uid="{00000000-0005-0000-0000-0000D6410000}"/>
    <cellStyle name="40 % - Markeringsfarve1 2 2 4 2 2 3" xfId="4570" xr:uid="{00000000-0005-0000-0000-0000D7410000}"/>
    <cellStyle name="40 % - Markeringsfarve1 2 2 4 2 2 3 2" xfId="14849" xr:uid="{00000000-0005-0000-0000-0000D8410000}"/>
    <cellStyle name="40 % - Markeringsfarve1 2 2 4 2 2 4" xfId="4571" xr:uid="{00000000-0005-0000-0000-0000D9410000}"/>
    <cellStyle name="40 % - Markeringsfarve1 2 2 4 2 2 4 2" xfId="14850" xr:uid="{00000000-0005-0000-0000-0000DA410000}"/>
    <cellStyle name="40 % - Markeringsfarve1 2 2 4 2 2 5" xfId="4572" xr:uid="{00000000-0005-0000-0000-0000DB410000}"/>
    <cellStyle name="40 % - Markeringsfarve1 2 2 4 2 2 5 2" xfId="14851" xr:uid="{00000000-0005-0000-0000-0000DC410000}"/>
    <cellStyle name="40 % - Markeringsfarve1 2 2 4 2 2 6" xfId="4573" xr:uid="{00000000-0005-0000-0000-0000DD410000}"/>
    <cellStyle name="40 % - Markeringsfarve1 2 2 4 2 2 6 2" xfId="14852" xr:uid="{00000000-0005-0000-0000-0000DE410000}"/>
    <cellStyle name="40 % - Markeringsfarve1 2 2 4 2 2 7" xfId="14847" xr:uid="{00000000-0005-0000-0000-0000DF410000}"/>
    <cellStyle name="40 % - Markeringsfarve1 2 2 4 2 3" xfId="4574" xr:uid="{00000000-0005-0000-0000-0000E0410000}"/>
    <cellStyle name="40 % - Markeringsfarve1 2 2 4 2 3 2" xfId="4575" xr:uid="{00000000-0005-0000-0000-0000E1410000}"/>
    <cellStyle name="40 % - Markeringsfarve1 2 2 4 2 3 2 2" xfId="14854" xr:uid="{00000000-0005-0000-0000-0000E2410000}"/>
    <cellStyle name="40 % - Markeringsfarve1 2 2 4 2 3 3" xfId="4576" xr:uid="{00000000-0005-0000-0000-0000E3410000}"/>
    <cellStyle name="40 % - Markeringsfarve1 2 2 4 2 3 3 2" xfId="14855" xr:uid="{00000000-0005-0000-0000-0000E4410000}"/>
    <cellStyle name="40 % - Markeringsfarve1 2 2 4 2 3 4" xfId="4577" xr:uid="{00000000-0005-0000-0000-0000E5410000}"/>
    <cellStyle name="40 % - Markeringsfarve1 2 2 4 2 3 4 2" xfId="14856" xr:uid="{00000000-0005-0000-0000-0000E6410000}"/>
    <cellStyle name="40 % - Markeringsfarve1 2 2 4 2 3 5" xfId="4578" xr:uid="{00000000-0005-0000-0000-0000E7410000}"/>
    <cellStyle name="40 % - Markeringsfarve1 2 2 4 2 3 5 2" xfId="14857" xr:uid="{00000000-0005-0000-0000-0000E8410000}"/>
    <cellStyle name="40 % - Markeringsfarve1 2 2 4 2 3 6" xfId="4579" xr:uid="{00000000-0005-0000-0000-0000E9410000}"/>
    <cellStyle name="40 % - Markeringsfarve1 2 2 4 2 3 6 2" xfId="14858" xr:uid="{00000000-0005-0000-0000-0000EA410000}"/>
    <cellStyle name="40 % - Markeringsfarve1 2 2 4 2 3 7" xfId="14853" xr:uid="{00000000-0005-0000-0000-0000EB410000}"/>
    <cellStyle name="40 % - Markeringsfarve1 2 2 4 2 4" xfId="4580" xr:uid="{00000000-0005-0000-0000-0000EC410000}"/>
    <cellStyle name="40 % - Markeringsfarve1 2 2 4 2 4 2" xfId="4581" xr:uid="{00000000-0005-0000-0000-0000ED410000}"/>
    <cellStyle name="40 % - Markeringsfarve1 2 2 4 2 4 2 2" xfId="14860" xr:uid="{00000000-0005-0000-0000-0000EE410000}"/>
    <cellStyle name="40 % - Markeringsfarve1 2 2 4 2 4 3" xfId="4582" xr:uid="{00000000-0005-0000-0000-0000EF410000}"/>
    <cellStyle name="40 % - Markeringsfarve1 2 2 4 2 4 3 2" xfId="14861" xr:uid="{00000000-0005-0000-0000-0000F0410000}"/>
    <cellStyle name="40 % - Markeringsfarve1 2 2 4 2 4 4" xfId="4583" xr:uid="{00000000-0005-0000-0000-0000F1410000}"/>
    <cellStyle name="40 % - Markeringsfarve1 2 2 4 2 4 4 2" xfId="14862" xr:uid="{00000000-0005-0000-0000-0000F2410000}"/>
    <cellStyle name="40 % - Markeringsfarve1 2 2 4 2 4 5" xfId="4584" xr:uid="{00000000-0005-0000-0000-0000F3410000}"/>
    <cellStyle name="40 % - Markeringsfarve1 2 2 4 2 4 5 2" xfId="14863" xr:uid="{00000000-0005-0000-0000-0000F4410000}"/>
    <cellStyle name="40 % - Markeringsfarve1 2 2 4 2 4 6" xfId="4585" xr:uid="{00000000-0005-0000-0000-0000F5410000}"/>
    <cellStyle name="40 % - Markeringsfarve1 2 2 4 2 4 6 2" xfId="14864" xr:uid="{00000000-0005-0000-0000-0000F6410000}"/>
    <cellStyle name="40 % - Markeringsfarve1 2 2 4 2 4 7" xfId="14859" xr:uid="{00000000-0005-0000-0000-0000F7410000}"/>
    <cellStyle name="40 % - Markeringsfarve1 2 2 4 2 5" xfId="4586" xr:uid="{00000000-0005-0000-0000-0000F8410000}"/>
    <cellStyle name="40 % - Markeringsfarve1 2 2 4 2 5 2" xfId="14865" xr:uid="{00000000-0005-0000-0000-0000F9410000}"/>
    <cellStyle name="40 % - Markeringsfarve1 2 2 4 2 6" xfId="4587" xr:uid="{00000000-0005-0000-0000-0000FA410000}"/>
    <cellStyle name="40 % - Markeringsfarve1 2 2 4 2 6 2" xfId="14866" xr:uid="{00000000-0005-0000-0000-0000FB410000}"/>
    <cellStyle name="40 % - Markeringsfarve1 2 2 4 2 7" xfId="4588" xr:uid="{00000000-0005-0000-0000-0000FC410000}"/>
    <cellStyle name="40 % - Markeringsfarve1 2 2 4 2 7 2" xfId="14867" xr:uid="{00000000-0005-0000-0000-0000FD410000}"/>
    <cellStyle name="40 % - Markeringsfarve1 2 2 4 2 8" xfId="4589" xr:uid="{00000000-0005-0000-0000-0000FE410000}"/>
    <cellStyle name="40 % - Markeringsfarve1 2 2 4 2 8 2" xfId="14868" xr:uid="{00000000-0005-0000-0000-0000FF410000}"/>
    <cellStyle name="40 % - Markeringsfarve1 2 2 4 2 9" xfId="4590" xr:uid="{00000000-0005-0000-0000-000000420000}"/>
    <cellStyle name="40 % - Markeringsfarve1 2 2 4 2 9 2" xfId="14869" xr:uid="{00000000-0005-0000-0000-000001420000}"/>
    <cellStyle name="40 % - Markeringsfarve1 2 2 4 3" xfId="4591" xr:uid="{00000000-0005-0000-0000-000002420000}"/>
    <cellStyle name="40 % - Markeringsfarve1 2 2 4 3 2" xfId="4592" xr:uid="{00000000-0005-0000-0000-000003420000}"/>
    <cellStyle name="40 % - Markeringsfarve1 2 2 4 3 2 2" xfId="14871" xr:uid="{00000000-0005-0000-0000-000004420000}"/>
    <cellStyle name="40 % - Markeringsfarve1 2 2 4 3 3" xfId="4593" xr:uid="{00000000-0005-0000-0000-000005420000}"/>
    <cellStyle name="40 % - Markeringsfarve1 2 2 4 3 3 2" xfId="14872" xr:uid="{00000000-0005-0000-0000-000006420000}"/>
    <cellStyle name="40 % - Markeringsfarve1 2 2 4 3 4" xfId="4594" xr:uid="{00000000-0005-0000-0000-000007420000}"/>
    <cellStyle name="40 % - Markeringsfarve1 2 2 4 3 4 2" xfId="14873" xr:uid="{00000000-0005-0000-0000-000008420000}"/>
    <cellStyle name="40 % - Markeringsfarve1 2 2 4 3 5" xfId="4595" xr:uid="{00000000-0005-0000-0000-000009420000}"/>
    <cellStyle name="40 % - Markeringsfarve1 2 2 4 3 5 2" xfId="14874" xr:uid="{00000000-0005-0000-0000-00000A420000}"/>
    <cellStyle name="40 % - Markeringsfarve1 2 2 4 3 6" xfId="4596" xr:uid="{00000000-0005-0000-0000-00000B420000}"/>
    <cellStyle name="40 % - Markeringsfarve1 2 2 4 3 6 2" xfId="14875" xr:uid="{00000000-0005-0000-0000-00000C420000}"/>
    <cellStyle name="40 % - Markeringsfarve1 2 2 4 3 7" xfId="14870" xr:uid="{00000000-0005-0000-0000-00000D420000}"/>
    <cellStyle name="40 % - Markeringsfarve1 2 2 4 4" xfId="4597" xr:uid="{00000000-0005-0000-0000-00000E420000}"/>
    <cellStyle name="40 % - Markeringsfarve1 2 2 4 4 2" xfId="4598" xr:uid="{00000000-0005-0000-0000-00000F420000}"/>
    <cellStyle name="40 % - Markeringsfarve1 2 2 4 4 2 2" xfId="14877" xr:uid="{00000000-0005-0000-0000-000010420000}"/>
    <cellStyle name="40 % - Markeringsfarve1 2 2 4 4 3" xfId="4599" xr:uid="{00000000-0005-0000-0000-000011420000}"/>
    <cellStyle name="40 % - Markeringsfarve1 2 2 4 4 3 2" xfId="14878" xr:uid="{00000000-0005-0000-0000-000012420000}"/>
    <cellStyle name="40 % - Markeringsfarve1 2 2 4 4 4" xfId="4600" xr:uid="{00000000-0005-0000-0000-000013420000}"/>
    <cellStyle name="40 % - Markeringsfarve1 2 2 4 4 4 2" xfId="14879" xr:uid="{00000000-0005-0000-0000-000014420000}"/>
    <cellStyle name="40 % - Markeringsfarve1 2 2 4 4 5" xfId="4601" xr:uid="{00000000-0005-0000-0000-000015420000}"/>
    <cellStyle name="40 % - Markeringsfarve1 2 2 4 4 5 2" xfId="14880" xr:uid="{00000000-0005-0000-0000-000016420000}"/>
    <cellStyle name="40 % - Markeringsfarve1 2 2 4 4 6" xfId="4602" xr:uid="{00000000-0005-0000-0000-000017420000}"/>
    <cellStyle name="40 % - Markeringsfarve1 2 2 4 4 6 2" xfId="14881" xr:uid="{00000000-0005-0000-0000-000018420000}"/>
    <cellStyle name="40 % - Markeringsfarve1 2 2 4 4 7" xfId="14876" xr:uid="{00000000-0005-0000-0000-000019420000}"/>
    <cellStyle name="40 % - Markeringsfarve1 2 2 4 5" xfId="4603" xr:uid="{00000000-0005-0000-0000-00001A420000}"/>
    <cellStyle name="40 % - Markeringsfarve1 2 2 4 5 2" xfId="4604" xr:uid="{00000000-0005-0000-0000-00001B420000}"/>
    <cellStyle name="40 % - Markeringsfarve1 2 2 4 5 2 2" xfId="14883" xr:uid="{00000000-0005-0000-0000-00001C420000}"/>
    <cellStyle name="40 % - Markeringsfarve1 2 2 4 5 3" xfId="4605" xr:uid="{00000000-0005-0000-0000-00001D420000}"/>
    <cellStyle name="40 % - Markeringsfarve1 2 2 4 5 3 2" xfId="14884" xr:uid="{00000000-0005-0000-0000-00001E420000}"/>
    <cellStyle name="40 % - Markeringsfarve1 2 2 4 5 4" xfId="4606" xr:uid="{00000000-0005-0000-0000-00001F420000}"/>
    <cellStyle name="40 % - Markeringsfarve1 2 2 4 5 4 2" xfId="14885" xr:uid="{00000000-0005-0000-0000-000020420000}"/>
    <cellStyle name="40 % - Markeringsfarve1 2 2 4 5 5" xfId="4607" xr:uid="{00000000-0005-0000-0000-000021420000}"/>
    <cellStyle name="40 % - Markeringsfarve1 2 2 4 5 5 2" xfId="14886" xr:uid="{00000000-0005-0000-0000-000022420000}"/>
    <cellStyle name="40 % - Markeringsfarve1 2 2 4 5 6" xfId="4608" xr:uid="{00000000-0005-0000-0000-000023420000}"/>
    <cellStyle name="40 % - Markeringsfarve1 2 2 4 5 6 2" xfId="14887" xr:uid="{00000000-0005-0000-0000-000024420000}"/>
    <cellStyle name="40 % - Markeringsfarve1 2 2 4 5 7" xfId="14882" xr:uid="{00000000-0005-0000-0000-000025420000}"/>
    <cellStyle name="40 % - Markeringsfarve1 2 2 4 6" xfId="4609" xr:uid="{00000000-0005-0000-0000-000026420000}"/>
    <cellStyle name="40 % - Markeringsfarve1 2 2 4 6 2" xfId="14888" xr:uid="{00000000-0005-0000-0000-000027420000}"/>
    <cellStyle name="40 % - Markeringsfarve1 2 2 4 7" xfId="4610" xr:uid="{00000000-0005-0000-0000-000028420000}"/>
    <cellStyle name="40 % - Markeringsfarve1 2 2 4 7 2" xfId="14889" xr:uid="{00000000-0005-0000-0000-000029420000}"/>
    <cellStyle name="40 % - Markeringsfarve1 2 2 4 8" xfId="4611" xr:uid="{00000000-0005-0000-0000-00002A420000}"/>
    <cellStyle name="40 % - Markeringsfarve1 2 2 4 8 2" xfId="14890" xr:uid="{00000000-0005-0000-0000-00002B420000}"/>
    <cellStyle name="40 % - Markeringsfarve1 2 2 4 9" xfId="4612" xr:uid="{00000000-0005-0000-0000-00002C420000}"/>
    <cellStyle name="40 % - Markeringsfarve1 2 2 4 9 2" xfId="14891" xr:uid="{00000000-0005-0000-0000-00002D420000}"/>
    <cellStyle name="40 % - Markeringsfarve1 2 2 5" xfId="4613" xr:uid="{00000000-0005-0000-0000-00002E420000}"/>
    <cellStyle name="40 % - Markeringsfarve1 2 2 5 10" xfId="14892" xr:uid="{00000000-0005-0000-0000-00002F420000}"/>
    <cellStyle name="40 % - Markeringsfarve1 2 2 5 2" xfId="4614" xr:uid="{00000000-0005-0000-0000-000030420000}"/>
    <cellStyle name="40 % - Markeringsfarve1 2 2 5 2 2" xfId="4615" xr:uid="{00000000-0005-0000-0000-000031420000}"/>
    <cellStyle name="40 % - Markeringsfarve1 2 2 5 2 2 2" xfId="14894" xr:uid="{00000000-0005-0000-0000-000032420000}"/>
    <cellStyle name="40 % - Markeringsfarve1 2 2 5 2 3" xfId="4616" xr:uid="{00000000-0005-0000-0000-000033420000}"/>
    <cellStyle name="40 % - Markeringsfarve1 2 2 5 2 3 2" xfId="14895" xr:uid="{00000000-0005-0000-0000-000034420000}"/>
    <cellStyle name="40 % - Markeringsfarve1 2 2 5 2 4" xfId="4617" xr:uid="{00000000-0005-0000-0000-000035420000}"/>
    <cellStyle name="40 % - Markeringsfarve1 2 2 5 2 4 2" xfId="14896" xr:uid="{00000000-0005-0000-0000-000036420000}"/>
    <cellStyle name="40 % - Markeringsfarve1 2 2 5 2 5" xfId="4618" xr:uid="{00000000-0005-0000-0000-000037420000}"/>
    <cellStyle name="40 % - Markeringsfarve1 2 2 5 2 5 2" xfId="14897" xr:uid="{00000000-0005-0000-0000-000038420000}"/>
    <cellStyle name="40 % - Markeringsfarve1 2 2 5 2 6" xfId="4619" xr:uid="{00000000-0005-0000-0000-000039420000}"/>
    <cellStyle name="40 % - Markeringsfarve1 2 2 5 2 6 2" xfId="14898" xr:uid="{00000000-0005-0000-0000-00003A420000}"/>
    <cellStyle name="40 % - Markeringsfarve1 2 2 5 2 7" xfId="14893" xr:uid="{00000000-0005-0000-0000-00003B420000}"/>
    <cellStyle name="40 % - Markeringsfarve1 2 2 5 3" xfId="4620" xr:uid="{00000000-0005-0000-0000-00003C420000}"/>
    <cellStyle name="40 % - Markeringsfarve1 2 2 5 3 2" xfId="4621" xr:uid="{00000000-0005-0000-0000-00003D420000}"/>
    <cellStyle name="40 % - Markeringsfarve1 2 2 5 3 2 2" xfId="14900" xr:uid="{00000000-0005-0000-0000-00003E420000}"/>
    <cellStyle name="40 % - Markeringsfarve1 2 2 5 3 3" xfId="4622" xr:uid="{00000000-0005-0000-0000-00003F420000}"/>
    <cellStyle name="40 % - Markeringsfarve1 2 2 5 3 3 2" xfId="14901" xr:uid="{00000000-0005-0000-0000-000040420000}"/>
    <cellStyle name="40 % - Markeringsfarve1 2 2 5 3 4" xfId="4623" xr:uid="{00000000-0005-0000-0000-000041420000}"/>
    <cellStyle name="40 % - Markeringsfarve1 2 2 5 3 4 2" xfId="14902" xr:uid="{00000000-0005-0000-0000-000042420000}"/>
    <cellStyle name="40 % - Markeringsfarve1 2 2 5 3 5" xfId="4624" xr:uid="{00000000-0005-0000-0000-000043420000}"/>
    <cellStyle name="40 % - Markeringsfarve1 2 2 5 3 5 2" xfId="14903" xr:uid="{00000000-0005-0000-0000-000044420000}"/>
    <cellStyle name="40 % - Markeringsfarve1 2 2 5 3 6" xfId="4625" xr:uid="{00000000-0005-0000-0000-000045420000}"/>
    <cellStyle name="40 % - Markeringsfarve1 2 2 5 3 6 2" xfId="14904" xr:uid="{00000000-0005-0000-0000-000046420000}"/>
    <cellStyle name="40 % - Markeringsfarve1 2 2 5 3 7" xfId="14899" xr:uid="{00000000-0005-0000-0000-000047420000}"/>
    <cellStyle name="40 % - Markeringsfarve1 2 2 5 4" xfId="4626" xr:uid="{00000000-0005-0000-0000-000048420000}"/>
    <cellStyle name="40 % - Markeringsfarve1 2 2 5 4 2" xfId="4627" xr:uid="{00000000-0005-0000-0000-000049420000}"/>
    <cellStyle name="40 % - Markeringsfarve1 2 2 5 4 2 2" xfId="14906" xr:uid="{00000000-0005-0000-0000-00004A420000}"/>
    <cellStyle name="40 % - Markeringsfarve1 2 2 5 4 3" xfId="4628" xr:uid="{00000000-0005-0000-0000-00004B420000}"/>
    <cellStyle name="40 % - Markeringsfarve1 2 2 5 4 3 2" xfId="14907" xr:uid="{00000000-0005-0000-0000-00004C420000}"/>
    <cellStyle name="40 % - Markeringsfarve1 2 2 5 4 4" xfId="4629" xr:uid="{00000000-0005-0000-0000-00004D420000}"/>
    <cellStyle name="40 % - Markeringsfarve1 2 2 5 4 4 2" xfId="14908" xr:uid="{00000000-0005-0000-0000-00004E420000}"/>
    <cellStyle name="40 % - Markeringsfarve1 2 2 5 4 5" xfId="4630" xr:uid="{00000000-0005-0000-0000-00004F420000}"/>
    <cellStyle name="40 % - Markeringsfarve1 2 2 5 4 5 2" xfId="14909" xr:uid="{00000000-0005-0000-0000-000050420000}"/>
    <cellStyle name="40 % - Markeringsfarve1 2 2 5 4 6" xfId="4631" xr:uid="{00000000-0005-0000-0000-000051420000}"/>
    <cellStyle name="40 % - Markeringsfarve1 2 2 5 4 6 2" xfId="14910" xr:uid="{00000000-0005-0000-0000-000052420000}"/>
    <cellStyle name="40 % - Markeringsfarve1 2 2 5 4 7" xfId="14905" xr:uid="{00000000-0005-0000-0000-000053420000}"/>
    <cellStyle name="40 % - Markeringsfarve1 2 2 5 5" xfId="4632" xr:uid="{00000000-0005-0000-0000-000054420000}"/>
    <cellStyle name="40 % - Markeringsfarve1 2 2 5 5 2" xfId="14911" xr:uid="{00000000-0005-0000-0000-000055420000}"/>
    <cellStyle name="40 % - Markeringsfarve1 2 2 5 6" xfId="4633" xr:uid="{00000000-0005-0000-0000-000056420000}"/>
    <cellStyle name="40 % - Markeringsfarve1 2 2 5 6 2" xfId="14912" xr:uid="{00000000-0005-0000-0000-000057420000}"/>
    <cellStyle name="40 % - Markeringsfarve1 2 2 5 7" xfId="4634" xr:uid="{00000000-0005-0000-0000-000058420000}"/>
    <cellStyle name="40 % - Markeringsfarve1 2 2 5 7 2" xfId="14913" xr:uid="{00000000-0005-0000-0000-000059420000}"/>
    <cellStyle name="40 % - Markeringsfarve1 2 2 5 8" xfId="4635" xr:uid="{00000000-0005-0000-0000-00005A420000}"/>
    <cellStyle name="40 % - Markeringsfarve1 2 2 5 8 2" xfId="14914" xr:uid="{00000000-0005-0000-0000-00005B420000}"/>
    <cellStyle name="40 % - Markeringsfarve1 2 2 5 9" xfId="4636" xr:uid="{00000000-0005-0000-0000-00005C420000}"/>
    <cellStyle name="40 % - Markeringsfarve1 2 2 5 9 2" xfId="14915" xr:uid="{00000000-0005-0000-0000-00005D420000}"/>
    <cellStyle name="40 % - Markeringsfarve1 2 2 6" xfId="4637" xr:uid="{00000000-0005-0000-0000-00005E420000}"/>
    <cellStyle name="40 % - Markeringsfarve1 2 2 6 2" xfId="4638" xr:uid="{00000000-0005-0000-0000-00005F420000}"/>
    <cellStyle name="40 % - Markeringsfarve1 2 2 6 2 2" xfId="14917" xr:uid="{00000000-0005-0000-0000-000060420000}"/>
    <cellStyle name="40 % - Markeringsfarve1 2 2 6 3" xfId="4639" xr:uid="{00000000-0005-0000-0000-000061420000}"/>
    <cellStyle name="40 % - Markeringsfarve1 2 2 6 3 2" xfId="14918" xr:uid="{00000000-0005-0000-0000-000062420000}"/>
    <cellStyle name="40 % - Markeringsfarve1 2 2 6 4" xfId="4640" xr:uid="{00000000-0005-0000-0000-000063420000}"/>
    <cellStyle name="40 % - Markeringsfarve1 2 2 6 4 2" xfId="14919" xr:uid="{00000000-0005-0000-0000-000064420000}"/>
    <cellStyle name="40 % - Markeringsfarve1 2 2 6 5" xfId="4641" xr:uid="{00000000-0005-0000-0000-000065420000}"/>
    <cellStyle name="40 % - Markeringsfarve1 2 2 6 5 2" xfId="14920" xr:uid="{00000000-0005-0000-0000-000066420000}"/>
    <cellStyle name="40 % - Markeringsfarve1 2 2 6 6" xfId="4642" xr:uid="{00000000-0005-0000-0000-000067420000}"/>
    <cellStyle name="40 % - Markeringsfarve1 2 2 6 6 2" xfId="14921" xr:uid="{00000000-0005-0000-0000-000068420000}"/>
    <cellStyle name="40 % - Markeringsfarve1 2 2 6 7" xfId="14916" xr:uid="{00000000-0005-0000-0000-000069420000}"/>
    <cellStyle name="40 % - Markeringsfarve1 2 2 7" xfId="4643" xr:uid="{00000000-0005-0000-0000-00006A420000}"/>
    <cellStyle name="40 % - Markeringsfarve1 2 2 7 2" xfId="4644" xr:uid="{00000000-0005-0000-0000-00006B420000}"/>
    <cellStyle name="40 % - Markeringsfarve1 2 2 7 2 2" xfId="14923" xr:uid="{00000000-0005-0000-0000-00006C420000}"/>
    <cellStyle name="40 % - Markeringsfarve1 2 2 7 3" xfId="4645" xr:uid="{00000000-0005-0000-0000-00006D420000}"/>
    <cellStyle name="40 % - Markeringsfarve1 2 2 7 3 2" xfId="14924" xr:uid="{00000000-0005-0000-0000-00006E420000}"/>
    <cellStyle name="40 % - Markeringsfarve1 2 2 7 4" xfId="4646" xr:uid="{00000000-0005-0000-0000-00006F420000}"/>
    <cellStyle name="40 % - Markeringsfarve1 2 2 7 4 2" xfId="14925" xr:uid="{00000000-0005-0000-0000-000070420000}"/>
    <cellStyle name="40 % - Markeringsfarve1 2 2 7 5" xfId="4647" xr:uid="{00000000-0005-0000-0000-000071420000}"/>
    <cellStyle name="40 % - Markeringsfarve1 2 2 7 5 2" xfId="14926" xr:uid="{00000000-0005-0000-0000-000072420000}"/>
    <cellStyle name="40 % - Markeringsfarve1 2 2 7 6" xfId="4648" xr:uid="{00000000-0005-0000-0000-000073420000}"/>
    <cellStyle name="40 % - Markeringsfarve1 2 2 7 6 2" xfId="14927" xr:uid="{00000000-0005-0000-0000-000074420000}"/>
    <cellStyle name="40 % - Markeringsfarve1 2 2 7 7" xfId="14922" xr:uid="{00000000-0005-0000-0000-000075420000}"/>
    <cellStyle name="40 % - Markeringsfarve1 2 2 8" xfId="4649" xr:uid="{00000000-0005-0000-0000-000076420000}"/>
    <cellStyle name="40 % - Markeringsfarve1 2 2 8 2" xfId="4650" xr:uid="{00000000-0005-0000-0000-000077420000}"/>
    <cellStyle name="40 % - Markeringsfarve1 2 2 8 2 2" xfId="14929" xr:uid="{00000000-0005-0000-0000-000078420000}"/>
    <cellStyle name="40 % - Markeringsfarve1 2 2 8 3" xfId="4651" xr:uid="{00000000-0005-0000-0000-000079420000}"/>
    <cellStyle name="40 % - Markeringsfarve1 2 2 8 3 2" xfId="14930" xr:uid="{00000000-0005-0000-0000-00007A420000}"/>
    <cellStyle name="40 % - Markeringsfarve1 2 2 8 4" xfId="4652" xr:uid="{00000000-0005-0000-0000-00007B420000}"/>
    <cellStyle name="40 % - Markeringsfarve1 2 2 8 4 2" xfId="14931" xr:uid="{00000000-0005-0000-0000-00007C420000}"/>
    <cellStyle name="40 % - Markeringsfarve1 2 2 8 5" xfId="4653" xr:uid="{00000000-0005-0000-0000-00007D420000}"/>
    <cellStyle name="40 % - Markeringsfarve1 2 2 8 5 2" xfId="14932" xr:uid="{00000000-0005-0000-0000-00007E420000}"/>
    <cellStyle name="40 % - Markeringsfarve1 2 2 8 6" xfId="4654" xr:uid="{00000000-0005-0000-0000-00007F420000}"/>
    <cellStyle name="40 % - Markeringsfarve1 2 2 8 6 2" xfId="14933" xr:uid="{00000000-0005-0000-0000-000080420000}"/>
    <cellStyle name="40 % - Markeringsfarve1 2 2 8 7" xfId="14928" xr:uid="{00000000-0005-0000-0000-000081420000}"/>
    <cellStyle name="40 % - Markeringsfarve1 2 2 9" xfId="4655" xr:uid="{00000000-0005-0000-0000-000082420000}"/>
    <cellStyle name="40 % - Markeringsfarve1 2 2 9 2" xfId="14934" xr:uid="{00000000-0005-0000-0000-000083420000}"/>
    <cellStyle name="40 % - Markeringsfarve1 2 2_Budget" xfId="4656" xr:uid="{00000000-0005-0000-0000-000084420000}"/>
    <cellStyle name="40 % - Markeringsfarve1 2 3" xfId="4657" xr:uid="{00000000-0005-0000-0000-000085420000}"/>
    <cellStyle name="40 % - Markeringsfarve1 2 3 10" xfId="4658" xr:uid="{00000000-0005-0000-0000-000086420000}"/>
    <cellStyle name="40 % - Markeringsfarve1 2 3 10 2" xfId="14936" xr:uid="{00000000-0005-0000-0000-000087420000}"/>
    <cellStyle name="40 % - Markeringsfarve1 2 3 11" xfId="4659" xr:uid="{00000000-0005-0000-0000-000088420000}"/>
    <cellStyle name="40 % - Markeringsfarve1 2 3 11 2" xfId="14937" xr:uid="{00000000-0005-0000-0000-000089420000}"/>
    <cellStyle name="40 % - Markeringsfarve1 2 3 12" xfId="4660" xr:uid="{00000000-0005-0000-0000-00008A420000}"/>
    <cellStyle name="40 % - Markeringsfarve1 2 3 12 2" xfId="14938" xr:uid="{00000000-0005-0000-0000-00008B420000}"/>
    <cellStyle name="40 % - Markeringsfarve1 2 3 13" xfId="4661" xr:uid="{00000000-0005-0000-0000-00008C420000}"/>
    <cellStyle name="40 % - Markeringsfarve1 2 3 13 2" xfId="14939" xr:uid="{00000000-0005-0000-0000-00008D420000}"/>
    <cellStyle name="40 % - Markeringsfarve1 2 3 14" xfId="14935" xr:uid="{00000000-0005-0000-0000-00008E420000}"/>
    <cellStyle name="40 % - Markeringsfarve1 2 3 2" xfId="4662" xr:uid="{00000000-0005-0000-0000-00008F420000}"/>
    <cellStyle name="40 % - Markeringsfarve1 2 3 2 10" xfId="4663" xr:uid="{00000000-0005-0000-0000-000090420000}"/>
    <cellStyle name="40 % - Markeringsfarve1 2 3 2 10 2" xfId="14941" xr:uid="{00000000-0005-0000-0000-000091420000}"/>
    <cellStyle name="40 % - Markeringsfarve1 2 3 2 11" xfId="4664" xr:uid="{00000000-0005-0000-0000-000092420000}"/>
    <cellStyle name="40 % - Markeringsfarve1 2 3 2 11 2" xfId="14942" xr:uid="{00000000-0005-0000-0000-000093420000}"/>
    <cellStyle name="40 % - Markeringsfarve1 2 3 2 12" xfId="14940" xr:uid="{00000000-0005-0000-0000-000094420000}"/>
    <cellStyle name="40 % - Markeringsfarve1 2 3 2 2" xfId="4665" xr:uid="{00000000-0005-0000-0000-000095420000}"/>
    <cellStyle name="40 % - Markeringsfarve1 2 3 2 2 10" xfId="4666" xr:uid="{00000000-0005-0000-0000-000096420000}"/>
    <cellStyle name="40 % - Markeringsfarve1 2 3 2 2 10 2" xfId="14944" xr:uid="{00000000-0005-0000-0000-000097420000}"/>
    <cellStyle name="40 % - Markeringsfarve1 2 3 2 2 11" xfId="14943" xr:uid="{00000000-0005-0000-0000-000098420000}"/>
    <cellStyle name="40 % - Markeringsfarve1 2 3 2 2 2" xfId="4667" xr:uid="{00000000-0005-0000-0000-000099420000}"/>
    <cellStyle name="40 % - Markeringsfarve1 2 3 2 2 2 2" xfId="4668" xr:uid="{00000000-0005-0000-0000-00009A420000}"/>
    <cellStyle name="40 % - Markeringsfarve1 2 3 2 2 2 2 2" xfId="14946" xr:uid="{00000000-0005-0000-0000-00009B420000}"/>
    <cellStyle name="40 % - Markeringsfarve1 2 3 2 2 2 3" xfId="4669" xr:uid="{00000000-0005-0000-0000-00009C420000}"/>
    <cellStyle name="40 % - Markeringsfarve1 2 3 2 2 2 3 2" xfId="14947" xr:uid="{00000000-0005-0000-0000-00009D420000}"/>
    <cellStyle name="40 % - Markeringsfarve1 2 3 2 2 2 4" xfId="4670" xr:uid="{00000000-0005-0000-0000-00009E420000}"/>
    <cellStyle name="40 % - Markeringsfarve1 2 3 2 2 2 4 2" xfId="14948" xr:uid="{00000000-0005-0000-0000-00009F420000}"/>
    <cellStyle name="40 % - Markeringsfarve1 2 3 2 2 2 5" xfId="4671" xr:uid="{00000000-0005-0000-0000-0000A0420000}"/>
    <cellStyle name="40 % - Markeringsfarve1 2 3 2 2 2 5 2" xfId="14949" xr:uid="{00000000-0005-0000-0000-0000A1420000}"/>
    <cellStyle name="40 % - Markeringsfarve1 2 3 2 2 2 6" xfId="4672" xr:uid="{00000000-0005-0000-0000-0000A2420000}"/>
    <cellStyle name="40 % - Markeringsfarve1 2 3 2 2 2 6 2" xfId="14950" xr:uid="{00000000-0005-0000-0000-0000A3420000}"/>
    <cellStyle name="40 % - Markeringsfarve1 2 3 2 2 2 7" xfId="14945" xr:uid="{00000000-0005-0000-0000-0000A4420000}"/>
    <cellStyle name="40 % - Markeringsfarve1 2 3 2 2 3" xfId="4673" xr:uid="{00000000-0005-0000-0000-0000A5420000}"/>
    <cellStyle name="40 % - Markeringsfarve1 2 3 2 2 3 2" xfId="4674" xr:uid="{00000000-0005-0000-0000-0000A6420000}"/>
    <cellStyle name="40 % - Markeringsfarve1 2 3 2 2 3 2 2" xfId="14952" xr:uid="{00000000-0005-0000-0000-0000A7420000}"/>
    <cellStyle name="40 % - Markeringsfarve1 2 3 2 2 3 3" xfId="4675" xr:uid="{00000000-0005-0000-0000-0000A8420000}"/>
    <cellStyle name="40 % - Markeringsfarve1 2 3 2 2 3 3 2" xfId="14953" xr:uid="{00000000-0005-0000-0000-0000A9420000}"/>
    <cellStyle name="40 % - Markeringsfarve1 2 3 2 2 3 4" xfId="4676" xr:uid="{00000000-0005-0000-0000-0000AA420000}"/>
    <cellStyle name="40 % - Markeringsfarve1 2 3 2 2 3 4 2" xfId="14954" xr:uid="{00000000-0005-0000-0000-0000AB420000}"/>
    <cellStyle name="40 % - Markeringsfarve1 2 3 2 2 3 5" xfId="4677" xr:uid="{00000000-0005-0000-0000-0000AC420000}"/>
    <cellStyle name="40 % - Markeringsfarve1 2 3 2 2 3 5 2" xfId="14955" xr:uid="{00000000-0005-0000-0000-0000AD420000}"/>
    <cellStyle name="40 % - Markeringsfarve1 2 3 2 2 3 6" xfId="4678" xr:uid="{00000000-0005-0000-0000-0000AE420000}"/>
    <cellStyle name="40 % - Markeringsfarve1 2 3 2 2 3 6 2" xfId="14956" xr:uid="{00000000-0005-0000-0000-0000AF420000}"/>
    <cellStyle name="40 % - Markeringsfarve1 2 3 2 2 3 7" xfId="14951" xr:uid="{00000000-0005-0000-0000-0000B0420000}"/>
    <cellStyle name="40 % - Markeringsfarve1 2 3 2 2 4" xfId="4679" xr:uid="{00000000-0005-0000-0000-0000B1420000}"/>
    <cellStyle name="40 % - Markeringsfarve1 2 3 2 2 4 2" xfId="4680" xr:uid="{00000000-0005-0000-0000-0000B2420000}"/>
    <cellStyle name="40 % - Markeringsfarve1 2 3 2 2 4 2 2" xfId="14958" xr:uid="{00000000-0005-0000-0000-0000B3420000}"/>
    <cellStyle name="40 % - Markeringsfarve1 2 3 2 2 4 3" xfId="4681" xr:uid="{00000000-0005-0000-0000-0000B4420000}"/>
    <cellStyle name="40 % - Markeringsfarve1 2 3 2 2 4 3 2" xfId="14959" xr:uid="{00000000-0005-0000-0000-0000B5420000}"/>
    <cellStyle name="40 % - Markeringsfarve1 2 3 2 2 4 4" xfId="4682" xr:uid="{00000000-0005-0000-0000-0000B6420000}"/>
    <cellStyle name="40 % - Markeringsfarve1 2 3 2 2 4 4 2" xfId="14960" xr:uid="{00000000-0005-0000-0000-0000B7420000}"/>
    <cellStyle name="40 % - Markeringsfarve1 2 3 2 2 4 5" xfId="4683" xr:uid="{00000000-0005-0000-0000-0000B8420000}"/>
    <cellStyle name="40 % - Markeringsfarve1 2 3 2 2 4 5 2" xfId="14961" xr:uid="{00000000-0005-0000-0000-0000B9420000}"/>
    <cellStyle name="40 % - Markeringsfarve1 2 3 2 2 4 6" xfId="4684" xr:uid="{00000000-0005-0000-0000-0000BA420000}"/>
    <cellStyle name="40 % - Markeringsfarve1 2 3 2 2 4 6 2" xfId="14962" xr:uid="{00000000-0005-0000-0000-0000BB420000}"/>
    <cellStyle name="40 % - Markeringsfarve1 2 3 2 2 4 7" xfId="14957" xr:uid="{00000000-0005-0000-0000-0000BC420000}"/>
    <cellStyle name="40 % - Markeringsfarve1 2 3 2 2 5" xfId="4685" xr:uid="{00000000-0005-0000-0000-0000BD420000}"/>
    <cellStyle name="40 % - Markeringsfarve1 2 3 2 2 5 2" xfId="4686" xr:uid="{00000000-0005-0000-0000-0000BE420000}"/>
    <cellStyle name="40 % - Markeringsfarve1 2 3 2 2 5 2 2" xfId="14964" xr:uid="{00000000-0005-0000-0000-0000BF420000}"/>
    <cellStyle name="40 % - Markeringsfarve1 2 3 2 2 5 3" xfId="4687" xr:uid="{00000000-0005-0000-0000-0000C0420000}"/>
    <cellStyle name="40 % - Markeringsfarve1 2 3 2 2 5 3 2" xfId="14965" xr:uid="{00000000-0005-0000-0000-0000C1420000}"/>
    <cellStyle name="40 % - Markeringsfarve1 2 3 2 2 5 4" xfId="4688" xr:uid="{00000000-0005-0000-0000-0000C2420000}"/>
    <cellStyle name="40 % - Markeringsfarve1 2 3 2 2 5 4 2" xfId="14966" xr:uid="{00000000-0005-0000-0000-0000C3420000}"/>
    <cellStyle name="40 % - Markeringsfarve1 2 3 2 2 5 5" xfId="4689" xr:uid="{00000000-0005-0000-0000-0000C4420000}"/>
    <cellStyle name="40 % - Markeringsfarve1 2 3 2 2 5 5 2" xfId="14967" xr:uid="{00000000-0005-0000-0000-0000C5420000}"/>
    <cellStyle name="40 % - Markeringsfarve1 2 3 2 2 5 6" xfId="4690" xr:uid="{00000000-0005-0000-0000-0000C6420000}"/>
    <cellStyle name="40 % - Markeringsfarve1 2 3 2 2 5 6 2" xfId="14968" xr:uid="{00000000-0005-0000-0000-0000C7420000}"/>
    <cellStyle name="40 % - Markeringsfarve1 2 3 2 2 5 7" xfId="14963" xr:uid="{00000000-0005-0000-0000-0000C8420000}"/>
    <cellStyle name="40 % - Markeringsfarve1 2 3 2 2 6" xfId="4691" xr:uid="{00000000-0005-0000-0000-0000C9420000}"/>
    <cellStyle name="40 % - Markeringsfarve1 2 3 2 2 6 2" xfId="14969" xr:uid="{00000000-0005-0000-0000-0000CA420000}"/>
    <cellStyle name="40 % - Markeringsfarve1 2 3 2 2 7" xfId="4692" xr:uid="{00000000-0005-0000-0000-0000CB420000}"/>
    <cellStyle name="40 % - Markeringsfarve1 2 3 2 2 7 2" xfId="14970" xr:uid="{00000000-0005-0000-0000-0000CC420000}"/>
    <cellStyle name="40 % - Markeringsfarve1 2 3 2 2 8" xfId="4693" xr:uid="{00000000-0005-0000-0000-0000CD420000}"/>
    <cellStyle name="40 % - Markeringsfarve1 2 3 2 2 8 2" xfId="14971" xr:uid="{00000000-0005-0000-0000-0000CE420000}"/>
    <cellStyle name="40 % - Markeringsfarve1 2 3 2 2 9" xfId="4694" xr:uid="{00000000-0005-0000-0000-0000CF420000}"/>
    <cellStyle name="40 % - Markeringsfarve1 2 3 2 2 9 2" xfId="14972" xr:uid="{00000000-0005-0000-0000-0000D0420000}"/>
    <cellStyle name="40 % - Markeringsfarve1 2 3 2 3" xfId="4695" xr:uid="{00000000-0005-0000-0000-0000D1420000}"/>
    <cellStyle name="40 % - Markeringsfarve1 2 3 2 3 2" xfId="4696" xr:uid="{00000000-0005-0000-0000-0000D2420000}"/>
    <cellStyle name="40 % - Markeringsfarve1 2 3 2 3 2 2" xfId="14974" xr:uid="{00000000-0005-0000-0000-0000D3420000}"/>
    <cellStyle name="40 % - Markeringsfarve1 2 3 2 3 3" xfId="4697" xr:uid="{00000000-0005-0000-0000-0000D4420000}"/>
    <cellStyle name="40 % - Markeringsfarve1 2 3 2 3 3 2" xfId="14975" xr:uid="{00000000-0005-0000-0000-0000D5420000}"/>
    <cellStyle name="40 % - Markeringsfarve1 2 3 2 3 4" xfId="4698" xr:uid="{00000000-0005-0000-0000-0000D6420000}"/>
    <cellStyle name="40 % - Markeringsfarve1 2 3 2 3 4 2" xfId="14976" xr:uid="{00000000-0005-0000-0000-0000D7420000}"/>
    <cellStyle name="40 % - Markeringsfarve1 2 3 2 3 5" xfId="4699" xr:uid="{00000000-0005-0000-0000-0000D8420000}"/>
    <cellStyle name="40 % - Markeringsfarve1 2 3 2 3 5 2" xfId="14977" xr:uid="{00000000-0005-0000-0000-0000D9420000}"/>
    <cellStyle name="40 % - Markeringsfarve1 2 3 2 3 6" xfId="4700" xr:uid="{00000000-0005-0000-0000-0000DA420000}"/>
    <cellStyle name="40 % - Markeringsfarve1 2 3 2 3 6 2" xfId="14978" xr:uid="{00000000-0005-0000-0000-0000DB420000}"/>
    <cellStyle name="40 % - Markeringsfarve1 2 3 2 3 7" xfId="14973" xr:uid="{00000000-0005-0000-0000-0000DC420000}"/>
    <cellStyle name="40 % - Markeringsfarve1 2 3 2 4" xfId="4701" xr:uid="{00000000-0005-0000-0000-0000DD420000}"/>
    <cellStyle name="40 % - Markeringsfarve1 2 3 2 4 2" xfId="4702" xr:uid="{00000000-0005-0000-0000-0000DE420000}"/>
    <cellStyle name="40 % - Markeringsfarve1 2 3 2 4 2 2" xfId="14980" xr:uid="{00000000-0005-0000-0000-0000DF420000}"/>
    <cellStyle name="40 % - Markeringsfarve1 2 3 2 4 3" xfId="4703" xr:uid="{00000000-0005-0000-0000-0000E0420000}"/>
    <cellStyle name="40 % - Markeringsfarve1 2 3 2 4 3 2" xfId="14981" xr:uid="{00000000-0005-0000-0000-0000E1420000}"/>
    <cellStyle name="40 % - Markeringsfarve1 2 3 2 4 4" xfId="4704" xr:uid="{00000000-0005-0000-0000-0000E2420000}"/>
    <cellStyle name="40 % - Markeringsfarve1 2 3 2 4 4 2" xfId="14982" xr:uid="{00000000-0005-0000-0000-0000E3420000}"/>
    <cellStyle name="40 % - Markeringsfarve1 2 3 2 4 5" xfId="4705" xr:uid="{00000000-0005-0000-0000-0000E4420000}"/>
    <cellStyle name="40 % - Markeringsfarve1 2 3 2 4 5 2" xfId="14983" xr:uid="{00000000-0005-0000-0000-0000E5420000}"/>
    <cellStyle name="40 % - Markeringsfarve1 2 3 2 4 6" xfId="4706" xr:uid="{00000000-0005-0000-0000-0000E6420000}"/>
    <cellStyle name="40 % - Markeringsfarve1 2 3 2 4 6 2" xfId="14984" xr:uid="{00000000-0005-0000-0000-0000E7420000}"/>
    <cellStyle name="40 % - Markeringsfarve1 2 3 2 4 7" xfId="14979" xr:uid="{00000000-0005-0000-0000-0000E8420000}"/>
    <cellStyle name="40 % - Markeringsfarve1 2 3 2 5" xfId="4707" xr:uid="{00000000-0005-0000-0000-0000E9420000}"/>
    <cellStyle name="40 % - Markeringsfarve1 2 3 2 5 2" xfId="4708" xr:uid="{00000000-0005-0000-0000-0000EA420000}"/>
    <cellStyle name="40 % - Markeringsfarve1 2 3 2 5 2 2" xfId="14986" xr:uid="{00000000-0005-0000-0000-0000EB420000}"/>
    <cellStyle name="40 % - Markeringsfarve1 2 3 2 5 3" xfId="4709" xr:uid="{00000000-0005-0000-0000-0000EC420000}"/>
    <cellStyle name="40 % - Markeringsfarve1 2 3 2 5 3 2" xfId="14987" xr:uid="{00000000-0005-0000-0000-0000ED420000}"/>
    <cellStyle name="40 % - Markeringsfarve1 2 3 2 5 4" xfId="4710" xr:uid="{00000000-0005-0000-0000-0000EE420000}"/>
    <cellStyle name="40 % - Markeringsfarve1 2 3 2 5 4 2" xfId="14988" xr:uid="{00000000-0005-0000-0000-0000EF420000}"/>
    <cellStyle name="40 % - Markeringsfarve1 2 3 2 5 5" xfId="4711" xr:uid="{00000000-0005-0000-0000-0000F0420000}"/>
    <cellStyle name="40 % - Markeringsfarve1 2 3 2 5 5 2" xfId="14989" xr:uid="{00000000-0005-0000-0000-0000F1420000}"/>
    <cellStyle name="40 % - Markeringsfarve1 2 3 2 5 6" xfId="4712" xr:uid="{00000000-0005-0000-0000-0000F2420000}"/>
    <cellStyle name="40 % - Markeringsfarve1 2 3 2 5 6 2" xfId="14990" xr:uid="{00000000-0005-0000-0000-0000F3420000}"/>
    <cellStyle name="40 % - Markeringsfarve1 2 3 2 5 7" xfId="14985" xr:uid="{00000000-0005-0000-0000-0000F4420000}"/>
    <cellStyle name="40 % - Markeringsfarve1 2 3 2 6" xfId="4713" xr:uid="{00000000-0005-0000-0000-0000F5420000}"/>
    <cellStyle name="40 % - Markeringsfarve1 2 3 2 6 2" xfId="4714" xr:uid="{00000000-0005-0000-0000-0000F6420000}"/>
    <cellStyle name="40 % - Markeringsfarve1 2 3 2 6 2 2" xfId="14992" xr:uid="{00000000-0005-0000-0000-0000F7420000}"/>
    <cellStyle name="40 % - Markeringsfarve1 2 3 2 6 3" xfId="4715" xr:uid="{00000000-0005-0000-0000-0000F8420000}"/>
    <cellStyle name="40 % - Markeringsfarve1 2 3 2 6 3 2" xfId="14993" xr:uid="{00000000-0005-0000-0000-0000F9420000}"/>
    <cellStyle name="40 % - Markeringsfarve1 2 3 2 6 4" xfId="4716" xr:uid="{00000000-0005-0000-0000-0000FA420000}"/>
    <cellStyle name="40 % - Markeringsfarve1 2 3 2 6 4 2" xfId="14994" xr:uid="{00000000-0005-0000-0000-0000FB420000}"/>
    <cellStyle name="40 % - Markeringsfarve1 2 3 2 6 5" xfId="4717" xr:uid="{00000000-0005-0000-0000-0000FC420000}"/>
    <cellStyle name="40 % - Markeringsfarve1 2 3 2 6 5 2" xfId="14995" xr:uid="{00000000-0005-0000-0000-0000FD420000}"/>
    <cellStyle name="40 % - Markeringsfarve1 2 3 2 6 6" xfId="4718" xr:uid="{00000000-0005-0000-0000-0000FE420000}"/>
    <cellStyle name="40 % - Markeringsfarve1 2 3 2 6 6 2" xfId="14996" xr:uid="{00000000-0005-0000-0000-0000FF420000}"/>
    <cellStyle name="40 % - Markeringsfarve1 2 3 2 6 7" xfId="14991" xr:uid="{00000000-0005-0000-0000-000000430000}"/>
    <cellStyle name="40 % - Markeringsfarve1 2 3 2 7" xfId="4719" xr:uid="{00000000-0005-0000-0000-000001430000}"/>
    <cellStyle name="40 % - Markeringsfarve1 2 3 2 7 2" xfId="14997" xr:uid="{00000000-0005-0000-0000-000002430000}"/>
    <cellStyle name="40 % - Markeringsfarve1 2 3 2 8" xfId="4720" xr:uid="{00000000-0005-0000-0000-000003430000}"/>
    <cellStyle name="40 % - Markeringsfarve1 2 3 2 8 2" xfId="14998" xr:uid="{00000000-0005-0000-0000-000004430000}"/>
    <cellStyle name="40 % - Markeringsfarve1 2 3 2 9" xfId="4721" xr:uid="{00000000-0005-0000-0000-000005430000}"/>
    <cellStyle name="40 % - Markeringsfarve1 2 3 2 9 2" xfId="14999" xr:uid="{00000000-0005-0000-0000-000006430000}"/>
    <cellStyle name="40 % - Markeringsfarve1 2 3 3" xfId="4722" xr:uid="{00000000-0005-0000-0000-000007430000}"/>
    <cellStyle name="40 % - Markeringsfarve1 2 3 3 10" xfId="4723" xr:uid="{00000000-0005-0000-0000-000008430000}"/>
    <cellStyle name="40 % - Markeringsfarve1 2 3 3 10 2" xfId="15001" xr:uid="{00000000-0005-0000-0000-000009430000}"/>
    <cellStyle name="40 % - Markeringsfarve1 2 3 3 11" xfId="15000" xr:uid="{00000000-0005-0000-0000-00000A430000}"/>
    <cellStyle name="40 % - Markeringsfarve1 2 3 3 2" xfId="4724" xr:uid="{00000000-0005-0000-0000-00000B430000}"/>
    <cellStyle name="40 % - Markeringsfarve1 2 3 3 2 2" xfId="4725" xr:uid="{00000000-0005-0000-0000-00000C430000}"/>
    <cellStyle name="40 % - Markeringsfarve1 2 3 3 2 2 2" xfId="15003" xr:uid="{00000000-0005-0000-0000-00000D430000}"/>
    <cellStyle name="40 % - Markeringsfarve1 2 3 3 2 3" xfId="4726" xr:uid="{00000000-0005-0000-0000-00000E430000}"/>
    <cellStyle name="40 % - Markeringsfarve1 2 3 3 2 3 2" xfId="15004" xr:uid="{00000000-0005-0000-0000-00000F430000}"/>
    <cellStyle name="40 % - Markeringsfarve1 2 3 3 2 4" xfId="4727" xr:uid="{00000000-0005-0000-0000-000010430000}"/>
    <cellStyle name="40 % - Markeringsfarve1 2 3 3 2 4 2" xfId="15005" xr:uid="{00000000-0005-0000-0000-000011430000}"/>
    <cellStyle name="40 % - Markeringsfarve1 2 3 3 2 5" xfId="4728" xr:uid="{00000000-0005-0000-0000-000012430000}"/>
    <cellStyle name="40 % - Markeringsfarve1 2 3 3 2 5 2" xfId="15006" xr:uid="{00000000-0005-0000-0000-000013430000}"/>
    <cellStyle name="40 % - Markeringsfarve1 2 3 3 2 6" xfId="4729" xr:uid="{00000000-0005-0000-0000-000014430000}"/>
    <cellStyle name="40 % - Markeringsfarve1 2 3 3 2 6 2" xfId="15007" xr:uid="{00000000-0005-0000-0000-000015430000}"/>
    <cellStyle name="40 % - Markeringsfarve1 2 3 3 2 7" xfId="15002" xr:uid="{00000000-0005-0000-0000-000016430000}"/>
    <cellStyle name="40 % - Markeringsfarve1 2 3 3 3" xfId="4730" xr:uid="{00000000-0005-0000-0000-000017430000}"/>
    <cellStyle name="40 % - Markeringsfarve1 2 3 3 3 2" xfId="4731" xr:uid="{00000000-0005-0000-0000-000018430000}"/>
    <cellStyle name="40 % - Markeringsfarve1 2 3 3 3 2 2" xfId="15009" xr:uid="{00000000-0005-0000-0000-000019430000}"/>
    <cellStyle name="40 % - Markeringsfarve1 2 3 3 3 3" xfId="4732" xr:uid="{00000000-0005-0000-0000-00001A430000}"/>
    <cellStyle name="40 % - Markeringsfarve1 2 3 3 3 3 2" xfId="15010" xr:uid="{00000000-0005-0000-0000-00001B430000}"/>
    <cellStyle name="40 % - Markeringsfarve1 2 3 3 3 4" xfId="4733" xr:uid="{00000000-0005-0000-0000-00001C430000}"/>
    <cellStyle name="40 % - Markeringsfarve1 2 3 3 3 4 2" xfId="15011" xr:uid="{00000000-0005-0000-0000-00001D430000}"/>
    <cellStyle name="40 % - Markeringsfarve1 2 3 3 3 5" xfId="4734" xr:uid="{00000000-0005-0000-0000-00001E430000}"/>
    <cellStyle name="40 % - Markeringsfarve1 2 3 3 3 5 2" xfId="15012" xr:uid="{00000000-0005-0000-0000-00001F430000}"/>
    <cellStyle name="40 % - Markeringsfarve1 2 3 3 3 6" xfId="4735" xr:uid="{00000000-0005-0000-0000-000020430000}"/>
    <cellStyle name="40 % - Markeringsfarve1 2 3 3 3 6 2" xfId="15013" xr:uid="{00000000-0005-0000-0000-000021430000}"/>
    <cellStyle name="40 % - Markeringsfarve1 2 3 3 3 7" xfId="15008" xr:uid="{00000000-0005-0000-0000-000022430000}"/>
    <cellStyle name="40 % - Markeringsfarve1 2 3 3 4" xfId="4736" xr:uid="{00000000-0005-0000-0000-000023430000}"/>
    <cellStyle name="40 % - Markeringsfarve1 2 3 3 4 2" xfId="4737" xr:uid="{00000000-0005-0000-0000-000024430000}"/>
    <cellStyle name="40 % - Markeringsfarve1 2 3 3 4 2 2" xfId="15015" xr:uid="{00000000-0005-0000-0000-000025430000}"/>
    <cellStyle name="40 % - Markeringsfarve1 2 3 3 4 3" xfId="4738" xr:uid="{00000000-0005-0000-0000-000026430000}"/>
    <cellStyle name="40 % - Markeringsfarve1 2 3 3 4 3 2" xfId="15016" xr:uid="{00000000-0005-0000-0000-000027430000}"/>
    <cellStyle name="40 % - Markeringsfarve1 2 3 3 4 4" xfId="4739" xr:uid="{00000000-0005-0000-0000-000028430000}"/>
    <cellStyle name="40 % - Markeringsfarve1 2 3 3 4 4 2" xfId="15017" xr:uid="{00000000-0005-0000-0000-000029430000}"/>
    <cellStyle name="40 % - Markeringsfarve1 2 3 3 4 5" xfId="4740" xr:uid="{00000000-0005-0000-0000-00002A430000}"/>
    <cellStyle name="40 % - Markeringsfarve1 2 3 3 4 5 2" xfId="15018" xr:uid="{00000000-0005-0000-0000-00002B430000}"/>
    <cellStyle name="40 % - Markeringsfarve1 2 3 3 4 6" xfId="4741" xr:uid="{00000000-0005-0000-0000-00002C430000}"/>
    <cellStyle name="40 % - Markeringsfarve1 2 3 3 4 6 2" xfId="15019" xr:uid="{00000000-0005-0000-0000-00002D430000}"/>
    <cellStyle name="40 % - Markeringsfarve1 2 3 3 4 7" xfId="15014" xr:uid="{00000000-0005-0000-0000-00002E430000}"/>
    <cellStyle name="40 % - Markeringsfarve1 2 3 3 5" xfId="4742" xr:uid="{00000000-0005-0000-0000-00002F430000}"/>
    <cellStyle name="40 % - Markeringsfarve1 2 3 3 5 2" xfId="4743" xr:uid="{00000000-0005-0000-0000-000030430000}"/>
    <cellStyle name="40 % - Markeringsfarve1 2 3 3 5 2 2" xfId="15021" xr:uid="{00000000-0005-0000-0000-000031430000}"/>
    <cellStyle name="40 % - Markeringsfarve1 2 3 3 5 3" xfId="4744" xr:uid="{00000000-0005-0000-0000-000032430000}"/>
    <cellStyle name="40 % - Markeringsfarve1 2 3 3 5 3 2" xfId="15022" xr:uid="{00000000-0005-0000-0000-000033430000}"/>
    <cellStyle name="40 % - Markeringsfarve1 2 3 3 5 4" xfId="4745" xr:uid="{00000000-0005-0000-0000-000034430000}"/>
    <cellStyle name="40 % - Markeringsfarve1 2 3 3 5 4 2" xfId="15023" xr:uid="{00000000-0005-0000-0000-000035430000}"/>
    <cellStyle name="40 % - Markeringsfarve1 2 3 3 5 5" xfId="4746" xr:uid="{00000000-0005-0000-0000-000036430000}"/>
    <cellStyle name="40 % - Markeringsfarve1 2 3 3 5 5 2" xfId="15024" xr:uid="{00000000-0005-0000-0000-000037430000}"/>
    <cellStyle name="40 % - Markeringsfarve1 2 3 3 5 6" xfId="4747" xr:uid="{00000000-0005-0000-0000-000038430000}"/>
    <cellStyle name="40 % - Markeringsfarve1 2 3 3 5 6 2" xfId="15025" xr:uid="{00000000-0005-0000-0000-000039430000}"/>
    <cellStyle name="40 % - Markeringsfarve1 2 3 3 5 7" xfId="15020" xr:uid="{00000000-0005-0000-0000-00003A430000}"/>
    <cellStyle name="40 % - Markeringsfarve1 2 3 3 6" xfId="4748" xr:uid="{00000000-0005-0000-0000-00003B430000}"/>
    <cellStyle name="40 % - Markeringsfarve1 2 3 3 6 2" xfId="15026" xr:uid="{00000000-0005-0000-0000-00003C430000}"/>
    <cellStyle name="40 % - Markeringsfarve1 2 3 3 7" xfId="4749" xr:uid="{00000000-0005-0000-0000-00003D430000}"/>
    <cellStyle name="40 % - Markeringsfarve1 2 3 3 7 2" xfId="15027" xr:uid="{00000000-0005-0000-0000-00003E430000}"/>
    <cellStyle name="40 % - Markeringsfarve1 2 3 3 8" xfId="4750" xr:uid="{00000000-0005-0000-0000-00003F430000}"/>
    <cellStyle name="40 % - Markeringsfarve1 2 3 3 8 2" xfId="15028" xr:uid="{00000000-0005-0000-0000-000040430000}"/>
    <cellStyle name="40 % - Markeringsfarve1 2 3 3 9" xfId="4751" xr:uid="{00000000-0005-0000-0000-000041430000}"/>
    <cellStyle name="40 % - Markeringsfarve1 2 3 3 9 2" xfId="15029" xr:uid="{00000000-0005-0000-0000-000042430000}"/>
    <cellStyle name="40 % - Markeringsfarve1 2 3 4" xfId="4752" xr:uid="{00000000-0005-0000-0000-000043430000}"/>
    <cellStyle name="40 % - Markeringsfarve1 2 3 4 2" xfId="4753" xr:uid="{00000000-0005-0000-0000-000044430000}"/>
    <cellStyle name="40 % - Markeringsfarve1 2 3 4 2 2" xfId="15031" xr:uid="{00000000-0005-0000-0000-000045430000}"/>
    <cellStyle name="40 % - Markeringsfarve1 2 3 4 3" xfId="4754" xr:uid="{00000000-0005-0000-0000-000046430000}"/>
    <cellStyle name="40 % - Markeringsfarve1 2 3 4 3 2" xfId="15032" xr:uid="{00000000-0005-0000-0000-000047430000}"/>
    <cellStyle name="40 % - Markeringsfarve1 2 3 4 4" xfId="4755" xr:uid="{00000000-0005-0000-0000-000048430000}"/>
    <cellStyle name="40 % - Markeringsfarve1 2 3 4 4 2" xfId="15033" xr:uid="{00000000-0005-0000-0000-000049430000}"/>
    <cellStyle name="40 % - Markeringsfarve1 2 3 4 5" xfId="4756" xr:uid="{00000000-0005-0000-0000-00004A430000}"/>
    <cellStyle name="40 % - Markeringsfarve1 2 3 4 5 2" xfId="15034" xr:uid="{00000000-0005-0000-0000-00004B430000}"/>
    <cellStyle name="40 % - Markeringsfarve1 2 3 4 6" xfId="4757" xr:uid="{00000000-0005-0000-0000-00004C430000}"/>
    <cellStyle name="40 % - Markeringsfarve1 2 3 4 6 2" xfId="15035" xr:uid="{00000000-0005-0000-0000-00004D430000}"/>
    <cellStyle name="40 % - Markeringsfarve1 2 3 4 7" xfId="15030" xr:uid="{00000000-0005-0000-0000-00004E430000}"/>
    <cellStyle name="40 % - Markeringsfarve1 2 3 5" xfId="4758" xr:uid="{00000000-0005-0000-0000-00004F430000}"/>
    <cellStyle name="40 % - Markeringsfarve1 2 3 5 2" xfId="4759" xr:uid="{00000000-0005-0000-0000-000050430000}"/>
    <cellStyle name="40 % - Markeringsfarve1 2 3 5 2 2" xfId="15037" xr:uid="{00000000-0005-0000-0000-000051430000}"/>
    <cellStyle name="40 % - Markeringsfarve1 2 3 5 3" xfId="4760" xr:uid="{00000000-0005-0000-0000-000052430000}"/>
    <cellStyle name="40 % - Markeringsfarve1 2 3 5 3 2" xfId="15038" xr:uid="{00000000-0005-0000-0000-000053430000}"/>
    <cellStyle name="40 % - Markeringsfarve1 2 3 5 4" xfId="4761" xr:uid="{00000000-0005-0000-0000-000054430000}"/>
    <cellStyle name="40 % - Markeringsfarve1 2 3 5 4 2" xfId="15039" xr:uid="{00000000-0005-0000-0000-000055430000}"/>
    <cellStyle name="40 % - Markeringsfarve1 2 3 5 5" xfId="4762" xr:uid="{00000000-0005-0000-0000-000056430000}"/>
    <cellStyle name="40 % - Markeringsfarve1 2 3 5 5 2" xfId="15040" xr:uid="{00000000-0005-0000-0000-000057430000}"/>
    <cellStyle name="40 % - Markeringsfarve1 2 3 5 6" xfId="4763" xr:uid="{00000000-0005-0000-0000-000058430000}"/>
    <cellStyle name="40 % - Markeringsfarve1 2 3 5 6 2" xfId="15041" xr:uid="{00000000-0005-0000-0000-000059430000}"/>
    <cellStyle name="40 % - Markeringsfarve1 2 3 5 7" xfId="15036" xr:uid="{00000000-0005-0000-0000-00005A430000}"/>
    <cellStyle name="40 % - Markeringsfarve1 2 3 6" xfId="4764" xr:uid="{00000000-0005-0000-0000-00005B430000}"/>
    <cellStyle name="40 % - Markeringsfarve1 2 3 6 2" xfId="4765" xr:uid="{00000000-0005-0000-0000-00005C430000}"/>
    <cellStyle name="40 % - Markeringsfarve1 2 3 6 2 2" xfId="15043" xr:uid="{00000000-0005-0000-0000-00005D430000}"/>
    <cellStyle name="40 % - Markeringsfarve1 2 3 6 3" xfId="4766" xr:uid="{00000000-0005-0000-0000-00005E430000}"/>
    <cellStyle name="40 % - Markeringsfarve1 2 3 6 3 2" xfId="15044" xr:uid="{00000000-0005-0000-0000-00005F430000}"/>
    <cellStyle name="40 % - Markeringsfarve1 2 3 6 4" xfId="4767" xr:uid="{00000000-0005-0000-0000-000060430000}"/>
    <cellStyle name="40 % - Markeringsfarve1 2 3 6 4 2" xfId="15045" xr:uid="{00000000-0005-0000-0000-000061430000}"/>
    <cellStyle name="40 % - Markeringsfarve1 2 3 6 5" xfId="4768" xr:uid="{00000000-0005-0000-0000-000062430000}"/>
    <cellStyle name="40 % - Markeringsfarve1 2 3 6 5 2" xfId="15046" xr:uid="{00000000-0005-0000-0000-000063430000}"/>
    <cellStyle name="40 % - Markeringsfarve1 2 3 6 6" xfId="4769" xr:uid="{00000000-0005-0000-0000-000064430000}"/>
    <cellStyle name="40 % - Markeringsfarve1 2 3 6 6 2" xfId="15047" xr:uid="{00000000-0005-0000-0000-000065430000}"/>
    <cellStyle name="40 % - Markeringsfarve1 2 3 6 7" xfId="15042" xr:uid="{00000000-0005-0000-0000-000066430000}"/>
    <cellStyle name="40 % - Markeringsfarve1 2 3 7" xfId="4770" xr:uid="{00000000-0005-0000-0000-000067430000}"/>
    <cellStyle name="40 % - Markeringsfarve1 2 3 7 2" xfId="4771" xr:uid="{00000000-0005-0000-0000-000068430000}"/>
    <cellStyle name="40 % - Markeringsfarve1 2 3 7 2 2" xfId="15049" xr:uid="{00000000-0005-0000-0000-000069430000}"/>
    <cellStyle name="40 % - Markeringsfarve1 2 3 7 3" xfId="4772" xr:uid="{00000000-0005-0000-0000-00006A430000}"/>
    <cellStyle name="40 % - Markeringsfarve1 2 3 7 3 2" xfId="15050" xr:uid="{00000000-0005-0000-0000-00006B430000}"/>
    <cellStyle name="40 % - Markeringsfarve1 2 3 7 4" xfId="4773" xr:uid="{00000000-0005-0000-0000-00006C430000}"/>
    <cellStyle name="40 % - Markeringsfarve1 2 3 7 4 2" xfId="15051" xr:uid="{00000000-0005-0000-0000-00006D430000}"/>
    <cellStyle name="40 % - Markeringsfarve1 2 3 7 5" xfId="4774" xr:uid="{00000000-0005-0000-0000-00006E430000}"/>
    <cellStyle name="40 % - Markeringsfarve1 2 3 7 5 2" xfId="15052" xr:uid="{00000000-0005-0000-0000-00006F430000}"/>
    <cellStyle name="40 % - Markeringsfarve1 2 3 7 6" xfId="4775" xr:uid="{00000000-0005-0000-0000-000070430000}"/>
    <cellStyle name="40 % - Markeringsfarve1 2 3 7 6 2" xfId="15053" xr:uid="{00000000-0005-0000-0000-000071430000}"/>
    <cellStyle name="40 % - Markeringsfarve1 2 3 7 7" xfId="15048" xr:uid="{00000000-0005-0000-0000-000072430000}"/>
    <cellStyle name="40 % - Markeringsfarve1 2 3 8" xfId="4776" xr:uid="{00000000-0005-0000-0000-000073430000}"/>
    <cellStyle name="40 % - Markeringsfarve1 2 3 8 2" xfId="15054" xr:uid="{00000000-0005-0000-0000-000074430000}"/>
    <cellStyle name="40 % - Markeringsfarve1 2 3 9" xfId="4777" xr:uid="{00000000-0005-0000-0000-000075430000}"/>
    <cellStyle name="40 % - Markeringsfarve1 2 3 9 2" xfId="15055" xr:uid="{00000000-0005-0000-0000-000076430000}"/>
    <cellStyle name="40 % - Markeringsfarve1 2 4" xfId="4778" xr:uid="{00000000-0005-0000-0000-000077430000}"/>
    <cellStyle name="40 % - Markeringsfarve1 2 4 10" xfId="4779" xr:uid="{00000000-0005-0000-0000-000078430000}"/>
    <cellStyle name="40 % - Markeringsfarve1 2 4 10 2" xfId="15057" xr:uid="{00000000-0005-0000-0000-000079430000}"/>
    <cellStyle name="40 % - Markeringsfarve1 2 4 11" xfId="4780" xr:uid="{00000000-0005-0000-0000-00007A430000}"/>
    <cellStyle name="40 % - Markeringsfarve1 2 4 11 2" xfId="15058" xr:uid="{00000000-0005-0000-0000-00007B430000}"/>
    <cellStyle name="40 % - Markeringsfarve1 2 4 12" xfId="15056" xr:uid="{00000000-0005-0000-0000-00007C430000}"/>
    <cellStyle name="40 % - Markeringsfarve1 2 4 2" xfId="4781" xr:uid="{00000000-0005-0000-0000-00007D430000}"/>
    <cellStyle name="40 % - Markeringsfarve1 2 4 2 10" xfId="4782" xr:uid="{00000000-0005-0000-0000-00007E430000}"/>
    <cellStyle name="40 % - Markeringsfarve1 2 4 2 10 2" xfId="15060" xr:uid="{00000000-0005-0000-0000-00007F430000}"/>
    <cellStyle name="40 % - Markeringsfarve1 2 4 2 11" xfId="15059" xr:uid="{00000000-0005-0000-0000-000080430000}"/>
    <cellStyle name="40 % - Markeringsfarve1 2 4 2 2" xfId="4783" xr:uid="{00000000-0005-0000-0000-000081430000}"/>
    <cellStyle name="40 % - Markeringsfarve1 2 4 2 2 10" xfId="15061" xr:uid="{00000000-0005-0000-0000-000082430000}"/>
    <cellStyle name="40 % - Markeringsfarve1 2 4 2 2 2" xfId="4784" xr:uid="{00000000-0005-0000-0000-000083430000}"/>
    <cellStyle name="40 % - Markeringsfarve1 2 4 2 2 2 2" xfId="4785" xr:uid="{00000000-0005-0000-0000-000084430000}"/>
    <cellStyle name="40 % - Markeringsfarve1 2 4 2 2 2 2 2" xfId="15063" xr:uid="{00000000-0005-0000-0000-000085430000}"/>
    <cellStyle name="40 % - Markeringsfarve1 2 4 2 2 2 3" xfId="4786" xr:uid="{00000000-0005-0000-0000-000086430000}"/>
    <cellStyle name="40 % - Markeringsfarve1 2 4 2 2 2 3 2" xfId="15064" xr:uid="{00000000-0005-0000-0000-000087430000}"/>
    <cellStyle name="40 % - Markeringsfarve1 2 4 2 2 2 4" xfId="4787" xr:uid="{00000000-0005-0000-0000-000088430000}"/>
    <cellStyle name="40 % - Markeringsfarve1 2 4 2 2 2 4 2" xfId="15065" xr:uid="{00000000-0005-0000-0000-000089430000}"/>
    <cellStyle name="40 % - Markeringsfarve1 2 4 2 2 2 5" xfId="4788" xr:uid="{00000000-0005-0000-0000-00008A430000}"/>
    <cellStyle name="40 % - Markeringsfarve1 2 4 2 2 2 5 2" xfId="15066" xr:uid="{00000000-0005-0000-0000-00008B430000}"/>
    <cellStyle name="40 % - Markeringsfarve1 2 4 2 2 2 6" xfId="4789" xr:uid="{00000000-0005-0000-0000-00008C430000}"/>
    <cellStyle name="40 % - Markeringsfarve1 2 4 2 2 2 6 2" xfId="15067" xr:uid="{00000000-0005-0000-0000-00008D430000}"/>
    <cellStyle name="40 % - Markeringsfarve1 2 4 2 2 2 7" xfId="15062" xr:uid="{00000000-0005-0000-0000-00008E430000}"/>
    <cellStyle name="40 % - Markeringsfarve1 2 4 2 2 3" xfId="4790" xr:uid="{00000000-0005-0000-0000-00008F430000}"/>
    <cellStyle name="40 % - Markeringsfarve1 2 4 2 2 3 2" xfId="4791" xr:uid="{00000000-0005-0000-0000-000090430000}"/>
    <cellStyle name="40 % - Markeringsfarve1 2 4 2 2 3 2 2" xfId="15069" xr:uid="{00000000-0005-0000-0000-000091430000}"/>
    <cellStyle name="40 % - Markeringsfarve1 2 4 2 2 3 3" xfId="4792" xr:uid="{00000000-0005-0000-0000-000092430000}"/>
    <cellStyle name="40 % - Markeringsfarve1 2 4 2 2 3 3 2" xfId="15070" xr:uid="{00000000-0005-0000-0000-000093430000}"/>
    <cellStyle name="40 % - Markeringsfarve1 2 4 2 2 3 4" xfId="4793" xr:uid="{00000000-0005-0000-0000-000094430000}"/>
    <cellStyle name="40 % - Markeringsfarve1 2 4 2 2 3 4 2" xfId="15071" xr:uid="{00000000-0005-0000-0000-000095430000}"/>
    <cellStyle name="40 % - Markeringsfarve1 2 4 2 2 3 5" xfId="4794" xr:uid="{00000000-0005-0000-0000-000096430000}"/>
    <cellStyle name="40 % - Markeringsfarve1 2 4 2 2 3 5 2" xfId="15072" xr:uid="{00000000-0005-0000-0000-000097430000}"/>
    <cellStyle name="40 % - Markeringsfarve1 2 4 2 2 3 6" xfId="4795" xr:uid="{00000000-0005-0000-0000-000098430000}"/>
    <cellStyle name="40 % - Markeringsfarve1 2 4 2 2 3 6 2" xfId="15073" xr:uid="{00000000-0005-0000-0000-000099430000}"/>
    <cellStyle name="40 % - Markeringsfarve1 2 4 2 2 3 7" xfId="15068" xr:uid="{00000000-0005-0000-0000-00009A430000}"/>
    <cellStyle name="40 % - Markeringsfarve1 2 4 2 2 4" xfId="4796" xr:uid="{00000000-0005-0000-0000-00009B430000}"/>
    <cellStyle name="40 % - Markeringsfarve1 2 4 2 2 4 2" xfId="4797" xr:uid="{00000000-0005-0000-0000-00009C430000}"/>
    <cellStyle name="40 % - Markeringsfarve1 2 4 2 2 4 2 2" xfId="15075" xr:uid="{00000000-0005-0000-0000-00009D430000}"/>
    <cellStyle name="40 % - Markeringsfarve1 2 4 2 2 4 3" xfId="4798" xr:uid="{00000000-0005-0000-0000-00009E430000}"/>
    <cellStyle name="40 % - Markeringsfarve1 2 4 2 2 4 3 2" xfId="15076" xr:uid="{00000000-0005-0000-0000-00009F430000}"/>
    <cellStyle name="40 % - Markeringsfarve1 2 4 2 2 4 4" xfId="4799" xr:uid="{00000000-0005-0000-0000-0000A0430000}"/>
    <cellStyle name="40 % - Markeringsfarve1 2 4 2 2 4 4 2" xfId="15077" xr:uid="{00000000-0005-0000-0000-0000A1430000}"/>
    <cellStyle name="40 % - Markeringsfarve1 2 4 2 2 4 5" xfId="4800" xr:uid="{00000000-0005-0000-0000-0000A2430000}"/>
    <cellStyle name="40 % - Markeringsfarve1 2 4 2 2 4 5 2" xfId="15078" xr:uid="{00000000-0005-0000-0000-0000A3430000}"/>
    <cellStyle name="40 % - Markeringsfarve1 2 4 2 2 4 6" xfId="4801" xr:uid="{00000000-0005-0000-0000-0000A4430000}"/>
    <cellStyle name="40 % - Markeringsfarve1 2 4 2 2 4 6 2" xfId="15079" xr:uid="{00000000-0005-0000-0000-0000A5430000}"/>
    <cellStyle name="40 % - Markeringsfarve1 2 4 2 2 4 7" xfId="15074" xr:uid="{00000000-0005-0000-0000-0000A6430000}"/>
    <cellStyle name="40 % - Markeringsfarve1 2 4 2 2 5" xfId="4802" xr:uid="{00000000-0005-0000-0000-0000A7430000}"/>
    <cellStyle name="40 % - Markeringsfarve1 2 4 2 2 5 2" xfId="15080" xr:uid="{00000000-0005-0000-0000-0000A8430000}"/>
    <cellStyle name="40 % - Markeringsfarve1 2 4 2 2 6" xfId="4803" xr:uid="{00000000-0005-0000-0000-0000A9430000}"/>
    <cellStyle name="40 % - Markeringsfarve1 2 4 2 2 6 2" xfId="15081" xr:uid="{00000000-0005-0000-0000-0000AA430000}"/>
    <cellStyle name="40 % - Markeringsfarve1 2 4 2 2 7" xfId="4804" xr:uid="{00000000-0005-0000-0000-0000AB430000}"/>
    <cellStyle name="40 % - Markeringsfarve1 2 4 2 2 7 2" xfId="15082" xr:uid="{00000000-0005-0000-0000-0000AC430000}"/>
    <cellStyle name="40 % - Markeringsfarve1 2 4 2 2 8" xfId="4805" xr:uid="{00000000-0005-0000-0000-0000AD430000}"/>
    <cellStyle name="40 % - Markeringsfarve1 2 4 2 2 8 2" xfId="15083" xr:uid="{00000000-0005-0000-0000-0000AE430000}"/>
    <cellStyle name="40 % - Markeringsfarve1 2 4 2 2 9" xfId="4806" xr:uid="{00000000-0005-0000-0000-0000AF430000}"/>
    <cellStyle name="40 % - Markeringsfarve1 2 4 2 2 9 2" xfId="15084" xr:uid="{00000000-0005-0000-0000-0000B0430000}"/>
    <cellStyle name="40 % - Markeringsfarve1 2 4 2 3" xfId="4807" xr:uid="{00000000-0005-0000-0000-0000B1430000}"/>
    <cellStyle name="40 % - Markeringsfarve1 2 4 2 3 2" xfId="4808" xr:uid="{00000000-0005-0000-0000-0000B2430000}"/>
    <cellStyle name="40 % - Markeringsfarve1 2 4 2 3 2 2" xfId="15086" xr:uid="{00000000-0005-0000-0000-0000B3430000}"/>
    <cellStyle name="40 % - Markeringsfarve1 2 4 2 3 3" xfId="4809" xr:uid="{00000000-0005-0000-0000-0000B4430000}"/>
    <cellStyle name="40 % - Markeringsfarve1 2 4 2 3 3 2" xfId="15087" xr:uid="{00000000-0005-0000-0000-0000B5430000}"/>
    <cellStyle name="40 % - Markeringsfarve1 2 4 2 3 4" xfId="4810" xr:uid="{00000000-0005-0000-0000-0000B6430000}"/>
    <cellStyle name="40 % - Markeringsfarve1 2 4 2 3 4 2" xfId="15088" xr:uid="{00000000-0005-0000-0000-0000B7430000}"/>
    <cellStyle name="40 % - Markeringsfarve1 2 4 2 3 5" xfId="4811" xr:uid="{00000000-0005-0000-0000-0000B8430000}"/>
    <cellStyle name="40 % - Markeringsfarve1 2 4 2 3 5 2" xfId="15089" xr:uid="{00000000-0005-0000-0000-0000B9430000}"/>
    <cellStyle name="40 % - Markeringsfarve1 2 4 2 3 6" xfId="4812" xr:uid="{00000000-0005-0000-0000-0000BA430000}"/>
    <cellStyle name="40 % - Markeringsfarve1 2 4 2 3 6 2" xfId="15090" xr:uid="{00000000-0005-0000-0000-0000BB430000}"/>
    <cellStyle name="40 % - Markeringsfarve1 2 4 2 3 7" xfId="15085" xr:uid="{00000000-0005-0000-0000-0000BC430000}"/>
    <cellStyle name="40 % - Markeringsfarve1 2 4 2 4" xfId="4813" xr:uid="{00000000-0005-0000-0000-0000BD430000}"/>
    <cellStyle name="40 % - Markeringsfarve1 2 4 2 4 2" xfId="4814" xr:uid="{00000000-0005-0000-0000-0000BE430000}"/>
    <cellStyle name="40 % - Markeringsfarve1 2 4 2 4 2 2" xfId="15092" xr:uid="{00000000-0005-0000-0000-0000BF430000}"/>
    <cellStyle name="40 % - Markeringsfarve1 2 4 2 4 3" xfId="4815" xr:uid="{00000000-0005-0000-0000-0000C0430000}"/>
    <cellStyle name="40 % - Markeringsfarve1 2 4 2 4 3 2" xfId="15093" xr:uid="{00000000-0005-0000-0000-0000C1430000}"/>
    <cellStyle name="40 % - Markeringsfarve1 2 4 2 4 4" xfId="4816" xr:uid="{00000000-0005-0000-0000-0000C2430000}"/>
    <cellStyle name="40 % - Markeringsfarve1 2 4 2 4 4 2" xfId="15094" xr:uid="{00000000-0005-0000-0000-0000C3430000}"/>
    <cellStyle name="40 % - Markeringsfarve1 2 4 2 4 5" xfId="4817" xr:uid="{00000000-0005-0000-0000-0000C4430000}"/>
    <cellStyle name="40 % - Markeringsfarve1 2 4 2 4 5 2" xfId="15095" xr:uid="{00000000-0005-0000-0000-0000C5430000}"/>
    <cellStyle name="40 % - Markeringsfarve1 2 4 2 4 6" xfId="4818" xr:uid="{00000000-0005-0000-0000-0000C6430000}"/>
    <cellStyle name="40 % - Markeringsfarve1 2 4 2 4 6 2" xfId="15096" xr:uid="{00000000-0005-0000-0000-0000C7430000}"/>
    <cellStyle name="40 % - Markeringsfarve1 2 4 2 4 7" xfId="15091" xr:uid="{00000000-0005-0000-0000-0000C8430000}"/>
    <cellStyle name="40 % - Markeringsfarve1 2 4 2 5" xfId="4819" xr:uid="{00000000-0005-0000-0000-0000C9430000}"/>
    <cellStyle name="40 % - Markeringsfarve1 2 4 2 5 2" xfId="4820" xr:uid="{00000000-0005-0000-0000-0000CA430000}"/>
    <cellStyle name="40 % - Markeringsfarve1 2 4 2 5 2 2" xfId="15098" xr:uid="{00000000-0005-0000-0000-0000CB430000}"/>
    <cellStyle name="40 % - Markeringsfarve1 2 4 2 5 3" xfId="4821" xr:uid="{00000000-0005-0000-0000-0000CC430000}"/>
    <cellStyle name="40 % - Markeringsfarve1 2 4 2 5 3 2" xfId="15099" xr:uid="{00000000-0005-0000-0000-0000CD430000}"/>
    <cellStyle name="40 % - Markeringsfarve1 2 4 2 5 4" xfId="4822" xr:uid="{00000000-0005-0000-0000-0000CE430000}"/>
    <cellStyle name="40 % - Markeringsfarve1 2 4 2 5 4 2" xfId="15100" xr:uid="{00000000-0005-0000-0000-0000CF430000}"/>
    <cellStyle name="40 % - Markeringsfarve1 2 4 2 5 5" xfId="4823" xr:uid="{00000000-0005-0000-0000-0000D0430000}"/>
    <cellStyle name="40 % - Markeringsfarve1 2 4 2 5 5 2" xfId="15101" xr:uid="{00000000-0005-0000-0000-0000D1430000}"/>
    <cellStyle name="40 % - Markeringsfarve1 2 4 2 5 6" xfId="4824" xr:uid="{00000000-0005-0000-0000-0000D2430000}"/>
    <cellStyle name="40 % - Markeringsfarve1 2 4 2 5 6 2" xfId="15102" xr:uid="{00000000-0005-0000-0000-0000D3430000}"/>
    <cellStyle name="40 % - Markeringsfarve1 2 4 2 5 7" xfId="15097" xr:uid="{00000000-0005-0000-0000-0000D4430000}"/>
    <cellStyle name="40 % - Markeringsfarve1 2 4 2 6" xfId="4825" xr:uid="{00000000-0005-0000-0000-0000D5430000}"/>
    <cellStyle name="40 % - Markeringsfarve1 2 4 2 6 2" xfId="15103" xr:uid="{00000000-0005-0000-0000-0000D6430000}"/>
    <cellStyle name="40 % - Markeringsfarve1 2 4 2 7" xfId="4826" xr:uid="{00000000-0005-0000-0000-0000D7430000}"/>
    <cellStyle name="40 % - Markeringsfarve1 2 4 2 7 2" xfId="15104" xr:uid="{00000000-0005-0000-0000-0000D8430000}"/>
    <cellStyle name="40 % - Markeringsfarve1 2 4 2 8" xfId="4827" xr:uid="{00000000-0005-0000-0000-0000D9430000}"/>
    <cellStyle name="40 % - Markeringsfarve1 2 4 2 8 2" xfId="15105" xr:uid="{00000000-0005-0000-0000-0000DA430000}"/>
    <cellStyle name="40 % - Markeringsfarve1 2 4 2 9" xfId="4828" xr:uid="{00000000-0005-0000-0000-0000DB430000}"/>
    <cellStyle name="40 % - Markeringsfarve1 2 4 2 9 2" xfId="15106" xr:uid="{00000000-0005-0000-0000-0000DC430000}"/>
    <cellStyle name="40 % - Markeringsfarve1 2 4 3" xfId="4829" xr:uid="{00000000-0005-0000-0000-0000DD430000}"/>
    <cellStyle name="40 % - Markeringsfarve1 2 4 3 10" xfId="15107" xr:uid="{00000000-0005-0000-0000-0000DE430000}"/>
    <cellStyle name="40 % - Markeringsfarve1 2 4 3 2" xfId="4830" xr:uid="{00000000-0005-0000-0000-0000DF430000}"/>
    <cellStyle name="40 % - Markeringsfarve1 2 4 3 2 2" xfId="4831" xr:uid="{00000000-0005-0000-0000-0000E0430000}"/>
    <cellStyle name="40 % - Markeringsfarve1 2 4 3 2 2 2" xfId="15109" xr:uid="{00000000-0005-0000-0000-0000E1430000}"/>
    <cellStyle name="40 % - Markeringsfarve1 2 4 3 2 3" xfId="4832" xr:uid="{00000000-0005-0000-0000-0000E2430000}"/>
    <cellStyle name="40 % - Markeringsfarve1 2 4 3 2 3 2" xfId="15110" xr:uid="{00000000-0005-0000-0000-0000E3430000}"/>
    <cellStyle name="40 % - Markeringsfarve1 2 4 3 2 4" xfId="4833" xr:uid="{00000000-0005-0000-0000-0000E4430000}"/>
    <cellStyle name="40 % - Markeringsfarve1 2 4 3 2 4 2" xfId="15111" xr:uid="{00000000-0005-0000-0000-0000E5430000}"/>
    <cellStyle name="40 % - Markeringsfarve1 2 4 3 2 5" xfId="4834" xr:uid="{00000000-0005-0000-0000-0000E6430000}"/>
    <cellStyle name="40 % - Markeringsfarve1 2 4 3 2 5 2" xfId="15112" xr:uid="{00000000-0005-0000-0000-0000E7430000}"/>
    <cellStyle name="40 % - Markeringsfarve1 2 4 3 2 6" xfId="4835" xr:uid="{00000000-0005-0000-0000-0000E8430000}"/>
    <cellStyle name="40 % - Markeringsfarve1 2 4 3 2 6 2" xfId="15113" xr:uid="{00000000-0005-0000-0000-0000E9430000}"/>
    <cellStyle name="40 % - Markeringsfarve1 2 4 3 2 7" xfId="15108" xr:uid="{00000000-0005-0000-0000-0000EA430000}"/>
    <cellStyle name="40 % - Markeringsfarve1 2 4 3 3" xfId="4836" xr:uid="{00000000-0005-0000-0000-0000EB430000}"/>
    <cellStyle name="40 % - Markeringsfarve1 2 4 3 3 2" xfId="4837" xr:uid="{00000000-0005-0000-0000-0000EC430000}"/>
    <cellStyle name="40 % - Markeringsfarve1 2 4 3 3 2 2" xfId="15115" xr:uid="{00000000-0005-0000-0000-0000ED430000}"/>
    <cellStyle name="40 % - Markeringsfarve1 2 4 3 3 3" xfId="4838" xr:uid="{00000000-0005-0000-0000-0000EE430000}"/>
    <cellStyle name="40 % - Markeringsfarve1 2 4 3 3 3 2" xfId="15116" xr:uid="{00000000-0005-0000-0000-0000EF430000}"/>
    <cellStyle name="40 % - Markeringsfarve1 2 4 3 3 4" xfId="4839" xr:uid="{00000000-0005-0000-0000-0000F0430000}"/>
    <cellStyle name="40 % - Markeringsfarve1 2 4 3 3 4 2" xfId="15117" xr:uid="{00000000-0005-0000-0000-0000F1430000}"/>
    <cellStyle name="40 % - Markeringsfarve1 2 4 3 3 5" xfId="4840" xr:uid="{00000000-0005-0000-0000-0000F2430000}"/>
    <cellStyle name="40 % - Markeringsfarve1 2 4 3 3 5 2" xfId="15118" xr:uid="{00000000-0005-0000-0000-0000F3430000}"/>
    <cellStyle name="40 % - Markeringsfarve1 2 4 3 3 6" xfId="4841" xr:uid="{00000000-0005-0000-0000-0000F4430000}"/>
    <cellStyle name="40 % - Markeringsfarve1 2 4 3 3 6 2" xfId="15119" xr:uid="{00000000-0005-0000-0000-0000F5430000}"/>
    <cellStyle name="40 % - Markeringsfarve1 2 4 3 3 7" xfId="15114" xr:uid="{00000000-0005-0000-0000-0000F6430000}"/>
    <cellStyle name="40 % - Markeringsfarve1 2 4 3 4" xfId="4842" xr:uid="{00000000-0005-0000-0000-0000F7430000}"/>
    <cellStyle name="40 % - Markeringsfarve1 2 4 3 4 2" xfId="4843" xr:uid="{00000000-0005-0000-0000-0000F8430000}"/>
    <cellStyle name="40 % - Markeringsfarve1 2 4 3 4 2 2" xfId="15121" xr:uid="{00000000-0005-0000-0000-0000F9430000}"/>
    <cellStyle name="40 % - Markeringsfarve1 2 4 3 4 3" xfId="4844" xr:uid="{00000000-0005-0000-0000-0000FA430000}"/>
    <cellStyle name="40 % - Markeringsfarve1 2 4 3 4 3 2" xfId="15122" xr:uid="{00000000-0005-0000-0000-0000FB430000}"/>
    <cellStyle name="40 % - Markeringsfarve1 2 4 3 4 4" xfId="4845" xr:uid="{00000000-0005-0000-0000-0000FC430000}"/>
    <cellStyle name="40 % - Markeringsfarve1 2 4 3 4 4 2" xfId="15123" xr:uid="{00000000-0005-0000-0000-0000FD430000}"/>
    <cellStyle name="40 % - Markeringsfarve1 2 4 3 4 5" xfId="4846" xr:uid="{00000000-0005-0000-0000-0000FE430000}"/>
    <cellStyle name="40 % - Markeringsfarve1 2 4 3 4 5 2" xfId="15124" xr:uid="{00000000-0005-0000-0000-0000FF430000}"/>
    <cellStyle name="40 % - Markeringsfarve1 2 4 3 4 6" xfId="4847" xr:uid="{00000000-0005-0000-0000-000000440000}"/>
    <cellStyle name="40 % - Markeringsfarve1 2 4 3 4 6 2" xfId="15125" xr:uid="{00000000-0005-0000-0000-000001440000}"/>
    <cellStyle name="40 % - Markeringsfarve1 2 4 3 4 7" xfId="15120" xr:uid="{00000000-0005-0000-0000-000002440000}"/>
    <cellStyle name="40 % - Markeringsfarve1 2 4 3 5" xfId="4848" xr:uid="{00000000-0005-0000-0000-000003440000}"/>
    <cellStyle name="40 % - Markeringsfarve1 2 4 3 5 2" xfId="15126" xr:uid="{00000000-0005-0000-0000-000004440000}"/>
    <cellStyle name="40 % - Markeringsfarve1 2 4 3 6" xfId="4849" xr:uid="{00000000-0005-0000-0000-000005440000}"/>
    <cellStyle name="40 % - Markeringsfarve1 2 4 3 6 2" xfId="15127" xr:uid="{00000000-0005-0000-0000-000006440000}"/>
    <cellStyle name="40 % - Markeringsfarve1 2 4 3 7" xfId="4850" xr:uid="{00000000-0005-0000-0000-000007440000}"/>
    <cellStyle name="40 % - Markeringsfarve1 2 4 3 7 2" xfId="15128" xr:uid="{00000000-0005-0000-0000-000008440000}"/>
    <cellStyle name="40 % - Markeringsfarve1 2 4 3 8" xfId="4851" xr:uid="{00000000-0005-0000-0000-000009440000}"/>
    <cellStyle name="40 % - Markeringsfarve1 2 4 3 8 2" xfId="15129" xr:uid="{00000000-0005-0000-0000-00000A440000}"/>
    <cellStyle name="40 % - Markeringsfarve1 2 4 3 9" xfId="4852" xr:uid="{00000000-0005-0000-0000-00000B440000}"/>
    <cellStyle name="40 % - Markeringsfarve1 2 4 3 9 2" xfId="15130" xr:uid="{00000000-0005-0000-0000-00000C440000}"/>
    <cellStyle name="40 % - Markeringsfarve1 2 4 4" xfId="4853" xr:uid="{00000000-0005-0000-0000-00000D440000}"/>
    <cellStyle name="40 % - Markeringsfarve1 2 4 4 2" xfId="4854" xr:uid="{00000000-0005-0000-0000-00000E440000}"/>
    <cellStyle name="40 % - Markeringsfarve1 2 4 4 2 2" xfId="15132" xr:uid="{00000000-0005-0000-0000-00000F440000}"/>
    <cellStyle name="40 % - Markeringsfarve1 2 4 4 3" xfId="4855" xr:uid="{00000000-0005-0000-0000-000010440000}"/>
    <cellStyle name="40 % - Markeringsfarve1 2 4 4 3 2" xfId="15133" xr:uid="{00000000-0005-0000-0000-000011440000}"/>
    <cellStyle name="40 % - Markeringsfarve1 2 4 4 4" xfId="4856" xr:uid="{00000000-0005-0000-0000-000012440000}"/>
    <cellStyle name="40 % - Markeringsfarve1 2 4 4 4 2" xfId="15134" xr:uid="{00000000-0005-0000-0000-000013440000}"/>
    <cellStyle name="40 % - Markeringsfarve1 2 4 4 5" xfId="4857" xr:uid="{00000000-0005-0000-0000-000014440000}"/>
    <cellStyle name="40 % - Markeringsfarve1 2 4 4 5 2" xfId="15135" xr:uid="{00000000-0005-0000-0000-000015440000}"/>
    <cellStyle name="40 % - Markeringsfarve1 2 4 4 6" xfId="4858" xr:uid="{00000000-0005-0000-0000-000016440000}"/>
    <cellStyle name="40 % - Markeringsfarve1 2 4 4 6 2" xfId="15136" xr:uid="{00000000-0005-0000-0000-000017440000}"/>
    <cellStyle name="40 % - Markeringsfarve1 2 4 4 7" xfId="15131" xr:uid="{00000000-0005-0000-0000-000018440000}"/>
    <cellStyle name="40 % - Markeringsfarve1 2 4 5" xfId="4859" xr:uid="{00000000-0005-0000-0000-000019440000}"/>
    <cellStyle name="40 % - Markeringsfarve1 2 4 5 2" xfId="4860" xr:uid="{00000000-0005-0000-0000-00001A440000}"/>
    <cellStyle name="40 % - Markeringsfarve1 2 4 5 2 2" xfId="15138" xr:uid="{00000000-0005-0000-0000-00001B440000}"/>
    <cellStyle name="40 % - Markeringsfarve1 2 4 5 3" xfId="4861" xr:uid="{00000000-0005-0000-0000-00001C440000}"/>
    <cellStyle name="40 % - Markeringsfarve1 2 4 5 3 2" xfId="15139" xr:uid="{00000000-0005-0000-0000-00001D440000}"/>
    <cellStyle name="40 % - Markeringsfarve1 2 4 5 4" xfId="4862" xr:uid="{00000000-0005-0000-0000-00001E440000}"/>
    <cellStyle name="40 % - Markeringsfarve1 2 4 5 4 2" xfId="15140" xr:uid="{00000000-0005-0000-0000-00001F440000}"/>
    <cellStyle name="40 % - Markeringsfarve1 2 4 5 5" xfId="4863" xr:uid="{00000000-0005-0000-0000-000020440000}"/>
    <cellStyle name="40 % - Markeringsfarve1 2 4 5 5 2" xfId="15141" xr:uid="{00000000-0005-0000-0000-000021440000}"/>
    <cellStyle name="40 % - Markeringsfarve1 2 4 5 6" xfId="4864" xr:uid="{00000000-0005-0000-0000-000022440000}"/>
    <cellStyle name="40 % - Markeringsfarve1 2 4 5 6 2" xfId="15142" xr:uid="{00000000-0005-0000-0000-000023440000}"/>
    <cellStyle name="40 % - Markeringsfarve1 2 4 5 7" xfId="15137" xr:uid="{00000000-0005-0000-0000-000024440000}"/>
    <cellStyle name="40 % - Markeringsfarve1 2 4 6" xfId="4865" xr:uid="{00000000-0005-0000-0000-000025440000}"/>
    <cellStyle name="40 % - Markeringsfarve1 2 4 6 2" xfId="4866" xr:uid="{00000000-0005-0000-0000-000026440000}"/>
    <cellStyle name="40 % - Markeringsfarve1 2 4 6 2 2" xfId="15144" xr:uid="{00000000-0005-0000-0000-000027440000}"/>
    <cellStyle name="40 % - Markeringsfarve1 2 4 6 3" xfId="4867" xr:uid="{00000000-0005-0000-0000-000028440000}"/>
    <cellStyle name="40 % - Markeringsfarve1 2 4 6 3 2" xfId="15145" xr:uid="{00000000-0005-0000-0000-000029440000}"/>
    <cellStyle name="40 % - Markeringsfarve1 2 4 6 4" xfId="4868" xr:uid="{00000000-0005-0000-0000-00002A440000}"/>
    <cellStyle name="40 % - Markeringsfarve1 2 4 6 4 2" xfId="15146" xr:uid="{00000000-0005-0000-0000-00002B440000}"/>
    <cellStyle name="40 % - Markeringsfarve1 2 4 6 5" xfId="4869" xr:uid="{00000000-0005-0000-0000-00002C440000}"/>
    <cellStyle name="40 % - Markeringsfarve1 2 4 6 5 2" xfId="15147" xr:uid="{00000000-0005-0000-0000-00002D440000}"/>
    <cellStyle name="40 % - Markeringsfarve1 2 4 6 6" xfId="4870" xr:uid="{00000000-0005-0000-0000-00002E440000}"/>
    <cellStyle name="40 % - Markeringsfarve1 2 4 6 6 2" xfId="15148" xr:uid="{00000000-0005-0000-0000-00002F440000}"/>
    <cellStyle name="40 % - Markeringsfarve1 2 4 6 7" xfId="15143" xr:uid="{00000000-0005-0000-0000-000030440000}"/>
    <cellStyle name="40 % - Markeringsfarve1 2 4 7" xfId="4871" xr:uid="{00000000-0005-0000-0000-000031440000}"/>
    <cellStyle name="40 % - Markeringsfarve1 2 4 7 2" xfId="15149" xr:uid="{00000000-0005-0000-0000-000032440000}"/>
    <cellStyle name="40 % - Markeringsfarve1 2 4 8" xfId="4872" xr:uid="{00000000-0005-0000-0000-000033440000}"/>
    <cellStyle name="40 % - Markeringsfarve1 2 4 8 2" xfId="15150" xr:uid="{00000000-0005-0000-0000-000034440000}"/>
    <cellStyle name="40 % - Markeringsfarve1 2 4 9" xfId="4873" xr:uid="{00000000-0005-0000-0000-000035440000}"/>
    <cellStyle name="40 % - Markeringsfarve1 2 4 9 2" xfId="15151" xr:uid="{00000000-0005-0000-0000-000036440000}"/>
    <cellStyle name="40 % - Markeringsfarve1 2 5" xfId="4874" xr:uid="{00000000-0005-0000-0000-000037440000}"/>
    <cellStyle name="40 % - Markeringsfarve1 2 5 10" xfId="4875" xr:uid="{00000000-0005-0000-0000-000038440000}"/>
    <cellStyle name="40 % - Markeringsfarve1 2 5 10 2" xfId="15153" xr:uid="{00000000-0005-0000-0000-000039440000}"/>
    <cellStyle name="40 % - Markeringsfarve1 2 5 11" xfId="15152" xr:uid="{00000000-0005-0000-0000-00003A440000}"/>
    <cellStyle name="40 % - Markeringsfarve1 2 5 2" xfId="4876" xr:uid="{00000000-0005-0000-0000-00003B440000}"/>
    <cellStyle name="40 % - Markeringsfarve1 2 5 2 10" xfId="15154" xr:uid="{00000000-0005-0000-0000-00003C440000}"/>
    <cellStyle name="40 % - Markeringsfarve1 2 5 2 2" xfId="4877" xr:uid="{00000000-0005-0000-0000-00003D440000}"/>
    <cellStyle name="40 % - Markeringsfarve1 2 5 2 2 2" xfId="4878" xr:uid="{00000000-0005-0000-0000-00003E440000}"/>
    <cellStyle name="40 % - Markeringsfarve1 2 5 2 2 2 2" xfId="15156" xr:uid="{00000000-0005-0000-0000-00003F440000}"/>
    <cellStyle name="40 % - Markeringsfarve1 2 5 2 2 3" xfId="4879" xr:uid="{00000000-0005-0000-0000-000040440000}"/>
    <cellStyle name="40 % - Markeringsfarve1 2 5 2 2 3 2" xfId="15157" xr:uid="{00000000-0005-0000-0000-000041440000}"/>
    <cellStyle name="40 % - Markeringsfarve1 2 5 2 2 4" xfId="4880" xr:uid="{00000000-0005-0000-0000-000042440000}"/>
    <cellStyle name="40 % - Markeringsfarve1 2 5 2 2 4 2" xfId="15158" xr:uid="{00000000-0005-0000-0000-000043440000}"/>
    <cellStyle name="40 % - Markeringsfarve1 2 5 2 2 5" xfId="4881" xr:uid="{00000000-0005-0000-0000-000044440000}"/>
    <cellStyle name="40 % - Markeringsfarve1 2 5 2 2 5 2" xfId="15159" xr:uid="{00000000-0005-0000-0000-000045440000}"/>
    <cellStyle name="40 % - Markeringsfarve1 2 5 2 2 6" xfId="4882" xr:uid="{00000000-0005-0000-0000-000046440000}"/>
    <cellStyle name="40 % - Markeringsfarve1 2 5 2 2 6 2" xfId="15160" xr:uid="{00000000-0005-0000-0000-000047440000}"/>
    <cellStyle name="40 % - Markeringsfarve1 2 5 2 2 7" xfId="15155" xr:uid="{00000000-0005-0000-0000-000048440000}"/>
    <cellStyle name="40 % - Markeringsfarve1 2 5 2 3" xfId="4883" xr:uid="{00000000-0005-0000-0000-000049440000}"/>
    <cellStyle name="40 % - Markeringsfarve1 2 5 2 3 2" xfId="4884" xr:uid="{00000000-0005-0000-0000-00004A440000}"/>
    <cellStyle name="40 % - Markeringsfarve1 2 5 2 3 2 2" xfId="15162" xr:uid="{00000000-0005-0000-0000-00004B440000}"/>
    <cellStyle name="40 % - Markeringsfarve1 2 5 2 3 3" xfId="4885" xr:uid="{00000000-0005-0000-0000-00004C440000}"/>
    <cellStyle name="40 % - Markeringsfarve1 2 5 2 3 3 2" xfId="15163" xr:uid="{00000000-0005-0000-0000-00004D440000}"/>
    <cellStyle name="40 % - Markeringsfarve1 2 5 2 3 4" xfId="4886" xr:uid="{00000000-0005-0000-0000-00004E440000}"/>
    <cellStyle name="40 % - Markeringsfarve1 2 5 2 3 4 2" xfId="15164" xr:uid="{00000000-0005-0000-0000-00004F440000}"/>
    <cellStyle name="40 % - Markeringsfarve1 2 5 2 3 5" xfId="4887" xr:uid="{00000000-0005-0000-0000-000050440000}"/>
    <cellStyle name="40 % - Markeringsfarve1 2 5 2 3 5 2" xfId="15165" xr:uid="{00000000-0005-0000-0000-000051440000}"/>
    <cellStyle name="40 % - Markeringsfarve1 2 5 2 3 6" xfId="4888" xr:uid="{00000000-0005-0000-0000-000052440000}"/>
    <cellStyle name="40 % - Markeringsfarve1 2 5 2 3 6 2" xfId="15166" xr:uid="{00000000-0005-0000-0000-000053440000}"/>
    <cellStyle name="40 % - Markeringsfarve1 2 5 2 3 7" xfId="15161" xr:uid="{00000000-0005-0000-0000-000054440000}"/>
    <cellStyle name="40 % - Markeringsfarve1 2 5 2 4" xfId="4889" xr:uid="{00000000-0005-0000-0000-000055440000}"/>
    <cellStyle name="40 % - Markeringsfarve1 2 5 2 4 2" xfId="4890" xr:uid="{00000000-0005-0000-0000-000056440000}"/>
    <cellStyle name="40 % - Markeringsfarve1 2 5 2 4 2 2" xfId="15168" xr:uid="{00000000-0005-0000-0000-000057440000}"/>
    <cellStyle name="40 % - Markeringsfarve1 2 5 2 4 3" xfId="4891" xr:uid="{00000000-0005-0000-0000-000058440000}"/>
    <cellStyle name="40 % - Markeringsfarve1 2 5 2 4 3 2" xfId="15169" xr:uid="{00000000-0005-0000-0000-000059440000}"/>
    <cellStyle name="40 % - Markeringsfarve1 2 5 2 4 4" xfId="4892" xr:uid="{00000000-0005-0000-0000-00005A440000}"/>
    <cellStyle name="40 % - Markeringsfarve1 2 5 2 4 4 2" xfId="15170" xr:uid="{00000000-0005-0000-0000-00005B440000}"/>
    <cellStyle name="40 % - Markeringsfarve1 2 5 2 4 5" xfId="4893" xr:uid="{00000000-0005-0000-0000-00005C440000}"/>
    <cellStyle name="40 % - Markeringsfarve1 2 5 2 4 5 2" xfId="15171" xr:uid="{00000000-0005-0000-0000-00005D440000}"/>
    <cellStyle name="40 % - Markeringsfarve1 2 5 2 4 6" xfId="4894" xr:uid="{00000000-0005-0000-0000-00005E440000}"/>
    <cellStyle name="40 % - Markeringsfarve1 2 5 2 4 6 2" xfId="15172" xr:uid="{00000000-0005-0000-0000-00005F440000}"/>
    <cellStyle name="40 % - Markeringsfarve1 2 5 2 4 7" xfId="15167" xr:uid="{00000000-0005-0000-0000-000060440000}"/>
    <cellStyle name="40 % - Markeringsfarve1 2 5 2 5" xfId="4895" xr:uid="{00000000-0005-0000-0000-000061440000}"/>
    <cellStyle name="40 % - Markeringsfarve1 2 5 2 5 2" xfId="15173" xr:uid="{00000000-0005-0000-0000-000062440000}"/>
    <cellStyle name="40 % - Markeringsfarve1 2 5 2 6" xfId="4896" xr:uid="{00000000-0005-0000-0000-000063440000}"/>
    <cellStyle name="40 % - Markeringsfarve1 2 5 2 6 2" xfId="15174" xr:uid="{00000000-0005-0000-0000-000064440000}"/>
    <cellStyle name="40 % - Markeringsfarve1 2 5 2 7" xfId="4897" xr:uid="{00000000-0005-0000-0000-000065440000}"/>
    <cellStyle name="40 % - Markeringsfarve1 2 5 2 7 2" xfId="15175" xr:uid="{00000000-0005-0000-0000-000066440000}"/>
    <cellStyle name="40 % - Markeringsfarve1 2 5 2 8" xfId="4898" xr:uid="{00000000-0005-0000-0000-000067440000}"/>
    <cellStyle name="40 % - Markeringsfarve1 2 5 2 8 2" xfId="15176" xr:uid="{00000000-0005-0000-0000-000068440000}"/>
    <cellStyle name="40 % - Markeringsfarve1 2 5 2 9" xfId="4899" xr:uid="{00000000-0005-0000-0000-000069440000}"/>
    <cellStyle name="40 % - Markeringsfarve1 2 5 2 9 2" xfId="15177" xr:uid="{00000000-0005-0000-0000-00006A440000}"/>
    <cellStyle name="40 % - Markeringsfarve1 2 5 3" xfId="4900" xr:uid="{00000000-0005-0000-0000-00006B440000}"/>
    <cellStyle name="40 % - Markeringsfarve1 2 5 3 2" xfId="4901" xr:uid="{00000000-0005-0000-0000-00006C440000}"/>
    <cellStyle name="40 % - Markeringsfarve1 2 5 3 2 2" xfId="15179" xr:uid="{00000000-0005-0000-0000-00006D440000}"/>
    <cellStyle name="40 % - Markeringsfarve1 2 5 3 3" xfId="4902" xr:uid="{00000000-0005-0000-0000-00006E440000}"/>
    <cellStyle name="40 % - Markeringsfarve1 2 5 3 3 2" xfId="15180" xr:uid="{00000000-0005-0000-0000-00006F440000}"/>
    <cellStyle name="40 % - Markeringsfarve1 2 5 3 4" xfId="4903" xr:uid="{00000000-0005-0000-0000-000070440000}"/>
    <cellStyle name="40 % - Markeringsfarve1 2 5 3 4 2" xfId="15181" xr:uid="{00000000-0005-0000-0000-000071440000}"/>
    <cellStyle name="40 % - Markeringsfarve1 2 5 3 5" xfId="4904" xr:uid="{00000000-0005-0000-0000-000072440000}"/>
    <cellStyle name="40 % - Markeringsfarve1 2 5 3 5 2" xfId="15182" xr:uid="{00000000-0005-0000-0000-000073440000}"/>
    <cellStyle name="40 % - Markeringsfarve1 2 5 3 6" xfId="4905" xr:uid="{00000000-0005-0000-0000-000074440000}"/>
    <cellStyle name="40 % - Markeringsfarve1 2 5 3 6 2" xfId="15183" xr:uid="{00000000-0005-0000-0000-000075440000}"/>
    <cellStyle name="40 % - Markeringsfarve1 2 5 3 7" xfId="15178" xr:uid="{00000000-0005-0000-0000-000076440000}"/>
    <cellStyle name="40 % - Markeringsfarve1 2 5 4" xfId="4906" xr:uid="{00000000-0005-0000-0000-000077440000}"/>
    <cellStyle name="40 % - Markeringsfarve1 2 5 4 2" xfId="4907" xr:uid="{00000000-0005-0000-0000-000078440000}"/>
    <cellStyle name="40 % - Markeringsfarve1 2 5 4 2 2" xfId="15185" xr:uid="{00000000-0005-0000-0000-000079440000}"/>
    <cellStyle name="40 % - Markeringsfarve1 2 5 4 3" xfId="4908" xr:uid="{00000000-0005-0000-0000-00007A440000}"/>
    <cellStyle name="40 % - Markeringsfarve1 2 5 4 3 2" xfId="15186" xr:uid="{00000000-0005-0000-0000-00007B440000}"/>
    <cellStyle name="40 % - Markeringsfarve1 2 5 4 4" xfId="4909" xr:uid="{00000000-0005-0000-0000-00007C440000}"/>
    <cellStyle name="40 % - Markeringsfarve1 2 5 4 4 2" xfId="15187" xr:uid="{00000000-0005-0000-0000-00007D440000}"/>
    <cellStyle name="40 % - Markeringsfarve1 2 5 4 5" xfId="4910" xr:uid="{00000000-0005-0000-0000-00007E440000}"/>
    <cellStyle name="40 % - Markeringsfarve1 2 5 4 5 2" xfId="15188" xr:uid="{00000000-0005-0000-0000-00007F440000}"/>
    <cellStyle name="40 % - Markeringsfarve1 2 5 4 6" xfId="4911" xr:uid="{00000000-0005-0000-0000-000080440000}"/>
    <cellStyle name="40 % - Markeringsfarve1 2 5 4 6 2" xfId="15189" xr:uid="{00000000-0005-0000-0000-000081440000}"/>
    <cellStyle name="40 % - Markeringsfarve1 2 5 4 7" xfId="15184" xr:uid="{00000000-0005-0000-0000-000082440000}"/>
    <cellStyle name="40 % - Markeringsfarve1 2 5 5" xfId="4912" xr:uid="{00000000-0005-0000-0000-000083440000}"/>
    <cellStyle name="40 % - Markeringsfarve1 2 5 5 2" xfId="4913" xr:uid="{00000000-0005-0000-0000-000084440000}"/>
    <cellStyle name="40 % - Markeringsfarve1 2 5 5 2 2" xfId="15191" xr:uid="{00000000-0005-0000-0000-000085440000}"/>
    <cellStyle name="40 % - Markeringsfarve1 2 5 5 3" xfId="4914" xr:uid="{00000000-0005-0000-0000-000086440000}"/>
    <cellStyle name="40 % - Markeringsfarve1 2 5 5 3 2" xfId="15192" xr:uid="{00000000-0005-0000-0000-000087440000}"/>
    <cellStyle name="40 % - Markeringsfarve1 2 5 5 4" xfId="4915" xr:uid="{00000000-0005-0000-0000-000088440000}"/>
    <cellStyle name="40 % - Markeringsfarve1 2 5 5 4 2" xfId="15193" xr:uid="{00000000-0005-0000-0000-000089440000}"/>
    <cellStyle name="40 % - Markeringsfarve1 2 5 5 5" xfId="4916" xr:uid="{00000000-0005-0000-0000-00008A440000}"/>
    <cellStyle name="40 % - Markeringsfarve1 2 5 5 5 2" xfId="15194" xr:uid="{00000000-0005-0000-0000-00008B440000}"/>
    <cellStyle name="40 % - Markeringsfarve1 2 5 5 6" xfId="4917" xr:uid="{00000000-0005-0000-0000-00008C440000}"/>
    <cellStyle name="40 % - Markeringsfarve1 2 5 5 6 2" xfId="15195" xr:uid="{00000000-0005-0000-0000-00008D440000}"/>
    <cellStyle name="40 % - Markeringsfarve1 2 5 5 7" xfId="15190" xr:uid="{00000000-0005-0000-0000-00008E440000}"/>
    <cellStyle name="40 % - Markeringsfarve1 2 5 6" xfId="4918" xr:uid="{00000000-0005-0000-0000-00008F440000}"/>
    <cellStyle name="40 % - Markeringsfarve1 2 5 6 2" xfId="15196" xr:uid="{00000000-0005-0000-0000-000090440000}"/>
    <cellStyle name="40 % - Markeringsfarve1 2 5 7" xfId="4919" xr:uid="{00000000-0005-0000-0000-000091440000}"/>
    <cellStyle name="40 % - Markeringsfarve1 2 5 7 2" xfId="15197" xr:uid="{00000000-0005-0000-0000-000092440000}"/>
    <cellStyle name="40 % - Markeringsfarve1 2 5 8" xfId="4920" xr:uid="{00000000-0005-0000-0000-000093440000}"/>
    <cellStyle name="40 % - Markeringsfarve1 2 5 8 2" xfId="15198" xr:uid="{00000000-0005-0000-0000-000094440000}"/>
    <cellStyle name="40 % - Markeringsfarve1 2 5 9" xfId="4921" xr:uid="{00000000-0005-0000-0000-000095440000}"/>
    <cellStyle name="40 % - Markeringsfarve1 2 5 9 2" xfId="15199" xr:uid="{00000000-0005-0000-0000-000096440000}"/>
    <cellStyle name="40 % - Markeringsfarve1 2 6" xfId="4922" xr:uid="{00000000-0005-0000-0000-000097440000}"/>
    <cellStyle name="40 % - Markeringsfarve1 2 6 10" xfId="15200" xr:uid="{00000000-0005-0000-0000-000098440000}"/>
    <cellStyle name="40 % - Markeringsfarve1 2 6 2" xfId="4923" xr:uid="{00000000-0005-0000-0000-000099440000}"/>
    <cellStyle name="40 % - Markeringsfarve1 2 6 2 2" xfId="4924" xr:uid="{00000000-0005-0000-0000-00009A440000}"/>
    <cellStyle name="40 % - Markeringsfarve1 2 6 2 2 2" xfId="15202" xr:uid="{00000000-0005-0000-0000-00009B440000}"/>
    <cellStyle name="40 % - Markeringsfarve1 2 6 2 3" xfId="4925" xr:uid="{00000000-0005-0000-0000-00009C440000}"/>
    <cellStyle name="40 % - Markeringsfarve1 2 6 2 3 2" xfId="15203" xr:uid="{00000000-0005-0000-0000-00009D440000}"/>
    <cellStyle name="40 % - Markeringsfarve1 2 6 2 4" xfId="4926" xr:uid="{00000000-0005-0000-0000-00009E440000}"/>
    <cellStyle name="40 % - Markeringsfarve1 2 6 2 4 2" xfId="15204" xr:uid="{00000000-0005-0000-0000-00009F440000}"/>
    <cellStyle name="40 % - Markeringsfarve1 2 6 2 5" xfId="4927" xr:uid="{00000000-0005-0000-0000-0000A0440000}"/>
    <cellStyle name="40 % - Markeringsfarve1 2 6 2 5 2" xfId="15205" xr:uid="{00000000-0005-0000-0000-0000A1440000}"/>
    <cellStyle name="40 % - Markeringsfarve1 2 6 2 6" xfId="4928" xr:uid="{00000000-0005-0000-0000-0000A2440000}"/>
    <cellStyle name="40 % - Markeringsfarve1 2 6 2 6 2" xfId="15206" xr:uid="{00000000-0005-0000-0000-0000A3440000}"/>
    <cellStyle name="40 % - Markeringsfarve1 2 6 2 7" xfId="15201" xr:uid="{00000000-0005-0000-0000-0000A4440000}"/>
    <cellStyle name="40 % - Markeringsfarve1 2 6 3" xfId="4929" xr:uid="{00000000-0005-0000-0000-0000A5440000}"/>
    <cellStyle name="40 % - Markeringsfarve1 2 6 3 2" xfId="4930" xr:uid="{00000000-0005-0000-0000-0000A6440000}"/>
    <cellStyle name="40 % - Markeringsfarve1 2 6 3 2 2" xfId="15208" xr:uid="{00000000-0005-0000-0000-0000A7440000}"/>
    <cellStyle name="40 % - Markeringsfarve1 2 6 3 3" xfId="4931" xr:uid="{00000000-0005-0000-0000-0000A8440000}"/>
    <cellStyle name="40 % - Markeringsfarve1 2 6 3 3 2" xfId="15209" xr:uid="{00000000-0005-0000-0000-0000A9440000}"/>
    <cellStyle name="40 % - Markeringsfarve1 2 6 3 4" xfId="4932" xr:uid="{00000000-0005-0000-0000-0000AA440000}"/>
    <cellStyle name="40 % - Markeringsfarve1 2 6 3 4 2" xfId="15210" xr:uid="{00000000-0005-0000-0000-0000AB440000}"/>
    <cellStyle name="40 % - Markeringsfarve1 2 6 3 5" xfId="4933" xr:uid="{00000000-0005-0000-0000-0000AC440000}"/>
    <cellStyle name="40 % - Markeringsfarve1 2 6 3 5 2" xfId="15211" xr:uid="{00000000-0005-0000-0000-0000AD440000}"/>
    <cellStyle name="40 % - Markeringsfarve1 2 6 3 6" xfId="4934" xr:uid="{00000000-0005-0000-0000-0000AE440000}"/>
    <cellStyle name="40 % - Markeringsfarve1 2 6 3 6 2" xfId="15212" xr:uid="{00000000-0005-0000-0000-0000AF440000}"/>
    <cellStyle name="40 % - Markeringsfarve1 2 6 3 7" xfId="15207" xr:uid="{00000000-0005-0000-0000-0000B0440000}"/>
    <cellStyle name="40 % - Markeringsfarve1 2 6 4" xfId="4935" xr:uid="{00000000-0005-0000-0000-0000B1440000}"/>
    <cellStyle name="40 % - Markeringsfarve1 2 6 4 2" xfId="4936" xr:uid="{00000000-0005-0000-0000-0000B2440000}"/>
    <cellStyle name="40 % - Markeringsfarve1 2 6 4 2 2" xfId="15214" xr:uid="{00000000-0005-0000-0000-0000B3440000}"/>
    <cellStyle name="40 % - Markeringsfarve1 2 6 4 3" xfId="4937" xr:uid="{00000000-0005-0000-0000-0000B4440000}"/>
    <cellStyle name="40 % - Markeringsfarve1 2 6 4 3 2" xfId="15215" xr:uid="{00000000-0005-0000-0000-0000B5440000}"/>
    <cellStyle name="40 % - Markeringsfarve1 2 6 4 4" xfId="4938" xr:uid="{00000000-0005-0000-0000-0000B6440000}"/>
    <cellStyle name="40 % - Markeringsfarve1 2 6 4 4 2" xfId="15216" xr:uid="{00000000-0005-0000-0000-0000B7440000}"/>
    <cellStyle name="40 % - Markeringsfarve1 2 6 4 5" xfId="4939" xr:uid="{00000000-0005-0000-0000-0000B8440000}"/>
    <cellStyle name="40 % - Markeringsfarve1 2 6 4 5 2" xfId="15217" xr:uid="{00000000-0005-0000-0000-0000B9440000}"/>
    <cellStyle name="40 % - Markeringsfarve1 2 6 4 6" xfId="4940" xr:uid="{00000000-0005-0000-0000-0000BA440000}"/>
    <cellStyle name="40 % - Markeringsfarve1 2 6 4 6 2" xfId="15218" xr:uid="{00000000-0005-0000-0000-0000BB440000}"/>
    <cellStyle name="40 % - Markeringsfarve1 2 6 4 7" xfId="15213" xr:uid="{00000000-0005-0000-0000-0000BC440000}"/>
    <cellStyle name="40 % - Markeringsfarve1 2 6 5" xfId="4941" xr:uid="{00000000-0005-0000-0000-0000BD440000}"/>
    <cellStyle name="40 % - Markeringsfarve1 2 6 5 2" xfId="15219" xr:uid="{00000000-0005-0000-0000-0000BE440000}"/>
    <cellStyle name="40 % - Markeringsfarve1 2 6 6" xfId="4942" xr:uid="{00000000-0005-0000-0000-0000BF440000}"/>
    <cellStyle name="40 % - Markeringsfarve1 2 6 6 2" xfId="15220" xr:uid="{00000000-0005-0000-0000-0000C0440000}"/>
    <cellStyle name="40 % - Markeringsfarve1 2 6 7" xfId="4943" xr:uid="{00000000-0005-0000-0000-0000C1440000}"/>
    <cellStyle name="40 % - Markeringsfarve1 2 6 7 2" xfId="15221" xr:uid="{00000000-0005-0000-0000-0000C2440000}"/>
    <cellStyle name="40 % - Markeringsfarve1 2 6 8" xfId="4944" xr:uid="{00000000-0005-0000-0000-0000C3440000}"/>
    <cellStyle name="40 % - Markeringsfarve1 2 6 8 2" xfId="15222" xr:uid="{00000000-0005-0000-0000-0000C4440000}"/>
    <cellStyle name="40 % - Markeringsfarve1 2 6 9" xfId="4945" xr:uid="{00000000-0005-0000-0000-0000C5440000}"/>
    <cellStyle name="40 % - Markeringsfarve1 2 6 9 2" xfId="15223" xr:uid="{00000000-0005-0000-0000-0000C6440000}"/>
    <cellStyle name="40 % - Markeringsfarve1 2 7" xfId="4946" xr:uid="{00000000-0005-0000-0000-0000C7440000}"/>
    <cellStyle name="40 % - Markeringsfarve1 2 7 2" xfId="4947" xr:uid="{00000000-0005-0000-0000-0000C8440000}"/>
    <cellStyle name="40 % - Markeringsfarve1 2 7 2 2" xfId="15225" xr:uid="{00000000-0005-0000-0000-0000C9440000}"/>
    <cellStyle name="40 % - Markeringsfarve1 2 7 3" xfId="4948" xr:uid="{00000000-0005-0000-0000-0000CA440000}"/>
    <cellStyle name="40 % - Markeringsfarve1 2 7 3 2" xfId="15226" xr:uid="{00000000-0005-0000-0000-0000CB440000}"/>
    <cellStyle name="40 % - Markeringsfarve1 2 7 4" xfId="4949" xr:uid="{00000000-0005-0000-0000-0000CC440000}"/>
    <cellStyle name="40 % - Markeringsfarve1 2 7 4 2" xfId="15227" xr:uid="{00000000-0005-0000-0000-0000CD440000}"/>
    <cellStyle name="40 % - Markeringsfarve1 2 7 5" xfId="4950" xr:uid="{00000000-0005-0000-0000-0000CE440000}"/>
    <cellStyle name="40 % - Markeringsfarve1 2 7 5 2" xfId="15228" xr:uid="{00000000-0005-0000-0000-0000CF440000}"/>
    <cellStyle name="40 % - Markeringsfarve1 2 7 6" xfId="4951" xr:uid="{00000000-0005-0000-0000-0000D0440000}"/>
    <cellStyle name="40 % - Markeringsfarve1 2 7 6 2" xfId="15229" xr:uid="{00000000-0005-0000-0000-0000D1440000}"/>
    <cellStyle name="40 % - Markeringsfarve1 2 7 7" xfId="15224" xr:uid="{00000000-0005-0000-0000-0000D2440000}"/>
    <cellStyle name="40 % - Markeringsfarve1 2 8" xfId="4952" xr:uid="{00000000-0005-0000-0000-0000D3440000}"/>
    <cellStyle name="40 % - Markeringsfarve1 2 8 2" xfId="4953" xr:uid="{00000000-0005-0000-0000-0000D4440000}"/>
    <cellStyle name="40 % - Markeringsfarve1 2 8 2 2" xfId="15231" xr:uid="{00000000-0005-0000-0000-0000D5440000}"/>
    <cellStyle name="40 % - Markeringsfarve1 2 8 3" xfId="4954" xr:uid="{00000000-0005-0000-0000-0000D6440000}"/>
    <cellStyle name="40 % - Markeringsfarve1 2 8 3 2" xfId="15232" xr:uid="{00000000-0005-0000-0000-0000D7440000}"/>
    <cellStyle name="40 % - Markeringsfarve1 2 8 4" xfId="4955" xr:uid="{00000000-0005-0000-0000-0000D8440000}"/>
    <cellStyle name="40 % - Markeringsfarve1 2 8 4 2" xfId="15233" xr:uid="{00000000-0005-0000-0000-0000D9440000}"/>
    <cellStyle name="40 % - Markeringsfarve1 2 8 5" xfId="4956" xr:uid="{00000000-0005-0000-0000-0000DA440000}"/>
    <cellStyle name="40 % - Markeringsfarve1 2 8 5 2" xfId="15234" xr:uid="{00000000-0005-0000-0000-0000DB440000}"/>
    <cellStyle name="40 % - Markeringsfarve1 2 8 6" xfId="4957" xr:uid="{00000000-0005-0000-0000-0000DC440000}"/>
    <cellStyle name="40 % - Markeringsfarve1 2 8 6 2" xfId="15235" xr:uid="{00000000-0005-0000-0000-0000DD440000}"/>
    <cellStyle name="40 % - Markeringsfarve1 2 8 7" xfId="15230" xr:uid="{00000000-0005-0000-0000-0000DE440000}"/>
    <cellStyle name="40 % - Markeringsfarve1 2 9" xfId="4958" xr:uid="{00000000-0005-0000-0000-0000DF440000}"/>
    <cellStyle name="40 % - Markeringsfarve1 2 9 2" xfId="4959" xr:uid="{00000000-0005-0000-0000-0000E0440000}"/>
    <cellStyle name="40 % - Markeringsfarve1 2 9 2 2" xfId="15237" xr:uid="{00000000-0005-0000-0000-0000E1440000}"/>
    <cellStyle name="40 % - Markeringsfarve1 2 9 3" xfId="4960" xr:uid="{00000000-0005-0000-0000-0000E2440000}"/>
    <cellStyle name="40 % - Markeringsfarve1 2 9 3 2" xfId="15238" xr:uid="{00000000-0005-0000-0000-0000E3440000}"/>
    <cellStyle name="40 % - Markeringsfarve1 2 9 4" xfId="4961" xr:uid="{00000000-0005-0000-0000-0000E4440000}"/>
    <cellStyle name="40 % - Markeringsfarve1 2 9 4 2" xfId="15239" xr:uid="{00000000-0005-0000-0000-0000E5440000}"/>
    <cellStyle name="40 % - Markeringsfarve1 2 9 5" xfId="4962" xr:uid="{00000000-0005-0000-0000-0000E6440000}"/>
    <cellStyle name="40 % - Markeringsfarve1 2 9 5 2" xfId="15240" xr:uid="{00000000-0005-0000-0000-0000E7440000}"/>
    <cellStyle name="40 % - Markeringsfarve1 2 9 6" xfId="4963" xr:uid="{00000000-0005-0000-0000-0000E8440000}"/>
    <cellStyle name="40 % - Markeringsfarve1 2 9 6 2" xfId="15241" xr:uid="{00000000-0005-0000-0000-0000E9440000}"/>
    <cellStyle name="40 % - Markeringsfarve1 2 9 7" xfId="15236" xr:uid="{00000000-0005-0000-0000-0000EA440000}"/>
    <cellStyle name="40 % - Markeringsfarve1 2_Budget" xfId="4964" xr:uid="{00000000-0005-0000-0000-0000EB440000}"/>
    <cellStyle name="40 % - Markeringsfarve1 20" xfId="10295" xr:uid="{00000000-0005-0000-0000-0000EC440000}"/>
    <cellStyle name="40 % - Markeringsfarve1 3" xfId="4965" xr:uid="{00000000-0005-0000-0000-0000ED440000}"/>
    <cellStyle name="40 % - Markeringsfarve1 3 2" xfId="4966" xr:uid="{00000000-0005-0000-0000-0000EE440000}"/>
    <cellStyle name="40 % - Markeringsfarve1 3 2 10" xfId="15243" xr:uid="{00000000-0005-0000-0000-0000EF440000}"/>
    <cellStyle name="40 % - Markeringsfarve1 3 2 2" xfId="4967" xr:uid="{00000000-0005-0000-0000-0000F0440000}"/>
    <cellStyle name="40 % - Markeringsfarve1 3 2 2 2" xfId="4968" xr:uid="{00000000-0005-0000-0000-0000F1440000}"/>
    <cellStyle name="40 % - Markeringsfarve1 3 2 2 2 2" xfId="4969" xr:uid="{00000000-0005-0000-0000-0000F2440000}"/>
    <cellStyle name="40 % - Markeringsfarve1 3 2 2 2 2 2" xfId="15246" xr:uid="{00000000-0005-0000-0000-0000F3440000}"/>
    <cellStyle name="40 % - Markeringsfarve1 3 2 2 2 3" xfId="4970" xr:uid="{00000000-0005-0000-0000-0000F4440000}"/>
    <cellStyle name="40 % - Markeringsfarve1 3 2 2 2 3 2" xfId="15247" xr:uid="{00000000-0005-0000-0000-0000F5440000}"/>
    <cellStyle name="40 % - Markeringsfarve1 3 2 2 2 4" xfId="4971" xr:uid="{00000000-0005-0000-0000-0000F6440000}"/>
    <cellStyle name="40 % - Markeringsfarve1 3 2 2 2 4 2" xfId="15248" xr:uid="{00000000-0005-0000-0000-0000F7440000}"/>
    <cellStyle name="40 % - Markeringsfarve1 3 2 2 2 5" xfId="4972" xr:uid="{00000000-0005-0000-0000-0000F8440000}"/>
    <cellStyle name="40 % - Markeringsfarve1 3 2 2 2 5 2" xfId="15249" xr:uid="{00000000-0005-0000-0000-0000F9440000}"/>
    <cellStyle name="40 % - Markeringsfarve1 3 2 2 2 6" xfId="4973" xr:uid="{00000000-0005-0000-0000-0000FA440000}"/>
    <cellStyle name="40 % - Markeringsfarve1 3 2 2 2 6 2" xfId="15250" xr:uid="{00000000-0005-0000-0000-0000FB440000}"/>
    <cellStyle name="40 % - Markeringsfarve1 3 2 2 2 7" xfId="15245" xr:uid="{00000000-0005-0000-0000-0000FC440000}"/>
    <cellStyle name="40 % - Markeringsfarve1 3 2 2 3" xfId="4974" xr:uid="{00000000-0005-0000-0000-0000FD440000}"/>
    <cellStyle name="40 % - Markeringsfarve1 3 2 2 3 2" xfId="15251" xr:uid="{00000000-0005-0000-0000-0000FE440000}"/>
    <cellStyle name="40 % - Markeringsfarve1 3 2 2 4" xfId="4975" xr:uid="{00000000-0005-0000-0000-0000FF440000}"/>
    <cellStyle name="40 % - Markeringsfarve1 3 2 2 4 2" xfId="15252" xr:uid="{00000000-0005-0000-0000-000000450000}"/>
    <cellStyle name="40 % - Markeringsfarve1 3 2 2 5" xfId="4976" xr:uid="{00000000-0005-0000-0000-000001450000}"/>
    <cellStyle name="40 % - Markeringsfarve1 3 2 2 5 2" xfId="15253" xr:uid="{00000000-0005-0000-0000-000002450000}"/>
    <cellStyle name="40 % - Markeringsfarve1 3 2 2 6" xfId="4977" xr:uid="{00000000-0005-0000-0000-000003450000}"/>
    <cellStyle name="40 % - Markeringsfarve1 3 2 2 6 2" xfId="15254" xr:uid="{00000000-0005-0000-0000-000004450000}"/>
    <cellStyle name="40 % - Markeringsfarve1 3 2 2 7" xfId="4978" xr:uid="{00000000-0005-0000-0000-000005450000}"/>
    <cellStyle name="40 % - Markeringsfarve1 3 2 2 7 2" xfId="15255" xr:uid="{00000000-0005-0000-0000-000006450000}"/>
    <cellStyle name="40 % - Markeringsfarve1 3 2 2 8" xfId="15244" xr:uid="{00000000-0005-0000-0000-000007450000}"/>
    <cellStyle name="40 % - Markeringsfarve1 3 2 3" xfId="4979" xr:uid="{00000000-0005-0000-0000-000008450000}"/>
    <cellStyle name="40 % - Markeringsfarve1 3 2 3 2" xfId="4980" xr:uid="{00000000-0005-0000-0000-000009450000}"/>
    <cellStyle name="40 % - Markeringsfarve1 3 2 3 2 2" xfId="15257" xr:uid="{00000000-0005-0000-0000-00000A450000}"/>
    <cellStyle name="40 % - Markeringsfarve1 3 2 3 3" xfId="4981" xr:uid="{00000000-0005-0000-0000-00000B450000}"/>
    <cellStyle name="40 % - Markeringsfarve1 3 2 3 3 2" xfId="15258" xr:uid="{00000000-0005-0000-0000-00000C450000}"/>
    <cellStyle name="40 % - Markeringsfarve1 3 2 3 4" xfId="4982" xr:uid="{00000000-0005-0000-0000-00000D450000}"/>
    <cellStyle name="40 % - Markeringsfarve1 3 2 3 4 2" xfId="15259" xr:uid="{00000000-0005-0000-0000-00000E450000}"/>
    <cellStyle name="40 % - Markeringsfarve1 3 2 3 5" xfId="4983" xr:uid="{00000000-0005-0000-0000-00000F450000}"/>
    <cellStyle name="40 % - Markeringsfarve1 3 2 3 5 2" xfId="15260" xr:uid="{00000000-0005-0000-0000-000010450000}"/>
    <cellStyle name="40 % - Markeringsfarve1 3 2 3 6" xfId="4984" xr:uid="{00000000-0005-0000-0000-000011450000}"/>
    <cellStyle name="40 % - Markeringsfarve1 3 2 3 6 2" xfId="15261" xr:uid="{00000000-0005-0000-0000-000012450000}"/>
    <cellStyle name="40 % - Markeringsfarve1 3 2 3 7" xfId="15256" xr:uid="{00000000-0005-0000-0000-000013450000}"/>
    <cellStyle name="40 % - Markeringsfarve1 3 2 4" xfId="4985" xr:uid="{00000000-0005-0000-0000-000014450000}"/>
    <cellStyle name="40 % - Markeringsfarve1 3 2 4 2" xfId="15262" xr:uid="{00000000-0005-0000-0000-000015450000}"/>
    <cellStyle name="40 % - Markeringsfarve1 3 2 5" xfId="4986" xr:uid="{00000000-0005-0000-0000-000016450000}"/>
    <cellStyle name="40 % - Markeringsfarve1 3 2 5 2" xfId="15263" xr:uid="{00000000-0005-0000-0000-000017450000}"/>
    <cellStyle name="40 % - Markeringsfarve1 3 2 6" xfId="4987" xr:uid="{00000000-0005-0000-0000-000018450000}"/>
    <cellStyle name="40 % - Markeringsfarve1 3 2 6 2" xfId="15264" xr:uid="{00000000-0005-0000-0000-000019450000}"/>
    <cellStyle name="40 % - Markeringsfarve1 3 2 7" xfId="4988" xr:uid="{00000000-0005-0000-0000-00001A450000}"/>
    <cellStyle name="40 % - Markeringsfarve1 3 2 7 2" xfId="15265" xr:uid="{00000000-0005-0000-0000-00001B450000}"/>
    <cellStyle name="40 % - Markeringsfarve1 3 2 8" xfId="4989" xr:uid="{00000000-0005-0000-0000-00001C450000}"/>
    <cellStyle name="40 % - Markeringsfarve1 3 2 8 2" xfId="15266" xr:uid="{00000000-0005-0000-0000-00001D450000}"/>
    <cellStyle name="40 % - Markeringsfarve1 3 2 9" xfId="4990" xr:uid="{00000000-0005-0000-0000-00001E450000}"/>
    <cellStyle name="40 % - Markeringsfarve1 3 2 9 2" xfId="15267" xr:uid="{00000000-0005-0000-0000-00001F450000}"/>
    <cellStyle name="40 % - Markeringsfarve1 3 3" xfId="4991" xr:uid="{00000000-0005-0000-0000-000020450000}"/>
    <cellStyle name="40 % - Markeringsfarve1 3 3 2" xfId="15268" xr:uid="{00000000-0005-0000-0000-000021450000}"/>
    <cellStyle name="40 % - Markeringsfarve1 3 4" xfId="15242" xr:uid="{00000000-0005-0000-0000-000022450000}"/>
    <cellStyle name="40 % - Markeringsfarve1 3_Budget" xfId="4992" xr:uid="{00000000-0005-0000-0000-000023450000}"/>
    <cellStyle name="40 % - Markeringsfarve1 4" xfId="4993" xr:uid="{00000000-0005-0000-0000-000024450000}"/>
    <cellStyle name="40 % - Markeringsfarve1 4 2" xfId="4994" xr:uid="{00000000-0005-0000-0000-000025450000}"/>
    <cellStyle name="40 % - Markeringsfarve1 4 2 2" xfId="15270" xr:uid="{00000000-0005-0000-0000-000026450000}"/>
    <cellStyle name="40 % - Markeringsfarve1 4 3" xfId="15269" xr:uid="{00000000-0005-0000-0000-000027450000}"/>
    <cellStyle name="40 % - Markeringsfarve1 5" xfId="4995" xr:uid="{00000000-0005-0000-0000-000028450000}"/>
    <cellStyle name="40 % - Markeringsfarve1 5 2" xfId="15271" xr:uid="{00000000-0005-0000-0000-000029450000}"/>
    <cellStyle name="40 % - Markeringsfarve1 6" xfId="4996" xr:uid="{00000000-0005-0000-0000-00002A450000}"/>
    <cellStyle name="40 % - Markeringsfarve1 6 10" xfId="4997" xr:uid="{00000000-0005-0000-0000-00002B450000}"/>
    <cellStyle name="40 % - Markeringsfarve1 6 10 2" xfId="15273" xr:uid="{00000000-0005-0000-0000-00002C450000}"/>
    <cellStyle name="40 % - Markeringsfarve1 6 11" xfId="15272" xr:uid="{00000000-0005-0000-0000-00002D450000}"/>
    <cellStyle name="40 % - Markeringsfarve1 6 2" xfId="4998" xr:uid="{00000000-0005-0000-0000-00002E450000}"/>
    <cellStyle name="40 % - Markeringsfarve1 6 2 2" xfId="4999" xr:uid="{00000000-0005-0000-0000-00002F450000}"/>
    <cellStyle name="40 % - Markeringsfarve1 6 2 2 2" xfId="5000" xr:uid="{00000000-0005-0000-0000-000030450000}"/>
    <cellStyle name="40 % - Markeringsfarve1 6 2 2 2 2" xfId="15276" xr:uid="{00000000-0005-0000-0000-000031450000}"/>
    <cellStyle name="40 % - Markeringsfarve1 6 2 2 3" xfId="5001" xr:uid="{00000000-0005-0000-0000-000032450000}"/>
    <cellStyle name="40 % - Markeringsfarve1 6 2 2 3 2" xfId="15277" xr:uid="{00000000-0005-0000-0000-000033450000}"/>
    <cellStyle name="40 % - Markeringsfarve1 6 2 2 4" xfId="5002" xr:uid="{00000000-0005-0000-0000-000034450000}"/>
    <cellStyle name="40 % - Markeringsfarve1 6 2 2 4 2" xfId="15278" xr:uid="{00000000-0005-0000-0000-000035450000}"/>
    <cellStyle name="40 % - Markeringsfarve1 6 2 2 5" xfId="5003" xr:uid="{00000000-0005-0000-0000-000036450000}"/>
    <cellStyle name="40 % - Markeringsfarve1 6 2 2 5 2" xfId="15279" xr:uid="{00000000-0005-0000-0000-000037450000}"/>
    <cellStyle name="40 % - Markeringsfarve1 6 2 2 6" xfId="5004" xr:uid="{00000000-0005-0000-0000-000038450000}"/>
    <cellStyle name="40 % - Markeringsfarve1 6 2 2 6 2" xfId="15280" xr:uid="{00000000-0005-0000-0000-000039450000}"/>
    <cellStyle name="40 % - Markeringsfarve1 6 2 2 7" xfId="15275" xr:uid="{00000000-0005-0000-0000-00003A450000}"/>
    <cellStyle name="40 % - Markeringsfarve1 6 2 3" xfId="5005" xr:uid="{00000000-0005-0000-0000-00003B450000}"/>
    <cellStyle name="40 % - Markeringsfarve1 6 2 3 2" xfId="5006" xr:uid="{00000000-0005-0000-0000-00003C450000}"/>
    <cellStyle name="40 % - Markeringsfarve1 6 2 3 2 2" xfId="15282" xr:uid="{00000000-0005-0000-0000-00003D450000}"/>
    <cellStyle name="40 % - Markeringsfarve1 6 2 3 3" xfId="5007" xr:uid="{00000000-0005-0000-0000-00003E450000}"/>
    <cellStyle name="40 % - Markeringsfarve1 6 2 3 3 2" xfId="15283" xr:uid="{00000000-0005-0000-0000-00003F450000}"/>
    <cellStyle name="40 % - Markeringsfarve1 6 2 3 4" xfId="5008" xr:uid="{00000000-0005-0000-0000-000040450000}"/>
    <cellStyle name="40 % - Markeringsfarve1 6 2 3 4 2" xfId="15284" xr:uid="{00000000-0005-0000-0000-000041450000}"/>
    <cellStyle name="40 % - Markeringsfarve1 6 2 3 5" xfId="5009" xr:uid="{00000000-0005-0000-0000-000042450000}"/>
    <cellStyle name="40 % - Markeringsfarve1 6 2 3 5 2" xfId="15285" xr:uid="{00000000-0005-0000-0000-000043450000}"/>
    <cellStyle name="40 % - Markeringsfarve1 6 2 3 6" xfId="5010" xr:uid="{00000000-0005-0000-0000-000044450000}"/>
    <cellStyle name="40 % - Markeringsfarve1 6 2 3 6 2" xfId="15286" xr:uid="{00000000-0005-0000-0000-000045450000}"/>
    <cellStyle name="40 % - Markeringsfarve1 6 2 3 7" xfId="15281" xr:uid="{00000000-0005-0000-0000-000046450000}"/>
    <cellStyle name="40 % - Markeringsfarve1 6 2 4" xfId="5011" xr:uid="{00000000-0005-0000-0000-000047450000}"/>
    <cellStyle name="40 % - Markeringsfarve1 6 2 4 2" xfId="15287" xr:uid="{00000000-0005-0000-0000-000048450000}"/>
    <cellStyle name="40 % - Markeringsfarve1 6 2 5" xfId="5012" xr:uid="{00000000-0005-0000-0000-000049450000}"/>
    <cellStyle name="40 % - Markeringsfarve1 6 2 5 2" xfId="15288" xr:uid="{00000000-0005-0000-0000-00004A450000}"/>
    <cellStyle name="40 % - Markeringsfarve1 6 2 6" xfId="5013" xr:uid="{00000000-0005-0000-0000-00004B450000}"/>
    <cellStyle name="40 % - Markeringsfarve1 6 2 6 2" xfId="15289" xr:uid="{00000000-0005-0000-0000-00004C450000}"/>
    <cellStyle name="40 % - Markeringsfarve1 6 2 7" xfId="5014" xr:uid="{00000000-0005-0000-0000-00004D450000}"/>
    <cellStyle name="40 % - Markeringsfarve1 6 2 7 2" xfId="15290" xr:uid="{00000000-0005-0000-0000-00004E450000}"/>
    <cellStyle name="40 % - Markeringsfarve1 6 2 8" xfId="5015" xr:uid="{00000000-0005-0000-0000-00004F450000}"/>
    <cellStyle name="40 % - Markeringsfarve1 6 2 8 2" xfId="15291" xr:uid="{00000000-0005-0000-0000-000050450000}"/>
    <cellStyle name="40 % - Markeringsfarve1 6 2 9" xfId="15274" xr:uid="{00000000-0005-0000-0000-000051450000}"/>
    <cellStyle name="40 % - Markeringsfarve1 6 3" xfId="5016" xr:uid="{00000000-0005-0000-0000-000052450000}"/>
    <cellStyle name="40 % - Markeringsfarve1 6 3 2" xfId="15292" xr:uid="{00000000-0005-0000-0000-000053450000}"/>
    <cellStyle name="40 % - Markeringsfarve1 6 4" xfId="5017" xr:uid="{00000000-0005-0000-0000-000054450000}"/>
    <cellStyle name="40 % - Markeringsfarve1 6 4 2" xfId="5018" xr:uid="{00000000-0005-0000-0000-000055450000}"/>
    <cellStyle name="40 % - Markeringsfarve1 6 4 2 2" xfId="15294" xr:uid="{00000000-0005-0000-0000-000056450000}"/>
    <cellStyle name="40 % - Markeringsfarve1 6 4 3" xfId="5019" xr:uid="{00000000-0005-0000-0000-000057450000}"/>
    <cellStyle name="40 % - Markeringsfarve1 6 4 3 2" xfId="15295" xr:uid="{00000000-0005-0000-0000-000058450000}"/>
    <cellStyle name="40 % - Markeringsfarve1 6 4 4" xfId="5020" xr:uid="{00000000-0005-0000-0000-000059450000}"/>
    <cellStyle name="40 % - Markeringsfarve1 6 4 4 2" xfId="15296" xr:uid="{00000000-0005-0000-0000-00005A450000}"/>
    <cellStyle name="40 % - Markeringsfarve1 6 4 5" xfId="5021" xr:uid="{00000000-0005-0000-0000-00005B450000}"/>
    <cellStyle name="40 % - Markeringsfarve1 6 4 5 2" xfId="15297" xr:uid="{00000000-0005-0000-0000-00005C450000}"/>
    <cellStyle name="40 % - Markeringsfarve1 6 4 6" xfId="5022" xr:uid="{00000000-0005-0000-0000-00005D450000}"/>
    <cellStyle name="40 % - Markeringsfarve1 6 4 6 2" xfId="15298" xr:uid="{00000000-0005-0000-0000-00005E450000}"/>
    <cellStyle name="40 % - Markeringsfarve1 6 4 7" xfId="15293" xr:uid="{00000000-0005-0000-0000-00005F450000}"/>
    <cellStyle name="40 % - Markeringsfarve1 6 5" xfId="5023" xr:uid="{00000000-0005-0000-0000-000060450000}"/>
    <cellStyle name="40 % - Markeringsfarve1 6 5 2" xfId="5024" xr:uid="{00000000-0005-0000-0000-000061450000}"/>
    <cellStyle name="40 % - Markeringsfarve1 6 5 2 2" xfId="15300" xr:uid="{00000000-0005-0000-0000-000062450000}"/>
    <cellStyle name="40 % - Markeringsfarve1 6 5 3" xfId="5025" xr:uid="{00000000-0005-0000-0000-000063450000}"/>
    <cellStyle name="40 % - Markeringsfarve1 6 5 3 2" xfId="15301" xr:uid="{00000000-0005-0000-0000-000064450000}"/>
    <cellStyle name="40 % - Markeringsfarve1 6 5 4" xfId="5026" xr:uid="{00000000-0005-0000-0000-000065450000}"/>
    <cellStyle name="40 % - Markeringsfarve1 6 5 4 2" xfId="15302" xr:uid="{00000000-0005-0000-0000-000066450000}"/>
    <cellStyle name="40 % - Markeringsfarve1 6 5 5" xfId="5027" xr:uid="{00000000-0005-0000-0000-000067450000}"/>
    <cellStyle name="40 % - Markeringsfarve1 6 5 5 2" xfId="15303" xr:uid="{00000000-0005-0000-0000-000068450000}"/>
    <cellStyle name="40 % - Markeringsfarve1 6 5 6" xfId="5028" xr:uid="{00000000-0005-0000-0000-000069450000}"/>
    <cellStyle name="40 % - Markeringsfarve1 6 5 6 2" xfId="15304" xr:uid="{00000000-0005-0000-0000-00006A450000}"/>
    <cellStyle name="40 % - Markeringsfarve1 6 5 7" xfId="15299" xr:uid="{00000000-0005-0000-0000-00006B450000}"/>
    <cellStyle name="40 % - Markeringsfarve1 6 6" xfId="5029" xr:uid="{00000000-0005-0000-0000-00006C450000}"/>
    <cellStyle name="40 % - Markeringsfarve1 6 6 2" xfId="15305" xr:uid="{00000000-0005-0000-0000-00006D450000}"/>
    <cellStyle name="40 % - Markeringsfarve1 6 7" xfId="5030" xr:uid="{00000000-0005-0000-0000-00006E450000}"/>
    <cellStyle name="40 % - Markeringsfarve1 6 7 2" xfId="15306" xr:uid="{00000000-0005-0000-0000-00006F450000}"/>
    <cellStyle name="40 % - Markeringsfarve1 6 8" xfId="5031" xr:uid="{00000000-0005-0000-0000-000070450000}"/>
    <cellStyle name="40 % - Markeringsfarve1 6 8 2" xfId="15307" xr:uid="{00000000-0005-0000-0000-000071450000}"/>
    <cellStyle name="40 % - Markeringsfarve1 6 9" xfId="5032" xr:uid="{00000000-0005-0000-0000-000072450000}"/>
    <cellStyle name="40 % - Markeringsfarve1 6 9 2" xfId="15308" xr:uid="{00000000-0005-0000-0000-000073450000}"/>
    <cellStyle name="40 % - Markeringsfarve1 7" xfId="5033" xr:uid="{00000000-0005-0000-0000-000074450000}"/>
    <cellStyle name="40 % - Markeringsfarve1 7 2" xfId="15309" xr:uid="{00000000-0005-0000-0000-000075450000}"/>
    <cellStyle name="40 % - Markeringsfarve1 8" xfId="5034" xr:uid="{00000000-0005-0000-0000-000076450000}"/>
    <cellStyle name="40 % - Markeringsfarve1 8 2" xfId="15310" xr:uid="{00000000-0005-0000-0000-000077450000}"/>
    <cellStyle name="40 % - Markeringsfarve1 9" xfId="5035" xr:uid="{00000000-0005-0000-0000-000078450000}"/>
    <cellStyle name="40 % - Markeringsfarve1 9 2" xfId="15311" xr:uid="{00000000-0005-0000-0000-000079450000}"/>
    <cellStyle name="40 % - Markeringsfarve2 10" xfId="5037" xr:uid="{00000000-0005-0000-0000-00007A450000}"/>
    <cellStyle name="40 % - Markeringsfarve2 10 2" xfId="15312" xr:uid="{00000000-0005-0000-0000-00007B450000}"/>
    <cellStyle name="40 % - Markeringsfarve2 11" xfId="5038" xr:uid="{00000000-0005-0000-0000-00007C450000}"/>
    <cellStyle name="40 % - Markeringsfarve2 11 2" xfId="5039" xr:uid="{00000000-0005-0000-0000-00007D450000}"/>
    <cellStyle name="40 % - Markeringsfarve2 11 2 2" xfId="15314" xr:uid="{00000000-0005-0000-0000-00007E450000}"/>
    <cellStyle name="40 % - Markeringsfarve2 11 3" xfId="15313" xr:uid="{00000000-0005-0000-0000-00007F450000}"/>
    <cellStyle name="40 % - Markeringsfarve2 12" xfId="5040" xr:uid="{00000000-0005-0000-0000-000080450000}"/>
    <cellStyle name="40 % - Markeringsfarve2 12 2" xfId="15315" xr:uid="{00000000-0005-0000-0000-000081450000}"/>
    <cellStyle name="40 % - Markeringsfarve2 13" xfId="5041" xr:uid="{00000000-0005-0000-0000-000082450000}"/>
    <cellStyle name="40 % - Markeringsfarve2 13 2" xfId="15316" xr:uid="{00000000-0005-0000-0000-000083450000}"/>
    <cellStyle name="40 % - Markeringsfarve2 14" xfId="5042" xr:uid="{00000000-0005-0000-0000-000084450000}"/>
    <cellStyle name="40 % - Markeringsfarve2 14 2" xfId="15317" xr:uid="{00000000-0005-0000-0000-000085450000}"/>
    <cellStyle name="40 % - Markeringsfarve2 15" xfId="5043" xr:uid="{00000000-0005-0000-0000-000086450000}"/>
    <cellStyle name="40 % - Markeringsfarve2 15 2" xfId="15318" xr:uid="{00000000-0005-0000-0000-000087450000}"/>
    <cellStyle name="40 % - Markeringsfarve2 16" xfId="5044" xr:uid="{00000000-0005-0000-0000-000088450000}"/>
    <cellStyle name="40 % - Markeringsfarve2 16 2" xfId="15319" xr:uid="{00000000-0005-0000-0000-000089450000}"/>
    <cellStyle name="40 % - Markeringsfarve2 17" xfId="5045" xr:uid="{00000000-0005-0000-0000-00008A450000}"/>
    <cellStyle name="40 % - Markeringsfarve2 17 2" xfId="15320" xr:uid="{00000000-0005-0000-0000-00008B450000}"/>
    <cellStyle name="40 % - Markeringsfarve2 18" xfId="5046" xr:uid="{00000000-0005-0000-0000-00008C450000}"/>
    <cellStyle name="40 % - Markeringsfarve2 18 2" xfId="15321" xr:uid="{00000000-0005-0000-0000-00008D450000}"/>
    <cellStyle name="40 % - Markeringsfarve2 19" xfId="5047" xr:uid="{00000000-0005-0000-0000-00008E450000}"/>
    <cellStyle name="40 % - Markeringsfarve2 19 2" xfId="15322" xr:uid="{00000000-0005-0000-0000-00008F450000}"/>
    <cellStyle name="40 % - Markeringsfarve2 2" xfId="5048" xr:uid="{00000000-0005-0000-0000-000090450000}"/>
    <cellStyle name="40 % - Markeringsfarve2 2 10" xfId="5049" xr:uid="{00000000-0005-0000-0000-000091450000}"/>
    <cellStyle name="40 % - Markeringsfarve2 2 10 2" xfId="15324" xr:uid="{00000000-0005-0000-0000-000092450000}"/>
    <cellStyle name="40 % - Markeringsfarve2 2 11" xfId="5050" xr:uid="{00000000-0005-0000-0000-000093450000}"/>
    <cellStyle name="40 % - Markeringsfarve2 2 11 2" xfId="15325" xr:uid="{00000000-0005-0000-0000-000094450000}"/>
    <cellStyle name="40 % - Markeringsfarve2 2 12" xfId="5051" xr:uid="{00000000-0005-0000-0000-000095450000}"/>
    <cellStyle name="40 % - Markeringsfarve2 2 12 2" xfId="15326" xr:uid="{00000000-0005-0000-0000-000096450000}"/>
    <cellStyle name="40 % - Markeringsfarve2 2 13" xfId="5052" xr:uid="{00000000-0005-0000-0000-000097450000}"/>
    <cellStyle name="40 % - Markeringsfarve2 2 13 2" xfId="15327" xr:uid="{00000000-0005-0000-0000-000098450000}"/>
    <cellStyle name="40 % - Markeringsfarve2 2 14" xfId="5053" xr:uid="{00000000-0005-0000-0000-000099450000}"/>
    <cellStyle name="40 % - Markeringsfarve2 2 14 2" xfId="15328" xr:uid="{00000000-0005-0000-0000-00009A450000}"/>
    <cellStyle name="40 % - Markeringsfarve2 2 15" xfId="5054" xr:uid="{00000000-0005-0000-0000-00009B450000}"/>
    <cellStyle name="40 % - Markeringsfarve2 2 15 2" xfId="15329" xr:uid="{00000000-0005-0000-0000-00009C450000}"/>
    <cellStyle name="40 % - Markeringsfarve2 2 16" xfId="5055" xr:uid="{00000000-0005-0000-0000-00009D450000}"/>
    <cellStyle name="40 % - Markeringsfarve2 2 16 2" xfId="15330" xr:uid="{00000000-0005-0000-0000-00009E450000}"/>
    <cellStyle name="40 % - Markeringsfarve2 2 17" xfId="5056" xr:uid="{00000000-0005-0000-0000-00009F450000}"/>
    <cellStyle name="40 % - Markeringsfarve2 2 17 2" xfId="15331" xr:uid="{00000000-0005-0000-0000-0000A0450000}"/>
    <cellStyle name="40 % - Markeringsfarve2 2 18" xfId="10298" xr:uid="{00000000-0005-0000-0000-0000A1450000}"/>
    <cellStyle name="40 % - Markeringsfarve2 2 19" xfId="15323" xr:uid="{00000000-0005-0000-0000-0000A2450000}"/>
    <cellStyle name="40 % - Markeringsfarve2 2 2" xfId="5057" xr:uid="{00000000-0005-0000-0000-0000A3450000}"/>
    <cellStyle name="40 % - Markeringsfarve2 2 2 10" xfId="5058" xr:uid="{00000000-0005-0000-0000-0000A4450000}"/>
    <cellStyle name="40 % - Markeringsfarve2 2 2 10 2" xfId="15333" xr:uid="{00000000-0005-0000-0000-0000A5450000}"/>
    <cellStyle name="40 % - Markeringsfarve2 2 2 11" xfId="5059" xr:uid="{00000000-0005-0000-0000-0000A6450000}"/>
    <cellStyle name="40 % - Markeringsfarve2 2 2 11 2" xfId="15334" xr:uid="{00000000-0005-0000-0000-0000A7450000}"/>
    <cellStyle name="40 % - Markeringsfarve2 2 2 12" xfId="5060" xr:uid="{00000000-0005-0000-0000-0000A8450000}"/>
    <cellStyle name="40 % - Markeringsfarve2 2 2 12 2" xfId="15335" xr:uid="{00000000-0005-0000-0000-0000A9450000}"/>
    <cellStyle name="40 % - Markeringsfarve2 2 2 13" xfId="5061" xr:uid="{00000000-0005-0000-0000-0000AA450000}"/>
    <cellStyle name="40 % - Markeringsfarve2 2 2 13 2" xfId="15336" xr:uid="{00000000-0005-0000-0000-0000AB450000}"/>
    <cellStyle name="40 % - Markeringsfarve2 2 2 14" xfId="5062" xr:uid="{00000000-0005-0000-0000-0000AC450000}"/>
    <cellStyle name="40 % - Markeringsfarve2 2 2 14 2" xfId="15337" xr:uid="{00000000-0005-0000-0000-0000AD450000}"/>
    <cellStyle name="40 % - Markeringsfarve2 2 2 15" xfId="15332" xr:uid="{00000000-0005-0000-0000-0000AE450000}"/>
    <cellStyle name="40 % - Markeringsfarve2 2 2 2" xfId="5063" xr:uid="{00000000-0005-0000-0000-0000AF450000}"/>
    <cellStyle name="40 % - Markeringsfarve2 2 2 2 10" xfId="5064" xr:uid="{00000000-0005-0000-0000-0000B0450000}"/>
    <cellStyle name="40 % - Markeringsfarve2 2 2 2 10 2" xfId="15339" xr:uid="{00000000-0005-0000-0000-0000B1450000}"/>
    <cellStyle name="40 % - Markeringsfarve2 2 2 2 11" xfId="5065" xr:uid="{00000000-0005-0000-0000-0000B2450000}"/>
    <cellStyle name="40 % - Markeringsfarve2 2 2 2 11 2" xfId="15340" xr:uid="{00000000-0005-0000-0000-0000B3450000}"/>
    <cellStyle name="40 % - Markeringsfarve2 2 2 2 12" xfId="5066" xr:uid="{00000000-0005-0000-0000-0000B4450000}"/>
    <cellStyle name="40 % - Markeringsfarve2 2 2 2 12 2" xfId="15341" xr:uid="{00000000-0005-0000-0000-0000B5450000}"/>
    <cellStyle name="40 % - Markeringsfarve2 2 2 2 13" xfId="15338" xr:uid="{00000000-0005-0000-0000-0000B6450000}"/>
    <cellStyle name="40 % - Markeringsfarve2 2 2 2 2" xfId="5067" xr:uid="{00000000-0005-0000-0000-0000B7450000}"/>
    <cellStyle name="40 % - Markeringsfarve2 2 2 2 2 10" xfId="5068" xr:uid="{00000000-0005-0000-0000-0000B8450000}"/>
    <cellStyle name="40 % - Markeringsfarve2 2 2 2 2 10 2" xfId="15343" xr:uid="{00000000-0005-0000-0000-0000B9450000}"/>
    <cellStyle name="40 % - Markeringsfarve2 2 2 2 2 11" xfId="5069" xr:uid="{00000000-0005-0000-0000-0000BA450000}"/>
    <cellStyle name="40 % - Markeringsfarve2 2 2 2 2 11 2" xfId="15344" xr:uid="{00000000-0005-0000-0000-0000BB450000}"/>
    <cellStyle name="40 % - Markeringsfarve2 2 2 2 2 12" xfId="15342" xr:uid="{00000000-0005-0000-0000-0000BC450000}"/>
    <cellStyle name="40 % - Markeringsfarve2 2 2 2 2 2" xfId="5070" xr:uid="{00000000-0005-0000-0000-0000BD450000}"/>
    <cellStyle name="40 % - Markeringsfarve2 2 2 2 2 2 10" xfId="5071" xr:uid="{00000000-0005-0000-0000-0000BE450000}"/>
    <cellStyle name="40 % - Markeringsfarve2 2 2 2 2 2 10 2" xfId="15346" xr:uid="{00000000-0005-0000-0000-0000BF450000}"/>
    <cellStyle name="40 % - Markeringsfarve2 2 2 2 2 2 11" xfId="15345" xr:uid="{00000000-0005-0000-0000-0000C0450000}"/>
    <cellStyle name="40 % - Markeringsfarve2 2 2 2 2 2 2" xfId="5072" xr:uid="{00000000-0005-0000-0000-0000C1450000}"/>
    <cellStyle name="40 % - Markeringsfarve2 2 2 2 2 2 2 2" xfId="5073" xr:uid="{00000000-0005-0000-0000-0000C2450000}"/>
    <cellStyle name="40 % - Markeringsfarve2 2 2 2 2 2 2 2 2" xfId="15348" xr:uid="{00000000-0005-0000-0000-0000C3450000}"/>
    <cellStyle name="40 % - Markeringsfarve2 2 2 2 2 2 2 3" xfId="5074" xr:uid="{00000000-0005-0000-0000-0000C4450000}"/>
    <cellStyle name="40 % - Markeringsfarve2 2 2 2 2 2 2 3 2" xfId="15349" xr:uid="{00000000-0005-0000-0000-0000C5450000}"/>
    <cellStyle name="40 % - Markeringsfarve2 2 2 2 2 2 2 4" xfId="5075" xr:uid="{00000000-0005-0000-0000-0000C6450000}"/>
    <cellStyle name="40 % - Markeringsfarve2 2 2 2 2 2 2 4 2" xfId="15350" xr:uid="{00000000-0005-0000-0000-0000C7450000}"/>
    <cellStyle name="40 % - Markeringsfarve2 2 2 2 2 2 2 5" xfId="5076" xr:uid="{00000000-0005-0000-0000-0000C8450000}"/>
    <cellStyle name="40 % - Markeringsfarve2 2 2 2 2 2 2 5 2" xfId="15351" xr:uid="{00000000-0005-0000-0000-0000C9450000}"/>
    <cellStyle name="40 % - Markeringsfarve2 2 2 2 2 2 2 6" xfId="5077" xr:uid="{00000000-0005-0000-0000-0000CA450000}"/>
    <cellStyle name="40 % - Markeringsfarve2 2 2 2 2 2 2 6 2" xfId="15352" xr:uid="{00000000-0005-0000-0000-0000CB450000}"/>
    <cellStyle name="40 % - Markeringsfarve2 2 2 2 2 2 2 7" xfId="15347" xr:uid="{00000000-0005-0000-0000-0000CC450000}"/>
    <cellStyle name="40 % - Markeringsfarve2 2 2 2 2 2 3" xfId="5078" xr:uid="{00000000-0005-0000-0000-0000CD450000}"/>
    <cellStyle name="40 % - Markeringsfarve2 2 2 2 2 2 3 2" xfId="5079" xr:uid="{00000000-0005-0000-0000-0000CE450000}"/>
    <cellStyle name="40 % - Markeringsfarve2 2 2 2 2 2 3 2 2" xfId="15354" xr:uid="{00000000-0005-0000-0000-0000CF450000}"/>
    <cellStyle name="40 % - Markeringsfarve2 2 2 2 2 2 3 3" xfId="5080" xr:uid="{00000000-0005-0000-0000-0000D0450000}"/>
    <cellStyle name="40 % - Markeringsfarve2 2 2 2 2 2 3 3 2" xfId="15355" xr:uid="{00000000-0005-0000-0000-0000D1450000}"/>
    <cellStyle name="40 % - Markeringsfarve2 2 2 2 2 2 3 4" xfId="5081" xr:uid="{00000000-0005-0000-0000-0000D2450000}"/>
    <cellStyle name="40 % - Markeringsfarve2 2 2 2 2 2 3 4 2" xfId="15356" xr:uid="{00000000-0005-0000-0000-0000D3450000}"/>
    <cellStyle name="40 % - Markeringsfarve2 2 2 2 2 2 3 5" xfId="5082" xr:uid="{00000000-0005-0000-0000-0000D4450000}"/>
    <cellStyle name="40 % - Markeringsfarve2 2 2 2 2 2 3 5 2" xfId="15357" xr:uid="{00000000-0005-0000-0000-0000D5450000}"/>
    <cellStyle name="40 % - Markeringsfarve2 2 2 2 2 2 3 6" xfId="5083" xr:uid="{00000000-0005-0000-0000-0000D6450000}"/>
    <cellStyle name="40 % - Markeringsfarve2 2 2 2 2 2 3 6 2" xfId="15358" xr:uid="{00000000-0005-0000-0000-0000D7450000}"/>
    <cellStyle name="40 % - Markeringsfarve2 2 2 2 2 2 3 7" xfId="15353" xr:uid="{00000000-0005-0000-0000-0000D8450000}"/>
    <cellStyle name="40 % - Markeringsfarve2 2 2 2 2 2 4" xfId="5084" xr:uid="{00000000-0005-0000-0000-0000D9450000}"/>
    <cellStyle name="40 % - Markeringsfarve2 2 2 2 2 2 4 2" xfId="5085" xr:uid="{00000000-0005-0000-0000-0000DA450000}"/>
    <cellStyle name="40 % - Markeringsfarve2 2 2 2 2 2 4 2 2" xfId="15360" xr:uid="{00000000-0005-0000-0000-0000DB450000}"/>
    <cellStyle name="40 % - Markeringsfarve2 2 2 2 2 2 4 3" xfId="5086" xr:uid="{00000000-0005-0000-0000-0000DC450000}"/>
    <cellStyle name="40 % - Markeringsfarve2 2 2 2 2 2 4 3 2" xfId="15361" xr:uid="{00000000-0005-0000-0000-0000DD450000}"/>
    <cellStyle name="40 % - Markeringsfarve2 2 2 2 2 2 4 4" xfId="5087" xr:uid="{00000000-0005-0000-0000-0000DE450000}"/>
    <cellStyle name="40 % - Markeringsfarve2 2 2 2 2 2 4 4 2" xfId="15362" xr:uid="{00000000-0005-0000-0000-0000DF450000}"/>
    <cellStyle name="40 % - Markeringsfarve2 2 2 2 2 2 4 5" xfId="5088" xr:uid="{00000000-0005-0000-0000-0000E0450000}"/>
    <cellStyle name="40 % - Markeringsfarve2 2 2 2 2 2 4 5 2" xfId="15363" xr:uid="{00000000-0005-0000-0000-0000E1450000}"/>
    <cellStyle name="40 % - Markeringsfarve2 2 2 2 2 2 4 6" xfId="5089" xr:uid="{00000000-0005-0000-0000-0000E2450000}"/>
    <cellStyle name="40 % - Markeringsfarve2 2 2 2 2 2 4 6 2" xfId="15364" xr:uid="{00000000-0005-0000-0000-0000E3450000}"/>
    <cellStyle name="40 % - Markeringsfarve2 2 2 2 2 2 4 7" xfId="15359" xr:uid="{00000000-0005-0000-0000-0000E4450000}"/>
    <cellStyle name="40 % - Markeringsfarve2 2 2 2 2 2 5" xfId="5090" xr:uid="{00000000-0005-0000-0000-0000E5450000}"/>
    <cellStyle name="40 % - Markeringsfarve2 2 2 2 2 2 5 2" xfId="5091" xr:uid="{00000000-0005-0000-0000-0000E6450000}"/>
    <cellStyle name="40 % - Markeringsfarve2 2 2 2 2 2 5 2 2" xfId="15366" xr:uid="{00000000-0005-0000-0000-0000E7450000}"/>
    <cellStyle name="40 % - Markeringsfarve2 2 2 2 2 2 5 3" xfId="5092" xr:uid="{00000000-0005-0000-0000-0000E8450000}"/>
    <cellStyle name="40 % - Markeringsfarve2 2 2 2 2 2 5 3 2" xfId="15367" xr:uid="{00000000-0005-0000-0000-0000E9450000}"/>
    <cellStyle name="40 % - Markeringsfarve2 2 2 2 2 2 5 4" xfId="5093" xr:uid="{00000000-0005-0000-0000-0000EA450000}"/>
    <cellStyle name="40 % - Markeringsfarve2 2 2 2 2 2 5 4 2" xfId="15368" xr:uid="{00000000-0005-0000-0000-0000EB450000}"/>
    <cellStyle name="40 % - Markeringsfarve2 2 2 2 2 2 5 5" xfId="5094" xr:uid="{00000000-0005-0000-0000-0000EC450000}"/>
    <cellStyle name="40 % - Markeringsfarve2 2 2 2 2 2 5 5 2" xfId="15369" xr:uid="{00000000-0005-0000-0000-0000ED450000}"/>
    <cellStyle name="40 % - Markeringsfarve2 2 2 2 2 2 5 6" xfId="5095" xr:uid="{00000000-0005-0000-0000-0000EE450000}"/>
    <cellStyle name="40 % - Markeringsfarve2 2 2 2 2 2 5 6 2" xfId="15370" xr:uid="{00000000-0005-0000-0000-0000EF450000}"/>
    <cellStyle name="40 % - Markeringsfarve2 2 2 2 2 2 5 7" xfId="15365" xr:uid="{00000000-0005-0000-0000-0000F0450000}"/>
    <cellStyle name="40 % - Markeringsfarve2 2 2 2 2 2 6" xfId="5096" xr:uid="{00000000-0005-0000-0000-0000F1450000}"/>
    <cellStyle name="40 % - Markeringsfarve2 2 2 2 2 2 6 2" xfId="15371" xr:uid="{00000000-0005-0000-0000-0000F2450000}"/>
    <cellStyle name="40 % - Markeringsfarve2 2 2 2 2 2 7" xfId="5097" xr:uid="{00000000-0005-0000-0000-0000F3450000}"/>
    <cellStyle name="40 % - Markeringsfarve2 2 2 2 2 2 7 2" xfId="15372" xr:uid="{00000000-0005-0000-0000-0000F4450000}"/>
    <cellStyle name="40 % - Markeringsfarve2 2 2 2 2 2 8" xfId="5098" xr:uid="{00000000-0005-0000-0000-0000F5450000}"/>
    <cellStyle name="40 % - Markeringsfarve2 2 2 2 2 2 8 2" xfId="15373" xr:uid="{00000000-0005-0000-0000-0000F6450000}"/>
    <cellStyle name="40 % - Markeringsfarve2 2 2 2 2 2 9" xfId="5099" xr:uid="{00000000-0005-0000-0000-0000F7450000}"/>
    <cellStyle name="40 % - Markeringsfarve2 2 2 2 2 2 9 2" xfId="15374" xr:uid="{00000000-0005-0000-0000-0000F8450000}"/>
    <cellStyle name="40 % - Markeringsfarve2 2 2 2 2 3" xfId="5100" xr:uid="{00000000-0005-0000-0000-0000F9450000}"/>
    <cellStyle name="40 % - Markeringsfarve2 2 2 2 2 3 2" xfId="5101" xr:uid="{00000000-0005-0000-0000-0000FA450000}"/>
    <cellStyle name="40 % - Markeringsfarve2 2 2 2 2 3 2 2" xfId="15376" xr:uid="{00000000-0005-0000-0000-0000FB450000}"/>
    <cellStyle name="40 % - Markeringsfarve2 2 2 2 2 3 3" xfId="5102" xr:uid="{00000000-0005-0000-0000-0000FC450000}"/>
    <cellStyle name="40 % - Markeringsfarve2 2 2 2 2 3 3 2" xfId="15377" xr:uid="{00000000-0005-0000-0000-0000FD450000}"/>
    <cellStyle name="40 % - Markeringsfarve2 2 2 2 2 3 4" xfId="5103" xr:uid="{00000000-0005-0000-0000-0000FE450000}"/>
    <cellStyle name="40 % - Markeringsfarve2 2 2 2 2 3 4 2" xfId="15378" xr:uid="{00000000-0005-0000-0000-0000FF450000}"/>
    <cellStyle name="40 % - Markeringsfarve2 2 2 2 2 3 5" xfId="5104" xr:uid="{00000000-0005-0000-0000-000000460000}"/>
    <cellStyle name="40 % - Markeringsfarve2 2 2 2 2 3 5 2" xfId="15379" xr:uid="{00000000-0005-0000-0000-000001460000}"/>
    <cellStyle name="40 % - Markeringsfarve2 2 2 2 2 3 6" xfId="5105" xr:uid="{00000000-0005-0000-0000-000002460000}"/>
    <cellStyle name="40 % - Markeringsfarve2 2 2 2 2 3 6 2" xfId="15380" xr:uid="{00000000-0005-0000-0000-000003460000}"/>
    <cellStyle name="40 % - Markeringsfarve2 2 2 2 2 3 7" xfId="15375" xr:uid="{00000000-0005-0000-0000-000004460000}"/>
    <cellStyle name="40 % - Markeringsfarve2 2 2 2 2 4" xfId="5106" xr:uid="{00000000-0005-0000-0000-000005460000}"/>
    <cellStyle name="40 % - Markeringsfarve2 2 2 2 2 4 2" xfId="5107" xr:uid="{00000000-0005-0000-0000-000006460000}"/>
    <cellStyle name="40 % - Markeringsfarve2 2 2 2 2 4 2 2" xfId="15382" xr:uid="{00000000-0005-0000-0000-000007460000}"/>
    <cellStyle name="40 % - Markeringsfarve2 2 2 2 2 4 3" xfId="5108" xr:uid="{00000000-0005-0000-0000-000008460000}"/>
    <cellStyle name="40 % - Markeringsfarve2 2 2 2 2 4 3 2" xfId="15383" xr:uid="{00000000-0005-0000-0000-000009460000}"/>
    <cellStyle name="40 % - Markeringsfarve2 2 2 2 2 4 4" xfId="5109" xr:uid="{00000000-0005-0000-0000-00000A460000}"/>
    <cellStyle name="40 % - Markeringsfarve2 2 2 2 2 4 4 2" xfId="15384" xr:uid="{00000000-0005-0000-0000-00000B460000}"/>
    <cellStyle name="40 % - Markeringsfarve2 2 2 2 2 4 5" xfId="5110" xr:uid="{00000000-0005-0000-0000-00000C460000}"/>
    <cellStyle name="40 % - Markeringsfarve2 2 2 2 2 4 5 2" xfId="15385" xr:uid="{00000000-0005-0000-0000-00000D460000}"/>
    <cellStyle name="40 % - Markeringsfarve2 2 2 2 2 4 6" xfId="5111" xr:uid="{00000000-0005-0000-0000-00000E460000}"/>
    <cellStyle name="40 % - Markeringsfarve2 2 2 2 2 4 6 2" xfId="15386" xr:uid="{00000000-0005-0000-0000-00000F460000}"/>
    <cellStyle name="40 % - Markeringsfarve2 2 2 2 2 4 7" xfId="15381" xr:uid="{00000000-0005-0000-0000-000010460000}"/>
    <cellStyle name="40 % - Markeringsfarve2 2 2 2 2 5" xfId="5112" xr:uid="{00000000-0005-0000-0000-000011460000}"/>
    <cellStyle name="40 % - Markeringsfarve2 2 2 2 2 5 2" xfId="5113" xr:uid="{00000000-0005-0000-0000-000012460000}"/>
    <cellStyle name="40 % - Markeringsfarve2 2 2 2 2 5 2 2" xfId="15388" xr:uid="{00000000-0005-0000-0000-000013460000}"/>
    <cellStyle name="40 % - Markeringsfarve2 2 2 2 2 5 3" xfId="5114" xr:uid="{00000000-0005-0000-0000-000014460000}"/>
    <cellStyle name="40 % - Markeringsfarve2 2 2 2 2 5 3 2" xfId="15389" xr:uid="{00000000-0005-0000-0000-000015460000}"/>
    <cellStyle name="40 % - Markeringsfarve2 2 2 2 2 5 4" xfId="5115" xr:uid="{00000000-0005-0000-0000-000016460000}"/>
    <cellStyle name="40 % - Markeringsfarve2 2 2 2 2 5 4 2" xfId="15390" xr:uid="{00000000-0005-0000-0000-000017460000}"/>
    <cellStyle name="40 % - Markeringsfarve2 2 2 2 2 5 5" xfId="5116" xr:uid="{00000000-0005-0000-0000-000018460000}"/>
    <cellStyle name="40 % - Markeringsfarve2 2 2 2 2 5 5 2" xfId="15391" xr:uid="{00000000-0005-0000-0000-000019460000}"/>
    <cellStyle name="40 % - Markeringsfarve2 2 2 2 2 5 6" xfId="5117" xr:uid="{00000000-0005-0000-0000-00001A460000}"/>
    <cellStyle name="40 % - Markeringsfarve2 2 2 2 2 5 6 2" xfId="15392" xr:uid="{00000000-0005-0000-0000-00001B460000}"/>
    <cellStyle name="40 % - Markeringsfarve2 2 2 2 2 5 7" xfId="15387" xr:uid="{00000000-0005-0000-0000-00001C460000}"/>
    <cellStyle name="40 % - Markeringsfarve2 2 2 2 2 6" xfId="5118" xr:uid="{00000000-0005-0000-0000-00001D460000}"/>
    <cellStyle name="40 % - Markeringsfarve2 2 2 2 2 6 2" xfId="5119" xr:uid="{00000000-0005-0000-0000-00001E460000}"/>
    <cellStyle name="40 % - Markeringsfarve2 2 2 2 2 6 2 2" xfId="15394" xr:uid="{00000000-0005-0000-0000-00001F460000}"/>
    <cellStyle name="40 % - Markeringsfarve2 2 2 2 2 6 3" xfId="5120" xr:uid="{00000000-0005-0000-0000-000020460000}"/>
    <cellStyle name="40 % - Markeringsfarve2 2 2 2 2 6 3 2" xfId="15395" xr:uid="{00000000-0005-0000-0000-000021460000}"/>
    <cellStyle name="40 % - Markeringsfarve2 2 2 2 2 6 4" xfId="5121" xr:uid="{00000000-0005-0000-0000-000022460000}"/>
    <cellStyle name="40 % - Markeringsfarve2 2 2 2 2 6 4 2" xfId="15396" xr:uid="{00000000-0005-0000-0000-000023460000}"/>
    <cellStyle name="40 % - Markeringsfarve2 2 2 2 2 6 5" xfId="5122" xr:uid="{00000000-0005-0000-0000-000024460000}"/>
    <cellStyle name="40 % - Markeringsfarve2 2 2 2 2 6 5 2" xfId="15397" xr:uid="{00000000-0005-0000-0000-000025460000}"/>
    <cellStyle name="40 % - Markeringsfarve2 2 2 2 2 6 6" xfId="5123" xr:uid="{00000000-0005-0000-0000-000026460000}"/>
    <cellStyle name="40 % - Markeringsfarve2 2 2 2 2 6 6 2" xfId="15398" xr:uid="{00000000-0005-0000-0000-000027460000}"/>
    <cellStyle name="40 % - Markeringsfarve2 2 2 2 2 6 7" xfId="15393" xr:uid="{00000000-0005-0000-0000-000028460000}"/>
    <cellStyle name="40 % - Markeringsfarve2 2 2 2 2 7" xfId="5124" xr:uid="{00000000-0005-0000-0000-000029460000}"/>
    <cellStyle name="40 % - Markeringsfarve2 2 2 2 2 7 2" xfId="15399" xr:uid="{00000000-0005-0000-0000-00002A460000}"/>
    <cellStyle name="40 % - Markeringsfarve2 2 2 2 2 8" xfId="5125" xr:uid="{00000000-0005-0000-0000-00002B460000}"/>
    <cellStyle name="40 % - Markeringsfarve2 2 2 2 2 8 2" xfId="15400" xr:uid="{00000000-0005-0000-0000-00002C460000}"/>
    <cellStyle name="40 % - Markeringsfarve2 2 2 2 2 9" xfId="5126" xr:uid="{00000000-0005-0000-0000-00002D460000}"/>
    <cellStyle name="40 % - Markeringsfarve2 2 2 2 2 9 2" xfId="15401" xr:uid="{00000000-0005-0000-0000-00002E460000}"/>
    <cellStyle name="40 % - Markeringsfarve2 2 2 2 3" xfId="5127" xr:uid="{00000000-0005-0000-0000-00002F460000}"/>
    <cellStyle name="40 % - Markeringsfarve2 2 2 2 3 10" xfId="5128" xr:uid="{00000000-0005-0000-0000-000030460000}"/>
    <cellStyle name="40 % - Markeringsfarve2 2 2 2 3 10 2" xfId="15403" xr:uid="{00000000-0005-0000-0000-000031460000}"/>
    <cellStyle name="40 % - Markeringsfarve2 2 2 2 3 11" xfId="15402" xr:uid="{00000000-0005-0000-0000-000032460000}"/>
    <cellStyle name="40 % - Markeringsfarve2 2 2 2 3 2" xfId="5129" xr:uid="{00000000-0005-0000-0000-000033460000}"/>
    <cellStyle name="40 % - Markeringsfarve2 2 2 2 3 2 2" xfId="5130" xr:uid="{00000000-0005-0000-0000-000034460000}"/>
    <cellStyle name="40 % - Markeringsfarve2 2 2 2 3 2 2 2" xfId="15405" xr:uid="{00000000-0005-0000-0000-000035460000}"/>
    <cellStyle name="40 % - Markeringsfarve2 2 2 2 3 2 3" xfId="5131" xr:uid="{00000000-0005-0000-0000-000036460000}"/>
    <cellStyle name="40 % - Markeringsfarve2 2 2 2 3 2 3 2" xfId="15406" xr:uid="{00000000-0005-0000-0000-000037460000}"/>
    <cellStyle name="40 % - Markeringsfarve2 2 2 2 3 2 4" xfId="5132" xr:uid="{00000000-0005-0000-0000-000038460000}"/>
    <cellStyle name="40 % - Markeringsfarve2 2 2 2 3 2 4 2" xfId="15407" xr:uid="{00000000-0005-0000-0000-000039460000}"/>
    <cellStyle name="40 % - Markeringsfarve2 2 2 2 3 2 5" xfId="5133" xr:uid="{00000000-0005-0000-0000-00003A460000}"/>
    <cellStyle name="40 % - Markeringsfarve2 2 2 2 3 2 5 2" xfId="15408" xr:uid="{00000000-0005-0000-0000-00003B460000}"/>
    <cellStyle name="40 % - Markeringsfarve2 2 2 2 3 2 6" xfId="5134" xr:uid="{00000000-0005-0000-0000-00003C460000}"/>
    <cellStyle name="40 % - Markeringsfarve2 2 2 2 3 2 6 2" xfId="15409" xr:uid="{00000000-0005-0000-0000-00003D460000}"/>
    <cellStyle name="40 % - Markeringsfarve2 2 2 2 3 2 7" xfId="15404" xr:uid="{00000000-0005-0000-0000-00003E460000}"/>
    <cellStyle name="40 % - Markeringsfarve2 2 2 2 3 3" xfId="5135" xr:uid="{00000000-0005-0000-0000-00003F460000}"/>
    <cellStyle name="40 % - Markeringsfarve2 2 2 2 3 3 2" xfId="5136" xr:uid="{00000000-0005-0000-0000-000040460000}"/>
    <cellStyle name="40 % - Markeringsfarve2 2 2 2 3 3 2 2" xfId="15411" xr:uid="{00000000-0005-0000-0000-000041460000}"/>
    <cellStyle name="40 % - Markeringsfarve2 2 2 2 3 3 3" xfId="5137" xr:uid="{00000000-0005-0000-0000-000042460000}"/>
    <cellStyle name="40 % - Markeringsfarve2 2 2 2 3 3 3 2" xfId="15412" xr:uid="{00000000-0005-0000-0000-000043460000}"/>
    <cellStyle name="40 % - Markeringsfarve2 2 2 2 3 3 4" xfId="5138" xr:uid="{00000000-0005-0000-0000-000044460000}"/>
    <cellStyle name="40 % - Markeringsfarve2 2 2 2 3 3 4 2" xfId="15413" xr:uid="{00000000-0005-0000-0000-000045460000}"/>
    <cellStyle name="40 % - Markeringsfarve2 2 2 2 3 3 5" xfId="5139" xr:uid="{00000000-0005-0000-0000-000046460000}"/>
    <cellStyle name="40 % - Markeringsfarve2 2 2 2 3 3 5 2" xfId="15414" xr:uid="{00000000-0005-0000-0000-000047460000}"/>
    <cellStyle name="40 % - Markeringsfarve2 2 2 2 3 3 6" xfId="5140" xr:uid="{00000000-0005-0000-0000-000048460000}"/>
    <cellStyle name="40 % - Markeringsfarve2 2 2 2 3 3 6 2" xfId="15415" xr:uid="{00000000-0005-0000-0000-000049460000}"/>
    <cellStyle name="40 % - Markeringsfarve2 2 2 2 3 3 7" xfId="15410" xr:uid="{00000000-0005-0000-0000-00004A460000}"/>
    <cellStyle name="40 % - Markeringsfarve2 2 2 2 3 4" xfId="5141" xr:uid="{00000000-0005-0000-0000-00004B460000}"/>
    <cellStyle name="40 % - Markeringsfarve2 2 2 2 3 4 2" xfId="5142" xr:uid="{00000000-0005-0000-0000-00004C460000}"/>
    <cellStyle name="40 % - Markeringsfarve2 2 2 2 3 4 2 2" xfId="15417" xr:uid="{00000000-0005-0000-0000-00004D460000}"/>
    <cellStyle name="40 % - Markeringsfarve2 2 2 2 3 4 3" xfId="5143" xr:uid="{00000000-0005-0000-0000-00004E460000}"/>
    <cellStyle name="40 % - Markeringsfarve2 2 2 2 3 4 3 2" xfId="15418" xr:uid="{00000000-0005-0000-0000-00004F460000}"/>
    <cellStyle name="40 % - Markeringsfarve2 2 2 2 3 4 4" xfId="5144" xr:uid="{00000000-0005-0000-0000-000050460000}"/>
    <cellStyle name="40 % - Markeringsfarve2 2 2 2 3 4 4 2" xfId="15419" xr:uid="{00000000-0005-0000-0000-000051460000}"/>
    <cellStyle name="40 % - Markeringsfarve2 2 2 2 3 4 5" xfId="5145" xr:uid="{00000000-0005-0000-0000-000052460000}"/>
    <cellStyle name="40 % - Markeringsfarve2 2 2 2 3 4 5 2" xfId="15420" xr:uid="{00000000-0005-0000-0000-000053460000}"/>
    <cellStyle name="40 % - Markeringsfarve2 2 2 2 3 4 6" xfId="5146" xr:uid="{00000000-0005-0000-0000-000054460000}"/>
    <cellStyle name="40 % - Markeringsfarve2 2 2 2 3 4 6 2" xfId="15421" xr:uid="{00000000-0005-0000-0000-000055460000}"/>
    <cellStyle name="40 % - Markeringsfarve2 2 2 2 3 4 7" xfId="15416" xr:uid="{00000000-0005-0000-0000-000056460000}"/>
    <cellStyle name="40 % - Markeringsfarve2 2 2 2 3 5" xfId="5147" xr:uid="{00000000-0005-0000-0000-000057460000}"/>
    <cellStyle name="40 % - Markeringsfarve2 2 2 2 3 5 2" xfId="5148" xr:uid="{00000000-0005-0000-0000-000058460000}"/>
    <cellStyle name="40 % - Markeringsfarve2 2 2 2 3 5 2 2" xfId="15423" xr:uid="{00000000-0005-0000-0000-000059460000}"/>
    <cellStyle name="40 % - Markeringsfarve2 2 2 2 3 5 3" xfId="5149" xr:uid="{00000000-0005-0000-0000-00005A460000}"/>
    <cellStyle name="40 % - Markeringsfarve2 2 2 2 3 5 3 2" xfId="15424" xr:uid="{00000000-0005-0000-0000-00005B460000}"/>
    <cellStyle name="40 % - Markeringsfarve2 2 2 2 3 5 4" xfId="5150" xr:uid="{00000000-0005-0000-0000-00005C460000}"/>
    <cellStyle name="40 % - Markeringsfarve2 2 2 2 3 5 4 2" xfId="15425" xr:uid="{00000000-0005-0000-0000-00005D460000}"/>
    <cellStyle name="40 % - Markeringsfarve2 2 2 2 3 5 5" xfId="5151" xr:uid="{00000000-0005-0000-0000-00005E460000}"/>
    <cellStyle name="40 % - Markeringsfarve2 2 2 2 3 5 5 2" xfId="15426" xr:uid="{00000000-0005-0000-0000-00005F460000}"/>
    <cellStyle name="40 % - Markeringsfarve2 2 2 2 3 5 6" xfId="5152" xr:uid="{00000000-0005-0000-0000-000060460000}"/>
    <cellStyle name="40 % - Markeringsfarve2 2 2 2 3 5 6 2" xfId="15427" xr:uid="{00000000-0005-0000-0000-000061460000}"/>
    <cellStyle name="40 % - Markeringsfarve2 2 2 2 3 5 7" xfId="15422" xr:uid="{00000000-0005-0000-0000-000062460000}"/>
    <cellStyle name="40 % - Markeringsfarve2 2 2 2 3 6" xfId="5153" xr:uid="{00000000-0005-0000-0000-000063460000}"/>
    <cellStyle name="40 % - Markeringsfarve2 2 2 2 3 6 2" xfId="15428" xr:uid="{00000000-0005-0000-0000-000064460000}"/>
    <cellStyle name="40 % - Markeringsfarve2 2 2 2 3 7" xfId="5154" xr:uid="{00000000-0005-0000-0000-000065460000}"/>
    <cellStyle name="40 % - Markeringsfarve2 2 2 2 3 7 2" xfId="15429" xr:uid="{00000000-0005-0000-0000-000066460000}"/>
    <cellStyle name="40 % - Markeringsfarve2 2 2 2 3 8" xfId="5155" xr:uid="{00000000-0005-0000-0000-000067460000}"/>
    <cellStyle name="40 % - Markeringsfarve2 2 2 2 3 8 2" xfId="15430" xr:uid="{00000000-0005-0000-0000-000068460000}"/>
    <cellStyle name="40 % - Markeringsfarve2 2 2 2 3 9" xfId="5156" xr:uid="{00000000-0005-0000-0000-000069460000}"/>
    <cellStyle name="40 % - Markeringsfarve2 2 2 2 3 9 2" xfId="15431" xr:uid="{00000000-0005-0000-0000-00006A460000}"/>
    <cellStyle name="40 % - Markeringsfarve2 2 2 2 4" xfId="5157" xr:uid="{00000000-0005-0000-0000-00006B460000}"/>
    <cellStyle name="40 % - Markeringsfarve2 2 2 2 4 2" xfId="5158" xr:uid="{00000000-0005-0000-0000-00006C460000}"/>
    <cellStyle name="40 % - Markeringsfarve2 2 2 2 4 2 2" xfId="15433" xr:uid="{00000000-0005-0000-0000-00006D460000}"/>
    <cellStyle name="40 % - Markeringsfarve2 2 2 2 4 3" xfId="5159" xr:uid="{00000000-0005-0000-0000-00006E460000}"/>
    <cellStyle name="40 % - Markeringsfarve2 2 2 2 4 3 2" xfId="15434" xr:uid="{00000000-0005-0000-0000-00006F460000}"/>
    <cellStyle name="40 % - Markeringsfarve2 2 2 2 4 4" xfId="5160" xr:uid="{00000000-0005-0000-0000-000070460000}"/>
    <cellStyle name="40 % - Markeringsfarve2 2 2 2 4 4 2" xfId="15435" xr:uid="{00000000-0005-0000-0000-000071460000}"/>
    <cellStyle name="40 % - Markeringsfarve2 2 2 2 4 5" xfId="5161" xr:uid="{00000000-0005-0000-0000-000072460000}"/>
    <cellStyle name="40 % - Markeringsfarve2 2 2 2 4 5 2" xfId="15436" xr:uid="{00000000-0005-0000-0000-000073460000}"/>
    <cellStyle name="40 % - Markeringsfarve2 2 2 2 4 6" xfId="5162" xr:uid="{00000000-0005-0000-0000-000074460000}"/>
    <cellStyle name="40 % - Markeringsfarve2 2 2 2 4 6 2" xfId="15437" xr:uid="{00000000-0005-0000-0000-000075460000}"/>
    <cellStyle name="40 % - Markeringsfarve2 2 2 2 4 7" xfId="15432" xr:uid="{00000000-0005-0000-0000-000076460000}"/>
    <cellStyle name="40 % - Markeringsfarve2 2 2 2 5" xfId="5163" xr:uid="{00000000-0005-0000-0000-000077460000}"/>
    <cellStyle name="40 % - Markeringsfarve2 2 2 2 5 2" xfId="5164" xr:uid="{00000000-0005-0000-0000-000078460000}"/>
    <cellStyle name="40 % - Markeringsfarve2 2 2 2 5 2 2" xfId="15439" xr:uid="{00000000-0005-0000-0000-000079460000}"/>
    <cellStyle name="40 % - Markeringsfarve2 2 2 2 5 3" xfId="5165" xr:uid="{00000000-0005-0000-0000-00007A460000}"/>
    <cellStyle name="40 % - Markeringsfarve2 2 2 2 5 3 2" xfId="15440" xr:uid="{00000000-0005-0000-0000-00007B460000}"/>
    <cellStyle name="40 % - Markeringsfarve2 2 2 2 5 4" xfId="5166" xr:uid="{00000000-0005-0000-0000-00007C460000}"/>
    <cellStyle name="40 % - Markeringsfarve2 2 2 2 5 4 2" xfId="15441" xr:uid="{00000000-0005-0000-0000-00007D460000}"/>
    <cellStyle name="40 % - Markeringsfarve2 2 2 2 5 5" xfId="5167" xr:uid="{00000000-0005-0000-0000-00007E460000}"/>
    <cellStyle name="40 % - Markeringsfarve2 2 2 2 5 5 2" xfId="15442" xr:uid="{00000000-0005-0000-0000-00007F460000}"/>
    <cellStyle name="40 % - Markeringsfarve2 2 2 2 5 6" xfId="5168" xr:uid="{00000000-0005-0000-0000-000080460000}"/>
    <cellStyle name="40 % - Markeringsfarve2 2 2 2 5 6 2" xfId="15443" xr:uid="{00000000-0005-0000-0000-000081460000}"/>
    <cellStyle name="40 % - Markeringsfarve2 2 2 2 5 7" xfId="15438" xr:uid="{00000000-0005-0000-0000-000082460000}"/>
    <cellStyle name="40 % - Markeringsfarve2 2 2 2 6" xfId="5169" xr:uid="{00000000-0005-0000-0000-000083460000}"/>
    <cellStyle name="40 % - Markeringsfarve2 2 2 2 6 2" xfId="5170" xr:uid="{00000000-0005-0000-0000-000084460000}"/>
    <cellStyle name="40 % - Markeringsfarve2 2 2 2 6 2 2" xfId="15445" xr:uid="{00000000-0005-0000-0000-000085460000}"/>
    <cellStyle name="40 % - Markeringsfarve2 2 2 2 6 3" xfId="5171" xr:uid="{00000000-0005-0000-0000-000086460000}"/>
    <cellStyle name="40 % - Markeringsfarve2 2 2 2 6 3 2" xfId="15446" xr:uid="{00000000-0005-0000-0000-000087460000}"/>
    <cellStyle name="40 % - Markeringsfarve2 2 2 2 6 4" xfId="5172" xr:uid="{00000000-0005-0000-0000-000088460000}"/>
    <cellStyle name="40 % - Markeringsfarve2 2 2 2 6 4 2" xfId="15447" xr:uid="{00000000-0005-0000-0000-000089460000}"/>
    <cellStyle name="40 % - Markeringsfarve2 2 2 2 6 5" xfId="5173" xr:uid="{00000000-0005-0000-0000-00008A460000}"/>
    <cellStyle name="40 % - Markeringsfarve2 2 2 2 6 5 2" xfId="15448" xr:uid="{00000000-0005-0000-0000-00008B460000}"/>
    <cellStyle name="40 % - Markeringsfarve2 2 2 2 6 6" xfId="5174" xr:uid="{00000000-0005-0000-0000-00008C460000}"/>
    <cellStyle name="40 % - Markeringsfarve2 2 2 2 6 6 2" xfId="15449" xr:uid="{00000000-0005-0000-0000-00008D460000}"/>
    <cellStyle name="40 % - Markeringsfarve2 2 2 2 6 7" xfId="15444" xr:uid="{00000000-0005-0000-0000-00008E460000}"/>
    <cellStyle name="40 % - Markeringsfarve2 2 2 2 7" xfId="5175" xr:uid="{00000000-0005-0000-0000-00008F460000}"/>
    <cellStyle name="40 % - Markeringsfarve2 2 2 2 7 2" xfId="5176" xr:uid="{00000000-0005-0000-0000-000090460000}"/>
    <cellStyle name="40 % - Markeringsfarve2 2 2 2 7 2 2" xfId="15451" xr:uid="{00000000-0005-0000-0000-000091460000}"/>
    <cellStyle name="40 % - Markeringsfarve2 2 2 2 7 3" xfId="5177" xr:uid="{00000000-0005-0000-0000-000092460000}"/>
    <cellStyle name="40 % - Markeringsfarve2 2 2 2 7 3 2" xfId="15452" xr:uid="{00000000-0005-0000-0000-000093460000}"/>
    <cellStyle name="40 % - Markeringsfarve2 2 2 2 7 4" xfId="5178" xr:uid="{00000000-0005-0000-0000-000094460000}"/>
    <cellStyle name="40 % - Markeringsfarve2 2 2 2 7 4 2" xfId="15453" xr:uid="{00000000-0005-0000-0000-000095460000}"/>
    <cellStyle name="40 % - Markeringsfarve2 2 2 2 7 5" xfId="5179" xr:uid="{00000000-0005-0000-0000-000096460000}"/>
    <cellStyle name="40 % - Markeringsfarve2 2 2 2 7 5 2" xfId="15454" xr:uid="{00000000-0005-0000-0000-000097460000}"/>
    <cellStyle name="40 % - Markeringsfarve2 2 2 2 7 6" xfId="5180" xr:uid="{00000000-0005-0000-0000-000098460000}"/>
    <cellStyle name="40 % - Markeringsfarve2 2 2 2 7 6 2" xfId="15455" xr:uid="{00000000-0005-0000-0000-000099460000}"/>
    <cellStyle name="40 % - Markeringsfarve2 2 2 2 7 7" xfId="15450" xr:uid="{00000000-0005-0000-0000-00009A460000}"/>
    <cellStyle name="40 % - Markeringsfarve2 2 2 2 8" xfId="5181" xr:uid="{00000000-0005-0000-0000-00009B460000}"/>
    <cellStyle name="40 % - Markeringsfarve2 2 2 2 8 2" xfId="15456" xr:uid="{00000000-0005-0000-0000-00009C460000}"/>
    <cellStyle name="40 % - Markeringsfarve2 2 2 2 9" xfId="5182" xr:uid="{00000000-0005-0000-0000-00009D460000}"/>
    <cellStyle name="40 % - Markeringsfarve2 2 2 2 9 2" xfId="15457" xr:uid="{00000000-0005-0000-0000-00009E460000}"/>
    <cellStyle name="40 % - Markeringsfarve2 2 2 3" xfId="5183" xr:uid="{00000000-0005-0000-0000-00009F460000}"/>
    <cellStyle name="40 % - Markeringsfarve2 2 2 3 10" xfId="5184" xr:uid="{00000000-0005-0000-0000-0000A0460000}"/>
    <cellStyle name="40 % - Markeringsfarve2 2 2 3 10 2" xfId="15459" xr:uid="{00000000-0005-0000-0000-0000A1460000}"/>
    <cellStyle name="40 % - Markeringsfarve2 2 2 3 11" xfId="5185" xr:uid="{00000000-0005-0000-0000-0000A2460000}"/>
    <cellStyle name="40 % - Markeringsfarve2 2 2 3 11 2" xfId="15460" xr:uid="{00000000-0005-0000-0000-0000A3460000}"/>
    <cellStyle name="40 % - Markeringsfarve2 2 2 3 12" xfId="15458" xr:uid="{00000000-0005-0000-0000-0000A4460000}"/>
    <cellStyle name="40 % - Markeringsfarve2 2 2 3 2" xfId="5186" xr:uid="{00000000-0005-0000-0000-0000A5460000}"/>
    <cellStyle name="40 % - Markeringsfarve2 2 2 3 2 10" xfId="5187" xr:uid="{00000000-0005-0000-0000-0000A6460000}"/>
    <cellStyle name="40 % - Markeringsfarve2 2 2 3 2 10 2" xfId="15462" xr:uid="{00000000-0005-0000-0000-0000A7460000}"/>
    <cellStyle name="40 % - Markeringsfarve2 2 2 3 2 11" xfId="15461" xr:uid="{00000000-0005-0000-0000-0000A8460000}"/>
    <cellStyle name="40 % - Markeringsfarve2 2 2 3 2 2" xfId="5188" xr:uid="{00000000-0005-0000-0000-0000A9460000}"/>
    <cellStyle name="40 % - Markeringsfarve2 2 2 3 2 2 10" xfId="15463" xr:uid="{00000000-0005-0000-0000-0000AA460000}"/>
    <cellStyle name="40 % - Markeringsfarve2 2 2 3 2 2 2" xfId="5189" xr:uid="{00000000-0005-0000-0000-0000AB460000}"/>
    <cellStyle name="40 % - Markeringsfarve2 2 2 3 2 2 2 2" xfId="5190" xr:uid="{00000000-0005-0000-0000-0000AC460000}"/>
    <cellStyle name="40 % - Markeringsfarve2 2 2 3 2 2 2 2 2" xfId="15465" xr:uid="{00000000-0005-0000-0000-0000AD460000}"/>
    <cellStyle name="40 % - Markeringsfarve2 2 2 3 2 2 2 3" xfId="5191" xr:uid="{00000000-0005-0000-0000-0000AE460000}"/>
    <cellStyle name="40 % - Markeringsfarve2 2 2 3 2 2 2 3 2" xfId="15466" xr:uid="{00000000-0005-0000-0000-0000AF460000}"/>
    <cellStyle name="40 % - Markeringsfarve2 2 2 3 2 2 2 4" xfId="5192" xr:uid="{00000000-0005-0000-0000-0000B0460000}"/>
    <cellStyle name="40 % - Markeringsfarve2 2 2 3 2 2 2 4 2" xfId="15467" xr:uid="{00000000-0005-0000-0000-0000B1460000}"/>
    <cellStyle name="40 % - Markeringsfarve2 2 2 3 2 2 2 5" xfId="5193" xr:uid="{00000000-0005-0000-0000-0000B2460000}"/>
    <cellStyle name="40 % - Markeringsfarve2 2 2 3 2 2 2 5 2" xfId="15468" xr:uid="{00000000-0005-0000-0000-0000B3460000}"/>
    <cellStyle name="40 % - Markeringsfarve2 2 2 3 2 2 2 6" xfId="5194" xr:uid="{00000000-0005-0000-0000-0000B4460000}"/>
    <cellStyle name="40 % - Markeringsfarve2 2 2 3 2 2 2 6 2" xfId="15469" xr:uid="{00000000-0005-0000-0000-0000B5460000}"/>
    <cellStyle name="40 % - Markeringsfarve2 2 2 3 2 2 2 7" xfId="15464" xr:uid="{00000000-0005-0000-0000-0000B6460000}"/>
    <cellStyle name="40 % - Markeringsfarve2 2 2 3 2 2 3" xfId="5195" xr:uid="{00000000-0005-0000-0000-0000B7460000}"/>
    <cellStyle name="40 % - Markeringsfarve2 2 2 3 2 2 3 2" xfId="5196" xr:uid="{00000000-0005-0000-0000-0000B8460000}"/>
    <cellStyle name="40 % - Markeringsfarve2 2 2 3 2 2 3 2 2" xfId="15471" xr:uid="{00000000-0005-0000-0000-0000B9460000}"/>
    <cellStyle name="40 % - Markeringsfarve2 2 2 3 2 2 3 3" xfId="5197" xr:uid="{00000000-0005-0000-0000-0000BA460000}"/>
    <cellStyle name="40 % - Markeringsfarve2 2 2 3 2 2 3 3 2" xfId="15472" xr:uid="{00000000-0005-0000-0000-0000BB460000}"/>
    <cellStyle name="40 % - Markeringsfarve2 2 2 3 2 2 3 4" xfId="5198" xr:uid="{00000000-0005-0000-0000-0000BC460000}"/>
    <cellStyle name="40 % - Markeringsfarve2 2 2 3 2 2 3 4 2" xfId="15473" xr:uid="{00000000-0005-0000-0000-0000BD460000}"/>
    <cellStyle name="40 % - Markeringsfarve2 2 2 3 2 2 3 5" xfId="5199" xr:uid="{00000000-0005-0000-0000-0000BE460000}"/>
    <cellStyle name="40 % - Markeringsfarve2 2 2 3 2 2 3 5 2" xfId="15474" xr:uid="{00000000-0005-0000-0000-0000BF460000}"/>
    <cellStyle name="40 % - Markeringsfarve2 2 2 3 2 2 3 6" xfId="5200" xr:uid="{00000000-0005-0000-0000-0000C0460000}"/>
    <cellStyle name="40 % - Markeringsfarve2 2 2 3 2 2 3 6 2" xfId="15475" xr:uid="{00000000-0005-0000-0000-0000C1460000}"/>
    <cellStyle name="40 % - Markeringsfarve2 2 2 3 2 2 3 7" xfId="15470" xr:uid="{00000000-0005-0000-0000-0000C2460000}"/>
    <cellStyle name="40 % - Markeringsfarve2 2 2 3 2 2 4" xfId="5201" xr:uid="{00000000-0005-0000-0000-0000C3460000}"/>
    <cellStyle name="40 % - Markeringsfarve2 2 2 3 2 2 4 2" xfId="5202" xr:uid="{00000000-0005-0000-0000-0000C4460000}"/>
    <cellStyle name="40 % - Markeringsfarve2 2 2 3 2 2 4 2 2" xfId="15477" xr:uid="{00000000-0005-0000-0000-0000C5460000}"/>
    <cellStyle name="40 % - Markeringsfarve2 2 2 3 2 2 4 3" xfId="5203" xr:uid="{00000000-0005-0000-0000-0000C6460000}"/>
    <cellStyle name="40 % - Markeringsfarve2 2 2 3 2 2 4 3 2" xfId="15478" xr:uid="{00000000-0005-0000-0000-0000C7460000}"/>
    <cellStyle name="40 % - Markeringsfarve2 2 2 3 2 2 4 4" xfId="5204" xr:uid="{00000000-0005-0000-0000-0000C8460000}"/>
    <cellStyle name="40 % - Markeringsfarve2 2 2 3 2 2 4 4 2" xfId="15479" xr:uid="{00000000-0005-0000-0000-0000C9460000}"/>
    <cellStyle name="40 % - Markeringsfarve2 2 2 3 2 2 4 5" xfId="5205" xr:uid="{00000000-0005-0000-0000-0000CA460000}"/>
    <cellStyle name="40 % - Markeringsfarve2 2 2 3 2 2 4 5 2" xfId="15480" xr:uid="{00000000-0005-0000-0000-0000CB460000}"/>
    <cellStyle name="40 % - Markeringsfarve2 2 2 3 2 2 4 6" xfId="5206" xr:uid="{00000000-0005-0000-0000-0000CC460000}"/>
    <cellStyle name="40 % - Markeringsfarve2 2 2 3 2 2 4 6 2" xfId="15481" xr:uid="{00000000-0005-0000-0000-0000CD460000}"/>
    <cellStyle name="40 % - Markeringsfarve2 2 2 3 2 2 4 7" xfId="15476" xr:uid="{00000000-0005-0000-0000-0000CE460000}"/>
    <cellStyle name="40 % - Markeringsfarve2 2 2 3 2 2 5" xfId="5207" xr:uid="{00000000-0005-0000-0000-0000CF460000}"/>
    <cellStyle name="40 % - Markeringsfarve2 2 2 3 2 2 5 2" xfId="15482" xr:uid="{00000000-0005-0000-0000-0000D0460000}"/>
    <cellStyle name="40 % - Markeringsfarve2 2 2 3 2 2 6" xfId="5208" xr:uid="{00000000-0005-0000-0000-0000D1460000}"/>
    <cellStyle name="40 % - Markeringsfarve2 2 2 3 2 2 6 2" xfId="15483" xr:uid="{00000000-0005-0000-0000-0000D2460000}"/>
    <cellStyle name="40 % - Markeringsfarve2 2 2 3 2 2 7" xfId="5209" xr:uid="{00000000-0005-0000-0000-0000D3460000}"/>
    <cellStyle name="40 % - Markeringsfarve2 2 2 3 2 2 7 2" xfId="15484" xr:uid="{00000000-0005-0000-0000-0000D4460000}"/>
    <cellStyle name="40 % - Markeringsfarve2 2 2 3 2 2 8" xfId="5210" xr:uid="{00000000-0005-0000-0000-0000D5460000}"/>
    <cellStyle name="40 % - Markeringsfarve2 2 2 3 2 2 8 2" xfId="15485" xr:uid="{00000000-0005-0000-0000-0000D6460000}"/>
    <cellStyle name="40 % - Markeringsfarve2 2 2 3 2 2 9" xfId="5211" xr:uid="{00000000-0005-0000-0000-0000D7460000}"/>
    <cellStyle name="40 % - Markeringsfarve2 2 2 3 2 2 9 2" xfId="15486" xr:uid="{00000000-0005-0000-0000-0000D8460000}"/>
    <cellStyle name="40 % - Markeringsfarve2 2 2 3 2 3" xfId="5212" xr:uid="{00000000-0005-0000-0000-0000D9460000}"/>
    <cellStyle name="40 % - Markeringsfarve2 2 2 3 2 3 2" xfId="5213" xr:uid="{00000000-0005-0000-0000-0000DA460000}"/>
    <cellStyle name="40 % - Markeringsfarve2 2 2 3 2 3 2 2" xfId="15488" xr:uid="{00000000-0005-0000-0000-0000DB460000}"/>
    <cellStyle name="40 % - Markeringsfarve2 2 2 3 2 3 3" xfId="5214" xr:uid="{00000000-0005-0000-0000-0000DC460000}"/>
    <cellStyle name="40 % - Markeringsfarve2 2 2 3 2 3 3 2" xfId="15489" xr:uid="{00000000-0005-0000-0000-0000DD460000}"/>
    <cellStyle name="40 % - Markeringsfarve2 2 2 3 2 3 4" xfId="5215" xr:uid="{00000000-0005-0000-0000-0000DE460000}"/>
    <cellStyle name="40 % - Markeringsfarve2 2 2 3 2 3 4 2" xfId="15490" xr:uid="{00000000-0005-0000-0000-0000DF460000}"/>
    <cellStyle name="40 % - Markeringsfarve2 2 2 3 2 3 5" xfId="5216" xr:uid="{00000000-0005-0000-0000-0000E0460000}"/>
    <cellStyle name="40 % - Markeringsfarve2 2 2 3 2 3 5 2" xfId="15491" xr:uid="{00000000-0005-0000-0000-0000E1460000}"/>
    <cellStyle name="40 % - Markeringsfarve2 2 2 3 2 3 6" xfId="5217" xr:uid="{00000000-0005-0000-0000-0000E2460000}"/>
    <cellStyle name="40 % - Markeringsfarve2 2 2 3 2 3 6 2" xfId="15492" xr:uid="{00000000-0005-0000-0000-0000E3460000}"/>
    <cellStyle name="40 % - Markeringsfarve2 2 2 3 2 3 7" xfId="15487" xr:uid="{00000000-0005-0000-0000-0000E4460000}"/>
    <cellStyle name="40 % - Markeringsfarve2 2 2 3 2 4" xfId="5218" xr:uid="{00000000-0005-0000-0000-0000E5460000}"/>
    <cellStyle name="40 % - Markeringsfarve2 2 2 3 2 4 2" xfId="5219" xr:uid="{00000000-0005-0000-0000-0000E6460000}"/>
    <cellStyle name="40 % - Markeringsfarve2 2 2 3 2 4 2 2" xfId="15494" xr:uid="{00000000-0005-0000-0000-0000E7460000}"/>
    <cellStyle name="40 % - Markeringsfarve2 2 2 3 2 4 3" xfId="5220" xr:uid="{00000000-0005-0000-0000-0000E8460000}"/>
    <cellStyle name="40 % - Markeringsfarve2 2 2 3 2 4 3 2" xfId="15495" xr:uid="{00000000-0005-0000-0000-0000E9460000}"/>
    <cellStyle name="40 % - Markeringsfarve2 2 2 3 2 4 4" xfId="5221" xr:uid="{00000000-0005-0000-0000-0000EA460000}"/>
    <cellStyle name="40 % - Markeringsfarve2 2 2 3 2 4 4 2" xfId="15496" xr:uid="{00000000-0005-0000-0000-0000EB460000}"/>
    <cellStyle name="40 % - Markeringsfarve2 2 2 3 2 4 5" xfId="5222" xr:uid="{00000000-0005-0000-0000-0000EC460000}"/>
    <cellStyle name="40 % - Markeringsfarve2 2 2 3 2 4 5 2" xfId="15497" xr:uid="{00000000-0005-0000-0000-0000ED460000}"/>
    <cellStyle name="40 % - Markeringsfarve2 2 2 3 2 4 6" xfId="5223" xr:uid="{00000000-0005-0000-0000-0000EE460000}"/>
    <cellStyle name="40 % - Markeringsfarve2 2 2 3 2 4 6 2" xfId="15498" xr:uid="{00000000-0005-0000-0000-0000EF460000}"/>
    <cellStyle name="40 % - Markeringsfarve2 2 2 3 2 4 7" xfId="15493" xr:uid="{00000000-0005-0000-0000-0000F0460000}"/>
    <cellStyle name="40 % - Markeringsfarve2 2 2 3 2 5" xfId="5224" xr:uid="{00000000-0005-0000-0000-0000F1460000}"/>
    <cellStyle name="40 % - Markeringsfarve2 2 2 3 2 5 2" xfId="5225" xr:uid="{00000000-0005-0000-0000-0000F2460000}"/>
    <cellStyle name="40 % - Markeringsfarve2 2 2 3 2 5 2 2" xfId="15500" xr:uid="{00000000-0005-0000-0000-0000F3460000}"/>
    <cellStyle name="40 % - Markeringsfarve2 2 2 3 2 5 3" xfId="5226" xr:uid="{00000000-0005-0000-0000-0000F4460000}"/>
    <cellStyle name="40 % - Markeringsfarve2 2 2 3 2 5 3 2" xfId="15501" xr:uid="{00000000-0005-0000-0000-0000F5460000}"/>
    <cellStyle name="40 % - Markeringsfarve2 2 2 3 2 5 4" xfId="5227" xr:uid="{00000000-0005-0000-0000-0000F6460000}"/>
    <cellStyle name="40 % - Markeringsfarve2 2 2 3 2 5 4 2" xfId="15502" xr:uid="{00000000-0005-0000-0000-0000F7460000}"/>
    <cellStyle name="40 % - Markeringsfarve2 2 2 3 2 5 5" xfId="5228" xr:uid="{00000000-0005-0000-0000-0000F8460000}"/>
    <cellStyle name="40 % - Markeringsfarve2 2 2 3 2 5 5 2" xfId="15503" xr:uid="{00000000-0005-0000-0000-0000F9460000}"/>
    <cellStyle name="40 % - Markeringsfarve2 2 2 3 2 5 6" xfId="5229" xr:uid="{00000000-0005-0000-0000-0000FA460000}"/>
    <cellStyle name="40 % - Markeringsfarve2 2 2 3 2 5 6 2" xfId="15504" xr:uid="{00000000-0005-0000-0000-0000FB460000}"/>
    <cellStyle name="40 % - Markeringsfarve2 2 2 3 2 5 7" xfId="15499" xr:uid="{00000000-0005-0000-0000-0000FC460000}"/>
    <cellStyle name="40 % - Markeringsfarve2 2 2 3 2 6" xfId="5230" xr:uid="{00000000-0005-0000-0000-0000FD460000}"/>
    <cellStyle name="40 % - Markeringsfarve2 2 2 3 2 6 2" xfId="15505" xr:uid="{00000000-0005-0000-0000-0000FE460000}"/>
    <cellStyle name="40 % - Markeringsfarve2 2 2 3 2 7" xfId="5231" xr:uid="{00000000-0005-0000-0000-0000FF460000}"/>
    <cellStyle name="40 % - Markeringsfarve2 2 2 3 2 7 2" xfId="15506" xr:uid="{00000000-0005-0000-0000-000000470000}"/>
    <cellStyle name="40 % - Markeringsfarve2 2 2 3 2 8" xfId="5232" xr:uid="{00000000-0005-0000-0000-000001470000}"/>
    <cellStyle name="40 % - Markeringsfarve2 2 2 3 2 8 2" xfId="15507" xr:uid="{00000000-0005-0000-0000-000002470000}"/>
    <cellStyle name="40 % - Markeringsfarve2 2 2 3 2 9" xfId="5233" xr:uid="{00000000-0005-0000-0000-000003470000}"/>
    <cellStyle name="40 % - Markeringsfarve2 2 2 3 2 9 2" xfId="15508" xr:uid="{00000000-0005-0000-0000-000004470000}"/>
    <cellStyle name="40 % - Markeringsfarve2 2 2 3 3" xfId="5234" xr:uid="{00000000-0005-0000-0000-000005470000}"/>
    <cellStyle name="40 % - Markeringsfarve2 2 2 3 3 10" xfId="15509" xr:uid="{00000000-0005-0000-0000-000006470000}"/>
    <cellStyle name="40 % - Markeringsfarve2 2 2 3 3 2" xfId="5235" xr:uid="{00000000-0005-0000-0000-000007470000}"/>
    <cellStyle name="40 % - Markeringsfarve2 2 2 3 3 2 2" xfId="5236" xr:uid="{00000000-0005-0000-0000-000008470000}"/>
    <cellStyle name="40 % - Markeringsfarve2 2 2 3 3 2 2 2" xfId="15511" xr:uid="{00000000-0005-0000-0000-000009470000}"/>
    <cellStyle name="40 % - Markeringsfarve2 2 2 3 3 2 3" xfId="5237" xr:uid="{00000000-0005-0000-0000-00000A470000}"/>
    <cellStyle name="40 % - Markeringsfarve2 2 2 3 3 2 3 2" xfId="15512" xr:uid="{00000000-0005-0000-0000-00000B470000}"/>
    <cellStyle name="40 % - Markeringsfarve2 2 2 3 3 2 4" xfId="5238" xr:uid="{00000000-0005-0000-0000-00000C470000}"/>
    <cellStyle name="40 % - Markeringsfarve2 2 2 3 3 2 4 2" xfId="15513" xr:uid="{00000000-0005-0000-0000-00000D470000}"/>
    <cellStyle name="40 % - Markeringsfarve2 2 2 3 3 2 5" xfId="5239" xr:uid="{00000000-0005-0000-0000-00000E470000}"/>
    <cellStyle name="40 % - Markeringsfarve2 2 2 3 3 2 5 2" xfId="15514" xr:uid="{00000000-0005-0000-0000-00000F470000}"/>
    <cellStyle name="40 % - Markeringsfarve2 2 2 3 3 2 6" xfId="5240" xr:uid="{00000000-0005-0000-0000-000010470000}"/>
    <cellStyle name="40 % - Markeringsfarve2 2 2 3 3 2 6 2" xfId="15515" xr:uid="{00000000-0005-0000-0000-000011470000}"/>
    <cellStyle name="40 % - Markeringsfarve2 2 2 3 3 2 7" xfId="15510" xr:uid="{00000000-0005-0000-0000-000012470000}"/>
    <cellStyle name="40 % - Markeringsfarve2 2 2 3 3 3" xfId="5241" xr:uid="{00000000-0005-0000-0000-000013470000}"/>
    <cellStyle name="40 % - Markeringsfarve2 2 2 3 3 3 2" xfId="5242" xr:uid="{00000000-0005-0000-0000-000014470000}"/>
    <cellStyle name="40 % - Markeringsfarve2 2 2 3 3 3 2 2" xfId="15517" xr:uid="{00000000-0005-0000-0000-000015470000}"/>
    <cellStyle name="40 % - Markeringsfarve2 2 2 3 3 3 3" xfId="5243" xr:uid="{00000000-0005-0000-0000-000016470000}"/>
    <cellStyle name="40 % - Markeringsfarve2 2 2 3 3 3 3 2" xfId="15518" xr:uid="{00000000-0005-0000-0000-000017470000}"/>
    <cellStyle name="40 % - Markeringsfarve2 2 2 3 3 3 4" xfId="5244" xr:uid="{00000000-0005-0000-0000-000018470000}"/>
    <cellStyle name="40 % - Markeringsfarve2 2 2 3 3 3 4 2" xfId="15519" xr:uid="{00000000-0005-0000-0000-000019470000}"/>
    <cellStyle name="40 % - Markeringsfarve2 2 2 3 3 3 5" xfId="5245" xr:uid="{00000000-0005-0000-0000-00001A470000}"/>
    <cellStyle name="40 % - Markeringsfarve2 2 2 3 3 3 5 2" xfId="15520" xr:uid="{00000000-0005-0000-0000-00001B470000}"/>
    <cellStyle name="40 % - Markeringsfarve2 2 2 3 3 3 6" xfId="5246" xr:uid="{00000000-0005-0000-0000-00001C470000}"/>
    <cellStyle name="40 % - Markeringsfarve2 2 2 3 3 3 6 2" xfId="15521" xr:uid="{00000000-0005-0000-0000-00001D470000}"/>
    <cellStyle name="40 % - Markeringsfarve2 2 2 3 3 3 7" xfId="15516" xr:uid="{00000000-0005-0000-0000-00001E470000}"/>
    <cellStyle name="40 % - Markeringsfarve2 2 2 3 3 4" xfId="5247" xr:uid="{00000000-0005-0000-0000-00001F470000}"/>
    <cellStyle name="40 % - Markeringsfarve2 2 2 3 3 4 2" xfId="5248" xr:uid="{00000000-0005-0000-0000-000020470000}"/>
    <cellStyle name="40 % - Markeringsfarve2 2 2 3 3 4 2 2" xfId="15523" xr:uid="{00000000-0005-0000-0000-000021470000}"/>
    <cellStyle name="40 % - Markeringsfarve2 2 2 3 3 4 3" xfId="5249" xr:uid="{00000000-0005-0000-0000-000022470000}"/>
    <cellStyle name="40 % - Markeringsfarve2 2 2 3 3 4 3 2" xfId="15524" xr:uid="{00000000-0005-0000-0000-000023470000}"/>
    <cellStyle name="40 % - Markeringsfarve2 2 2 3 3 4 4" xfId="5250" xr:uid="{00000000-0005-0000-0000-000024470000}"/>
    <cellStyle name="40 % - Markeringsfarve2 2 2 3 3 4 4 2" xfId="15525" xr:uid="{00000000-0005-0000-0000-000025470000}"/>
    <cellStyle name="40 % - Markeringsfarve2 2 2 3 3 4 5" xfId="5251" xr:uid="{00000000-0005-0000-0000-000026470000}"/>
    <cellStyle name="40 % - Markeringsfarve2 2 2 3 3 4 5 2" xfId="15526" xr:uid="{00000000-0005-0000-0000-000027470000}"/>
    <cellStyle name="40 % - Markeringsfarve2 2 2 3 3 4 6" xfId="5252" xr:uid="{00000000-0005-0000-0000-000028470000}"/>
    <cellStyle name="40 % - Markeringsfarve2 2 2 3 3 4 6 2" xfId="15527" xr:uid="{00000000-0005-0000-0000-000029470000}"/>
    <cellStyle name="40 % - Markeringsfarve2 2 2 3 3 4 7" xfId="15522" xr:uid="{00000000-0005-0000-0000-00002A470000}"/>
    <cellStyle name="40 % - Markeringsfarve2 2 2 3 3 5" xfId="5253" xr:uid="{00000000-0005-0000-0000-00002B470000}"/>
    <cellStyle name="40 % - Markeringsfarve2 2 2 3 3 5 2" xfId="15528" xr:uid="{00000000-0005-0000-0000-00002C470000}"/>
    <cellStyle name="40 % - Markeringsfarve2 2 2 3 3 6" xfId="5254" xr:uid="{00000000-0005-0000-0000-00002D470000}"/>
    <cellStyle name="40 % - Markeringsfarve2 2 2 3 3 6 2" xfId="15529" xr:uid="{00000000-0005-0000-0000-00002E470000}"/>
    <cellStyle name="40 % - Markeringsfarve2 2 2 3 3 7" xfId="5255" xr:uid="{00000000-0005-0000-0000-00002F470000}"/>
    <cellStyle name="40 % - Markeringsfarve2 2 2 3 3 7 2" xfId="15530" xr:uid="{00000000-0005-0000-0000-000030470000}"/>
    <cellStyle name="40 % - Markeringsfarve2 2 2 3 3 8" xfId="5256" xr:uid="{00000000-0005-0000-0000-000031470000}"/>
    <cellStyle name="40 % - Markeringsfarve2 2 2 3 3 8 2" xfId="15531" xr:uid="{00000000-0005-0000-0000-000032470000}"/>
    <cellStyle name="40 % - Markeringsfarve2 2 2 3 3 9" xfId="5257" xr:uid="{00000000-0005-0000-0000-000033470000}"/>
    <cellStyle name="40 % - Markeringsfarve2 2 2 3 3 9 2" xfId="15532" xr:uid="{00000000-0005-0000-0000-000034470000}"/>
    <cellStyle name="40 % - Markeringsfarve2 2 2 3 4" xfId="5258" xr:uid="{00000000-0005-0000-0000-000035470000}"/>
    <cellStyle name="40 % - Markeringsfarve2 2 2 3 4 2" xfId="5259" xr:uid="{00000000-0005-0000-0000-000036470000}"/>
    <cellStyle name="40 % - Markeringsfarve2 2 2 3 4 2 2" xfId="15534" xr:uid="{00000000-0005-0000-0000-000037470000}"/>
    <cellStyle name="40 % - Markeringsfarve2 2 2 3 4 3" xfId="5260" xr:uid="{00000000-0005-0000-0000-000038470000}"/>
    <cellStyle name="40 % - Markeringsfarve2 2 2 3 4 3 2" xfId="15535" xr:uid="{00000000-0005-0000-0000-000039470000}"/>
    <cellStyle name="40 % - Markeringsfarve2 2 2 3 4 4" xfId="5261" xr:uid="{00000000-0005-0000-0000-00003A470000}"/>
    <cellStyle name="40 % - Markeringsfarve2 2 2 3 4 4 2" xfId="15536" xr:uid="{00000000-0005-0000-0000-00003B470000}"/>
    <cellStyle name="40 % - Markeringsfarve2 2 2 3 4 5" xfId="5262" xr:uid="{00000000-0005-0000-0000-00003C470000}"/>
    <cellStyle name="40 % - Markeringsfarve2 2 2 3 4 5 2" xfId="15537" xr:uid="{00000000-0005-0000-0000-00003D470000}"/>
    <cellStyle name="40 % - Markeringsfarve2 2 2 3 4 6" xfId="5263" xr:uid="{00000000-0005-0000-0000-00003E470000}"/>
    <cellStyle name="40 % - Markeringsfarve2 2 2 3 4 6 2" xfId="15538" xr:uid="{00000000-0005-0000-0000-00003F470000}"/>
    <cellStyle name="40 % - Markeringsfarve2 2 2 3 4 7" xfId="15533" xr:uid="{00000000-0005-0000-0000-000040470000}"/>
    <cellStyle name="40 % - Markeringsfarve2 2 2 3 5" xfId="5264" xr:uid="{00000000-0005-0000-0000-000041470000}"/>
    <cellStyle name="40 % - Markeringsfarve2 2 2 3 5 2" xfId="5265" xr:uid="{00000000-0005-0000-0000-000042470000}"/>
    <cellStyle name="40 % - Markeringsfarve2 2 2 3 5 2 2" xfId="15540" xr:uid="{00000000-0005-0000-0000-000043470000}"/>
    <cellStyle name="40 % - Markeringsfarve2 2 2 3 5 3" xfId="5266" xr:uid="{00000000-0005-0000-0000-000044470000}"/>
    <cellStyle name="40 % - Markeringsfarve2 2 2 3 5 3 2" xfId="15541" xr:uid="{00000000-0005-0000-0000-000045470000}"/>
    <cellStyle name="40 % - Markeringsfarve2 2 2 3 5 4" xfId="5267" xr:uid="{00000000-0005-0000-0000-000046470000}"/>
    <cellStyle name="40 % - Markeringsfarve2 2 2 3 5 4 2" xfId="15542" xr:uid="{00000000-0005-0000-0000-000047470000}"/>
    <cellStyle name="40 % - Markeringsfarve2 2 2 3 5 5" xfId="5268" xr:uid="{00000000-0005-0000-0000-000048470000}"/>
    <cellStyle name="40 % - Markeringsfarve2 2 2 3 5 5 2" xfId="15543" xr:uid="{00000000-0005-0000-0000-000049470000}"/>
    <cellStyle name="40 % - Markeringsfarve2 2 2 3 5 6" xfId="5269" xr:uid="{00000000-0005-0000-0000-00004A470000}"/>
    <cellStyle name="40 % - Markeringsfarve2 2 2 3 5 6 2" xfId="15544" xr:uid="{00000000-0005-0000-0000-00004B470000}"/>
    <cellStyle name="40 % - Markeringsfarve2 2 2 3 5 7" xfId="15539" xr:uid="{00000000-0005-0000-0000-00004C470000}"/>
    <cellStyle name="40 % - Markeringsfarve2 2 2 3 6" xfId="5270" xr:uid="{00000000-0005-0000-0000-00004D470000}"/>
    <cellStyle name="40 % - Markeringsfarve2 2 2 3 6 2" xfId="5271" xr:uid="{00000000-0005-0000-0000-00004E470000}"/>
    <cellStyle name="40 % - Markeringsfarve2 2 2 3 6 2 2" xfId="15546" xr:uid="{00000000-0005-0000-0000-00004F470000}"/>
    <cellStyle name="40 % - Markeringsfarve2 2 2 3 6 3" xfId="5272" xr:uid="{00000000-0005-0000-0000-000050470000}"/>
    <cellStyle name="40 % - Markeringsfarve2 2 2 3 6 3 2" xfId="15547" xr:uid="{00000000-0005-0000-0000-000051470000}"/>
    <cellStyle name="40 % - Markeringsfarve2 2 2 3 6 4" xfId="5273" xr:uid="{00000000-0005-0000-0000-000052470000}"/>
    <cellStyle name="40 % - Markeringsfarve2 2 2 3 6 4 2" xfId="15548" xr:uid="{00000000-0005-0000-0000-000053470000}"/>
    <cellStyle name="40 % - Markeringsfarve2 2 2 3 6 5" xfId="5274" xr:uid="{00000000-0005-0000-0000-000054470000}"/>
    <cellStyle name="40 % - Markeringsfarve2 2 2 3 6 5 2" xfId="15549" xr:uid="{00000000-0005-0000-0000-000055470000}"/>
    <cellStyle name="40 % - Markeringsfarve2 2 2 3 6 6" xfId="5275" xr:uid="{00000000-0005-0000-0000-000056470000}"/>
    <cellStyle name="40 % - Markeringsfarve2 2 2 3 6 6 2" xfId="15550" xr:uid="{00000000-0005-0000-0000-000057470000}"/>
    <cellStyle name="40 % - Markeringsfarve2 2 2 3 6 7" xfId="15545" xr:uid="{00000000-0005-0000-0000-000058470000}"/>
    <cellStyle name="40 % - Markeringsfarve2 2 2 3 7" xfId="5276" xr:uid="{00000000-0005-0000-0000-000059470000}"/>
    <cellStyle name="40 % - Markeringsfarve2 2 2 3 7 2" xfId="15551" xr:uid="{00000000-0005-0000-0000-00005A470000}"/>
    <cellStyle name="40 % - Markeringsfarve2 2 2 3 8" xfId="5277" xr:uid="{00000000-0005-0000-0000-00005B470000}"/>
    <cellStyle name="40 % - Markeringsfarve2 2 2 3 8 2" xfId="15552" xr:uid="{00000000-0005-0000-0000-00005C470000}"/>
    <cellStyle name="40 % - Markeringsfarve2 2 2 3 9" xfId="5278" xr:uid="{00000000-0005-0000-0000-00005D470000}"/>
    <cellStyle name="40 % - Markeringsfarve2 2 2 3 9 2" xfId="15553" xr:uid="{00000000-0005-0000-0000-00005E470000}"/>
    <cellStyle name="40 % - Markeringsfarve2 2 2 4" xfId="5279" xr:uid="{00000000-0005-0000-0000-00005F470000}"/>
    <cellStyle name="40 % - Markeringsfarve2 2 2 4 10" xfId="5280" xr:uid="{00000000-0005-0000-0000-000060470000}"/>
    <cellStyle name="40 % - Markeringsfarve2 2 2 4 10 2" xfId="15555" xr:uid="{00000000-0005-0000-0000-000061470000}"/>
    <cellStyle name="40 % - Markeringsfarve2 2 2 4 11" xfId="15554" xr:uid="{00000000-0005-0000-0000-000062470000}"/>
    <cellStyle name="40 % - Markeringsfarve2 2 2 4 2" xfId="5281" xr:uid="{00000000-0005-0000-0000-000063470000}"/>
    <cellStyle name="40 % - Markeringsfarve2 2 2 4 2 10" xfId="15556" xr:uid="{00000000-0005-0000-0000-000064470000}"/>
    <cellStyle name="40 % - Markeringsfarve2 2 2 4 2 2" xfId="5282" xr:uid="{00000000-0005-0000-0000-000065470000}"/>
    <cellStyle name="40 % - Markeringsfarve2 2 2 4 2 2 2" xfId="5283" xr:uid="{00000000-0005-0000-0000-000066470000}"/>
    <cellStyle name="40 % - Markeringsfarve2 2 2 4 2 2 2 2" xfId="15558" xr:uid="{00000000-0005-0000-0000-000067470000}"/>
    <cellStyle name="40 % - Markeringsfarve2 2 2 4 2 2 3" xfId="5284" xr:uid="{00000000-0005-0000-0000-000068470000}"/>
    <cellStyle name="40 % - Markeringsfarve2 2 2 4 2 2 3 2" xfId="15559" xr:uid="{00000000-0005-0000-0000-000069470000}"/>
    <cellStyle name="40 % - Markeringsfarve2 2 2 4 2 2 4" xfId="5285" xr:uid="{00000000-0005-0000-0000-00006A470000}"/>
    <cellStyle name="40 % - Markeringsfarve2 2 2 4 2 2 4 2" xfId="15560" xr:uid="{00000000-0005-0000-0000-00006B470000}"/>
    <cellStyle name="40 % - Markeringsfarve2 2 2 4 2 2 5" xfId="5286" xr:uid="{00000000-0005-0000-0000-00006C470000}"/>
    <cellStyle name="40 % - Markeringsfarve2 2 2 4 2 2 5 2" xfId="15561" xr:uid="{00000000-0005-0000-0000-00006D470000}"/>
    <cellStyle name="40 % - Markeringsfarve2 2 2 4 2 2 6" xfId="5287" xr:uid="{00000000-0005-0000-0000-00006E470000}"/>
    <cellStyle name="40 % - Markeringsfarve2 2 2 4 2 2 6 2" xfId="15562" xr:uid="{00000000-0005-0000-0000-00006F470000}"/>
    <cellStyle name="40 % - Markeringsfarve2 2 2 4 2 2 7" xfId="15557" xr:uid="{00000000-0005-0000-0000-000070470000}"/>
    <cellStyle name="40 % - Markeringsfarve2 2 2 4 2 3" xfId="5288" xr:uid="{00000000-0005-0000-0000-000071470000}"/>
    <cellStyle name="40 % - Markeringsfarve2 2 2 4 2 3 2" xfId="5289" xr:uid="{00000000-0005-0000-0000-000072470000}"/>
    <cellStyle name="40 % - Markeringsfarve2 2 2 4 2 3 2 2" xfId="15564" xr:uid="{00000000-0005-0000-0000-000073470000}"/>
    <cellStyle name="40 % - Markeringsfarve2 2 2 4 2 3 3" xfId="5290" xr:uid="{00000000-0005-0000-0000-000074470000}"/>
    <cellStyle name="40 % - Markeringsfarve2 2 2 4 2 3 3 2" xfId="15565" xr:uid="{00000000-0005-0000-0000-000075470000}"/>
    <cellStyle name="40 % - Markeringsfarve2 2 2 4 2 3 4" xfId="5291" xr:uid="{00000000-0005-0000-0000-000076470000}"/>
    <cellStyle name="40 % - Markeringsfarve2 2 2 4 2 3 4 2" xfId="15566" xr:uid="{00000000-0005-0000-0000-000077470000}"/>
    <cellStyle name="40 % - Markeringsfarve2 2 2 4 2 3 5" xfId="5292" xr:uid="{00000000-0005-0000-0000-000078470000}"/>
    <cellStyle name="40 % - Markeringsfarve2 2 2 4 2 3 5 2" xfId="15567" xr:uid="{00000000-0005-0000-0000-000079470000}"/>
    <cellStyle name="40 % - Markeringsfarve2 2 2 4 2 3 6" xfId="5293" xr:uid="{00000000-0005-0000-0000-00007A470000}"/>
    <cellStyle name="40 % - Markeringsfarve2 2 2 4 2 3 6 2" xfId="15568" xr:uid="{00000000-0005-0000-0000-00007B470000}"/>
    <cellStyle name="40 % - Markeringsfarve2 2 2 4 2 3 7" xfId="15563" xr:uid="{00000000-0005-0000-0000-00007C470000}"/>
    <cellStyle name="40 % - Markeringsfarve2 2 2 4 2 4" xfId="5294" xr:uid="{00000000-0005-0000-0000-00007D470000}"/>
    <cellStyle name="40 % - Markeringsfarve2 2 2 4 2 4 2" xfId="5295" xr:uid="{00000000-0005-0000-0000-00007E470000}"/>
    <cellStyle name="40 % - Markeringsfarve2 2 2 4 2 4 2 2" xfId="15570" xr:uid="{00000000-0005-0000-0000-00007F470000}"/>
    <cellStyle name="40 % - Markeringsfarve2 2 2 4 2 4 3" xfId="5296" xr:uid="{00000000-0005-0000-0000-000080470000}"/>
    <cellStyle name="40 % - Markeringsfarve2 2 2 4 2 4 3 2" xfId="15571" xr:uid="{00000000-0005-0000-0000-000081470000}"/>
    <cellStyle name="40 % - Markeringsfarve2 2 2 4 2 4 4" xfId="5297" xr:uid="{00000000-0005-0000-0000-000082470000}"/>
    <cellStyle name="40 % - Markeringsfarve2 2 2 4 2 4 4 2" xfId="15572" xr:uid="{00000000-0005-0000-0000-000083470000}"/>
    <cellStyle name="40 % - Markeringsfarve2 2 2 4 2 4 5" xfId="5298" xr:uid="{00000000-0005-0000-0000-000084470000}"/>
    <cellStyle name="40 % - Markeringsfarve2 2 2 4 2 4 5 2" xfId="15573" xr:uid="{00000000-0005-0000-0000-000085470000}"/>
    <cellStyle name="40 % - Markeringsfarve2 2 2 4 2 4 6" xfId="5299" xr:uid="{00000000-0005-0000-0000-000086470000}"/>
    <cellStyle name="40 % - Markeringsfarve2 2 2 4 2 4 6 2" xfId="15574" xr:uid="{00000000-0005-0000-0000-000087470000}"/>
    <cellStyle name="40 % - Markeringsfarve2 2 2 4 2 4 7" xfId="15569" xr:uid="{00000000-0005-0000-0000-000088470000}"/>
    <cellStyle name="40 % - Markeringsfarve2 2 2 4 2 5" xfId="5300" xr:uid="{00000000-0005-0000-0000-000089470000}"/>
    <cellStyle name="40 % - Markeringsfarve2 2 2 4 2 5 2" xfId="15575" xr:uid="{00000000-0005-0000-0000-00008A470000}"/>
    <cellStyle name="40 % - Markeringsfarve2 2 2 4 2 6" xfId="5301" xr:uid="{00000000-0005-0000-0000-00008B470000}"/>
    <cellStyle name="40 % - Markeringsfarve2 2 2 4 2 6 2" xfId="15576" xr:uid="{00000000-0005-0000-0000-00008C470000}"/>
    <cellStyle name="40 % - Markeringsfarve2 2 2 4 2 7" xfId="5302" xr:uid="{00000000-0005-0000-0000-00008D470000}"/>
    <cellStyle name="40 % - Markeringsfarve2 2 2 4 2 7 2" xfId="15577" xr:uid="{00000000-0005-0000-0000-00008E470000}"/>
    <cellStyle name="40 % - Markeringsfarve2 2 2 4 2 8" xfId="5303" xr:uid="{00000000-0005-0000-0000-00008F470000}"/>
    <cellStyle name="40 % - Markeringsfarve2 2 2 4 2 8 2" xfId="15578" xr:uid="{00000000-0005-0000-0000-000090470000}"/>
    <cellStyle name="40 % - Markeringsfarve2 2 2 4 2 9" xfId="5304" xr:uid="{00000000-0005-0000-0000-000091470000}"/>
    <cellStyle name="40 % - Markeringsfarve2 2 2 4 2 9 2" xfId="15579" xr:uid="{00000000-0005-0000-0000-000092470000}"/>
    <cellStyle name="40 % - Markeringsfarve2 2 2 4 3" xfId="5305" xr:uid="{00000000-0005-0000-0000-000093470000}"/>
    <cellStyle name="40 % - Markeringsfarve2 2 2 4 3 2" xfId="5306" xr:uid="{00000000-0005-0000-0000-000094470000}"/>
    <cellStyle name="40 % - Markeringsfarve2 2 2 4 3 2 2" xfId="15581" xr:uid="{00000000-0005-0000-0000-000095470000}"/>
    <cellStyle name="40 % - Markeringsfarve2 2 2 4 3 3" xfId="5307" xr:uid="{00000000-0005-0000-0000-000096470000}"/>
    <cellStyle name="40 % - Markeringsfarve2 2 2 4 3 3 2" xfId="15582" xr:uid="{00000000-0005-0000-0000-000097470000}"/>
    <cellStyle name="40 % - Markeringsfarve2 2 2 4 3 4" xfId="5308" xr:uid="{00000000-0005-0000-0000-000098470000}"/>
    <cellStyle name="40 % - Markeringsfarve2 2 2 4 3 4 2" xfId="15583" xr:uid="{00000000-0005-0000-0000-000099470000}"/>
    <cellStyle name="40 % - Markeringsfarve2 2 2 4 3 5" xfId="5309" xr:uid="{00000000-0005-0000-0000-00009A470000}"/>
    <cellStyle name="40 % - Markeringsfarve2 2 2 4 3 5 2" xfId="15584" xr:uid="{00000000-0005-0000-0000-00009B470000}"/>
    <cellStyle name="40 % - Markeringsfarve2 2 2 4 3 6" xfId="5310" xr:uid="{00000000-0005-0000-0000-00009C470000}"/>
    <cellStyle name="40 % - Markeringsfarve2 2 2 4 3 6 2" xfId="15585" xr:uid="{00000000-0005-0000-0000-00009D470000}"/>
    <cellStyle name="40 % - Markeringsfarve2 2 2 4 3 7" xfId="15580" xr:uid="{00000000-0005-0000-0000-00009E470000}"/>
    <cellStyle name="40 % - Markeringsfarve2 2 2 4 4" xfId="5311" xr:uid="{00000000-0005-0000-0000-00009F470000}"/>
    <cellStyle name="40 % - Markeringsfarve2 2 2 4 4 2" xfId="5312" xr:uid="{00000000-0005-0000-0000-0000A0470000}"/>
    <cellStyle name="40 % - Markeringsfarve2 2 2 4 4 2 2" xfId="15587" xr:uid="{00000000-0005-0000-0000-0000A1470000}"/>
    <cellStyle name="40 % - Markeringsfarve2 2 2 4 4 3" xfId="5313" xr:uid="{00000000-0005-0000-0000-0000A2470000}"/>
    <cellStyle name="40 % - Markeringsfarve2 2 2 4 4 3 2" xfId="15588" xr:uid="{00000000-0005-0000-0000-0000A3470000}"/>
    <cellStyle name="40 % - Markeringsfarve2 2 2 4 4 4" xfId="5314" xr:uid="{00000000-0005-0000-0000-0000A4470000}"/>
    <cellStyle name="40 % - Markeringsfarve2 2 2 4 4 4 2" xfId="15589" xr:uid="{00000000-0005-0000-0000-0000A5470000}"/>
    <cellStyle name="40 % - Markeringsfarve2 2 2 4 4 5" xfId="5315" xr:uid="{00000000-0005-0000-0000-0000A6470000}"/>
    <cellStyle name="40 % - Markeringsfarve2 2 2 4 4 5 2" xfId="15590" xr:uid="{00000000-0005-0000-0000-0000A7470000}"/>
    <cellStyle name="40 % - Markeringsfarve2 2 2 4 4 6" xfId="5316" xr:uid="{00000000-0005-0000-0000-0000A8470000}"/>
    <cellStyle name="40 % - Markeringsfarve2 2 2 4 4 6 2" xfId="15591" xr:uid="{00000000-0005-0000-0000-0000A9470000}"/>
    <cellStyle name="40 % - Markeringsfarve2 2 2 4 4 7" xfId="15586" xr:uid="{00000000-0005-0000-0000-0000AA470000}"/>
    <cellStyle name="40 % - Markeringsfarve2 2 2 4 5" xfId="5317" xr:uid="{00000000-0005-0000-0000-0000AB470000}"/>
    <cellStyle name="40 % - Markeringsfarve2 2 2 4 5 2" xfId="5318" xr:uid="{00000000-0005-0000-0000-0000AC470000}"/>
    <cellStyle name="40 % - Markeringsfarve2 2 2 4 5 2 2" xfId="15593" xr:uid="{00000000-0005-0000-0000-0000AD470000}"/>
    <cellStyle name="40 % - Markeringsfarve2 2 2 4 5 3" xfId="5319" xr:uid="{00000000-0005-0000-0000-0000AE470000}"/>
    <cellStyle name="40 % - Markeringsfarve2 2 2 4 5 3 2" xfId="15594" xr:uid="{00000000-0005-0000-0000-0000AF470000}"/>
    <cellStyle name="40 % - Markeringsfarve2 2 2 4 5 4" xfId="5320" xr:uid="{00000000-0005-0000-0000-0000B0470000}"/>
    <cellStyle name="40 % - Markeringsfarve2 2 2 4 5 4 2" xfId="15595" xr:uid="{00000000-0005-0000-0000-0000B1470000}"/>
    <cellStyle name="40 % - Markeringsfarve2 2 2 4 5 5" xfId="5321" xr:uid="{00000000-0005-0000-0000-0000B2470000}"/>
    <cellStyle name="40 % - Markeringsfarve2 2 2 4 5 5 2" xfId="15596" xr:uid="{00000000-0005-0000-0000-0000B3470000}"/>
    <cellStyle name="40 % - Markeringsfarve2 2 2 4 5 6" xfId="5322" xr:uid="{00000000-0005-0000-0000-0000B4470000}"/>
    <cellStyle name="40 % - Markeringsfarve2 2 2 4 5 6 2" xfId="15597" xr:uid="{00000000-0005-0000-0000-0000B5470000}"/>
    <cellStyle name="40 % - Markeringsfarve2 2 2 4 5 7" xfId="15592" xr:uid="{00000000-0005-0000-0000-0000B6470000}"/>
    <cellStyle name="40 % - Markeringsfarve2 2 2 4 6" xfId="5323" xr:uid="{00000000-0005-0000-0000-0000B7470000}"/>
    <cellStyle name="40 % - Markeringsfarve2 2 2 4 6 2" xfId="15598" xr:uid="{00000000-0005-0000-0000-0000B8470000}"/>
    <cellStyle name="40 % - Markeringsfarve2 2 2 4 7" xfId="5324" xr:uid="{00000000-0005-0000-0000-0000B9470000}"/>
    <cellStyle name="40 % - Markeringsfarve2 2 2 4 7 2" xfId="15599" xr:uid="{00000000-0005-0000-0000-0000BA470000}"/>
    <cellStyle name="40 % - Markeringsfarve2 2 2 4 8" xfId="5325" xr:uid="{00000000-0005-0000-0000-0000BB470000}"/>
    <cellStyle name="40 % - Markeringsfarve2 2 2 4 8 2" xfId="15600" xr:uid="{00000000-0005-0000-0000-0000BC470000}"/>
    <cellStyle name="40 % - Markeringsfarve2 2 2 4 9" xfId="5326" xr:uid="{00000000-0005-0000-0000-0000BD470000}"/>
    <cellStyle name="40 % - Markeringsfarve2 2 2 4 9 2" xfId="15601" xr:uid="{00000000-0005-0000-0000-0000BE470000}"/>
    <cellStyle name="40 % - Markeringsfarve2 2 2 5" xfId="5327" xr:uid="{00000000-0005-0000-0000-0000BF470000}"/>
    <cellStyle name="40 % - Markeringsfarve2 2 2 5 10" xfId="15602" xr:uid="{00000000-0005-0000-0000-0000C0470000}"/>
    <cellStyle name="40 % - Markeringsfarve2 2 2 5 2" xfId="5328" xr:uid="{00000000-0005-0000-0000-0000C1470000}"/>
    <cellStyle name="40 % - Markeringsfarve2 2 2 5 2 2" xfId="5329" xr:uid="{00000000-0005-0000-0000-0000C2470000}"/>
    <cellStyle name="40 % - Markeringsfarve2 2 2 5 2 2 2" xfId="15604" xr:uid="{00000000-0005-0000-0000-0000C3470000}"/>
    <cellStyle name="40 % - Markeringsfarve2 2 2 5 2 3" xfId="5330" xr:uid="{00000000-0005-0000-0000-0000C4470000}"/>
    <cellStyle name="40 % - Markeringsfarve2 2 2 5 2 3 2" xfId="15605" xr:uid="{00000000-0005-0000-0000-0000C5470000}"/>
    <cellStyle name="40 % - Markeringsfarve2 2 2 5 2 4" xfId="5331" xr:uid="{00000000-0005-0000-0000-0000C6470000}"/>
    <cellStyle name="40 % - Markeringsfarve2 2 2 5 2 4 2" xfId="15606" xr:uid="{00000000-0005-0000-0000-0000C7470000}"/>
    <cellStyle name="40 % - Markeringsfarve2 2 2 5 2 5" xfId="5332" xr:uid="{00000000-0005-0000-0000-0000C8470000}"/>
    <cellStyle name="40 % - Markeringsfarve2 2 2 5 2 5 2" xfId="15607" xr:uid="{00000000-0005-0000-0000-0000C9470000}"/>
    <cellStyle name="40 % - Markeringsfarve2 2 2 5 2 6" xfId="5333" xr:uid="{00000000-0005-0000-0000-0000CA470000}"/>
    <cellStyle name="40 % - Markeringsfarve2 2 2 5 2 6 2" xfId="15608" xr:uid="{00000000-0005-0000-0000-0000CB470000}"/>
    <cellStyle name="40 % - Markeringsfarve2 2 2 5 2 7" xfId="15603" xr:uid="{00000000-0005-0000-0000-0000CC470000}"/>
    <cellStyle name="40 % - Markeringsfarve2 2 2 5 3" xfId="5334" xr:uid="{00000000-0005-0000-0000-0000CD470000}"/>
    <cellStyle name="40 % - Markeringsfarve2 2 2 5 3 2" xfId="5335" xr:uid="{00000000-0005-0000-0000-0000CE470000}"/>
    <cellStyle name="40 % - Markeringsfarve2 2 2 5 3 2 2" xfId="15610" xr:uid="{00000000-0005-0000-0000-0000CF470000}"/>
    <cellStyle name="40 % - Markeringsfarve2 2 2 5 3 3" xfId="5336" xr:uid="{00000000-0005-0000-0000-0000D0470000}"/>
    <cellStyle name="40 % - Markeringsfarve2 2 2 5 3 3 2" xfId="15611" xr:uid="{00000000-0005-0000-0000-0000D1470000}"/>
    <cellStyle name="40 % - Markeringsfarve2 2 2 5 3 4" xfId="5337" xr:uid="{00000000-0005-0000-0000-0000D2470000}"/>
    <cellStyle name="40 % - Markeringsfarve2 2 2 5 3 4 2" xfId="15612" xr:uid="{00000000-0005-0000-0000-0000D3470000}"/>
    <cellStyle name="40 % - Markeringsfarve2 2 2 5 3 5" xfId="5338" xr:uid="{00000000-0005-0000-0000-0000D4470000}"/>
    <cellStyle name="40 % - Markeringsfarve2 2 2 5 3 5 2" xfId="15613" xr:uid="{00000000-0005-0000-0000-0000D5470000}"/>
    <cellStyle name="40 % - Markeringsfarve2 2 2 5 3 6" xfId="5339" xr:uid="{00000000-0005-0000-0000-0000D6470000}"/>
    <cellStyle name="40 % - Markeringsfarve2 2 2 5 3 6 2" xfId="15614" xr:uid="{00000000-0005-0000-0000-0000D7470000}"/>
    <cellStyle name="40 % - Markeringsfarve2 2 2 5 3 7" xfId="15609" xr:uid="{00000000-0005-0000-0000-0000D8470000}"/>
    <cellStyle name="40 % - Markeringsfarve2 2 2 5 4" xfId="5340" xr:uid="{00000000-0005-0000-0000-0000D9470000}"/>
    <cellStyle name="40 % - Markeringsfarve2 2 2 5 4 2" xfId="5341" xr:uid="{00000000-0005-0000-0000-0000DA470000}"/>
    <cellStyle name="40 % - Markeringsfarve2 2 2 5 4 2 2" xfId="15616" xr:uid="{00000000-0005-0000-0000-0000DB470000}"/>
    <cellStyle name="40 % - Markeringsfarve2 2 2 5 4 3" xfId="5342" xr:uid="{00000000-0005-0000-0000-0000DC470000}"/>
    <cellStyle name="40 % - Markeringsfarve2 2 2 5 4 3 2" xfId="15617" xr:uid="{00000000-0005-0000-0000-0000DD470000}"/>
    <cellStyle name="40 % - Markeringsfarve2 2 2 5 4 4" xfId="5343" xr:uid="{00000000-0005-0000-0000-0000DE470000}"/>
    <cellStyle name="40 % - Markeringsfarve2 2 2 5 4 4 2" xfId="15618" xr:uid="{00000000-0005-0000-0000-0000DF470000}"/>
    <cellStyle name="40 % - Markeringsfarve2 2 2 5 4 5" xfId="5344" xr:uid="{00000000-0005-0000-0000-0000E0470000}"/>
    <cellStyle name="40 % - Markeringsfarve2 2 2 5 4 5 2" xfId="15619" xr:uid="{00000000-0005-0000-0000-0000E1470000}"/>
    <cellStyle name="40 % - Markeringsfarve2 2 2 5 4 6" xfId="5345" xr:uid="{00000000-0005-0000-0000-0000E2470000}"/>
    <cellStyle name="40 % - Markeringsfarve2 2 2 5 4 6 2" xfId="15620" xr:uid="{00000000-0005-0000-0000-0000E3470000}"/>
    <cellStyle name="40 % - Markeringsfarve2 2 2 5 4 7" xfId="15615" xr:uid="{00000000-0005-0000-0000-0000E4470000}"/>
    <cellStyle name="40 % - Markeringsfarve2 2 2 5 5" xfId="5346" xr:uid="{00000000-0005-0000-0000-0000E5470000}"/>
    <cellStyle name="40 % - Markeringsfarve2 2 2 5 5 2" xfId="15621" xr:uid="{00000000-0005-0000-0000-0000E6470000}"/>
    <cellStyle name="40 % - Markeringsfarve2 2 2 5 6" xfId="5347" xr:uid="{00000000-0005-0000-0000-0000E7470000}"/>
    <cellStyle name="40 % - Markeringsfarve2 2 2 5 6 2" xfId="15622" xr:uid="{00000000-0005-0000-0000-0000E8470000}"/>
    <cellStyle name="40 % - Markeringsfarve2 2 2 5 7" xfId="5348" xr:uid="{00000000-0005-0000-0000-0000E9470000}"/>
    <cellStyle name="40 % - Markeringsfarve2 2 2 5 7 2" xfId="15623" xr:uid="{00000000-0005-0000-0000-0000EA470000}"/>
    <cellStyle name="40 % - Markeringsfarve2 2 2 5 8" xfId="5349" xr:uid="{00000000-0005-0000-0000-0000EB470000}"/>
    <cellStyle name="40 % - Markeringsfarve2 2 2 5 8 2" xfId="15624" xr:uid="{00000000-0005-0000-0000-0000EC470000}"/>
    <cellStyle name="40 % - Markeringsfarve2 2 2 5 9" xfId="5350" xr:uid="{00000000-0005-0000-0000-0000ED470000}"/>
    <cellStyle name="40 % - Markeringsfarve2 2 2 5 9 2" xfId="15625" xr:uid="{00000000-0005-0000-0000-0000EE470000}"/>
    <cellStyle name="40 % - Markeringsfarve2 2 2 6" xfId="5351" xr:uid="{00000000-0005-0000-0000-0000EF470000}"/>
    <cellStyle name="40 % - Markeringsfarve2 2 2 6 2" xfId="5352" xr:uid="{00000000-0005-0000-0000-0000F0470000}"/>
    <cellStyle name="40 % - Markeringsfarve2 2 2 6 2 2" xfId="15627" xr:uid="{00000000-0005-0000-0000-0000F1470000}"/>
    <cellStyle name="40 % - Markeringsfarve2 2 2 6 3" xfId="5353" xr:uid="{00000000-0005-0000-0000-0000F2470000}"/>
    <cellStyle name="40 % - Markeringsfarve2 2 2 6 3 2" xfId="15628" xr:uid="{00000000-0005-0000-0000-0000F3470000}"/>
    <cellStyle name="40 % - Markeringsfarve2 2 2 6 4" xfId="5354" xr:uid="{00000000-0005-0000-0000-0000F4470000}"/>
    <cellStyle name="40 % - Markeringsfarve2 2 2 6 4 2" xfId="15629" xr:uid="{00000000-0005-0000-0000-0000F5470000}"/>
    <cellStyle name="40 % - Markeringsfarve2 2 2 6 5" xfId="5355" xr:uid="{00000000-0005-0000-0000-0000F6470000}"/>
    <cellStyle name="40 % - Markeringsfarve2 2 2 6 5 2" xfId="15630" xr:uid="{00000000-0005-0000-0000-0000F7470000}"/>
    <cellStyle name="40 % - Markeringsfarve2 2 2 6 6" xfId="5356" xr:uid="{00000000-0005-0000-0000-0000F8470000}"/>
    <cellStyle name="40 % - Markeringsfarve2 2 2 6 6 2" xfId="15631" xr:uid="{00000000-0005-0000-0000-0000F9470000}"/>
    <cellStyle name="40 % - Markeringsfarve2 2 2 6 7" xfId="15626" xr:uid="{00000000-0005-0000-0000-0000FA470000}"/>
    <cellStyle name="40 % - Markeringsfarve2 2 2 7" xfId="5357" xr:uid="{00000000-0005-0000-0000-0000FB470000}"/>
    <cellStyle name="40 % - Markeringsfarve2 2 2 7 2" xfId="5358" xr:uid="{00000000-0005-0000-0000-0000FC470000}"/>
    <cellStyle name="40 % - Markeringsfarve2 2 2 7 2 2" xfId="15633" xr:uid="{00000000-0005-0000-0000-0000FD470000}"/>
    <cellStyle name="40 % - Markeringsfarve2 2 2 7 3" xfId="5359" xr:uid="{00000000-0005-0000-0000-0000FE470000}"/>
    <cellStyle name="40 % - Markeringsfarve2 2 2 7 3 2" xfId="15634" xr:uid="{00000000-0005-0000-0000-0000FF470000}"/>
    <cellStyle name="40 % - Markeringsfarve2 2 2 7 4" xfId="5360" xr:uid="{00000000-0005-0000-0000-000000480000}"/>
    <cellStyle name="40 % - Markeringsfarve2 2 2 7 4 2" xfId="15635" xr:uid="{00000000-0005-0000-0000-000001480000}"/>
    <cellStyle name="40 % - Markeringsfarve2 2 2 7 5" xfId="5361" xr:uid="{00000000-0005-0000-0000-000002480000}"/>
    <cellStyle name="40 % - Markeringsfarve2 2 2 7 5 2" xfId="15636" xr:uid="{00000000-0005-0000-0000-000003480000}"/>
    <cellStyle name="40 % - Markeringsfarve2 2 2 7 6" xfId="5362" xr:uid="{00000000-0005-0000-0000-000004480000}"/>
    <cellStyle name="40 % - Markeringsfarve2 2 2 7 6 2" xfId="15637" xr:uid="{00000000-0005-0000-0000-000005480000}"/>
    <cellStyle name="40 % - Markeringsfarve2 2 2 7 7" xfId="15632" xr:uid="{00000000-0005-0000-0000-000006480000}"/>
    <cellStyle name="40 % - Markeringsfarve2 2 2 8" xfId="5363" xr:uid="{00000000-0005-0000-0000-000007480000}"/>
    <cellStyle name="40 % - Markeringsfarve2 2 2 8 2" xfId="5364" xr:uid="{00000000-0005-0000-0000-000008480000}"/>
    <cellStyle name="40 % - Markeringsfarve2 2 2 8 2 2" xfId="15639" xr:uid="{00000000-0005-0000-0000-000009480000}"/>
    <cellStyle name="40 % - Markeringsfarve2 2 2 8 3" xfId="5365" xr:uid="{00000000-0005-0000-0000-00000A480000}"/>
    <cellStyle name="40 % - Markeringsfarve2 2 2 8 3 2" xfId="15640" xr:uid="{00000000-0005-0000-0000-00000B480000}"/>
    <cellStyle name="40 % - Markeringsfarve2 2 2 8 4" xfId="5366" xr:uid="{00000000-0005-0000-0000-00000C480000}"/>
    <cellStyle name="40 % - Markeringsfarve2 2 2 8 4 2" xfId="15641" xr:uid="{00000000-0005-0000-0000-00000D480000}"/>
    <cellStyle name="40 % - Markeringsfarve2 2 2 8 5" xfId="5367" xr:uid="{00000000-0005-0000-0000-00000E480000}"/>
    <cellStyle name="40 % - Markeringsfarve2 2 2 8 5 2" xfId="15642" xr:uid="{00000000-0005-0000-0000-00000F480000}"/>
    <cellStyle name="40 % - Markeringsfarve2 2 2 8 6" xfId="5368" xr:uid="{00000000-0005-0000-0000-000010480000}"/>
    <cellStyle name="40 % - Markeringsfarve2 2 2 8 6 2" xfId="15643" xr:uid="{00000000-0005-0000-0000-000011480000}"/>
    <cellStyle name="40 % - Markeringsfarve2 2 2 8 7" xfId="15638" xr:uid="{00000000-0005-0000-0000-000012480000}"/>
    <cellStyle name="40 % - Markeringsfarve2 2 2 9" xfId="5369" xr:uid="{00000000-0005-0000-0000-000013480000}"/>
    <cellStyle name="40 % - Markeringsfarve2 2 2 9 2" xfId="15644" xr:uid="{00000000-0005-0000-0000-000014480000}"/>
    <cellStyle name="40 % - Markeringsfarve2 2 2_Budget" xfId="5370" xr:uid="{00000000-0005-0000-0000-000015480000}"/>
    <cellStyle name="40 % - Markeringsfarve2 2 3" xfId="5371" xr:uid="{00000000-0005-0000-0000-000016480000}"/>
    <cellStyle name="40 % - Markeringsfarve2 2 3 10" xfId="5372" xr:uid="{00000000-0005-0000-0000-000017480000}"/>
    <cellStyle name="40 % - Markeringsfarve2 2 3 10 2" xfId="15646" xr:uid="{00000000-0005-0000-0000-000018480000}"/>
    <cellStyle name="40 % - Markeringsfarve2 2 3 11" xfId="5373" xr:uid="{00000000-0005-0000-0000-000019480000}"/>
    <cellStyle name="40 % - Markeringsfarve2 2 3 11 2" xfId="15647" xr:uid="{00000000-0005-0000-0000-00001A480000}"/>
    <cellStyle name="40 % - Markeringsfarve2 2 3 12" xfId="5374" xr:uid="{00000000-0005-0000-0000-00001B480000}"/>
    <cellStyle name="40 % - Markeringsfarve2 2 3 12 2" xfId="15648" xr:uid="{00000000-0005-0000-0000-00001C480000}"/>
    <cellStyle name="40 % - Markeringsfarve2 2 3 13" xfId="5375" xr:uid="{00000000-0005-0000-0000-00001D480000}"/>
    <cellStyle name="40 % - Markeringsfarve2 2 3 13 2" xfId="15649" xr:uid="{00000000-0005-0000-0000-00001E480000}"/>
    <cellStyle name="40 % - Markeringsfarve2 2 3 14" xfId="15645" xr:uid="{00000000-0005-0000-0000-00001F480000}"/>
    <cellStyle name="40 % - Markeringsfarve2 2 3 2" xfId="5376" xr:uid="{00000000-0005-0000-0000-000020480000}"/>
    <cellStyle name="40 % - Markeringsfarve2 2 3 2 10" xfId="5377" xr:uid="{00000000-0005-0000-0000-000021480000}"/>
    <cellStyle name="40 % - Markeringsfarve2 2 3 2 10 2" xfId="15651" xr:uid="{00000000-0005-0000-0000-000022480000}"/>
    <cellStyle name="40 % - Markeringsfarve2 2 3 2 11" xfId="5378" xr:uid="{00000000-0005-0000-0000-000023480000}"/>
    <cellStyle name="40 % - Markeringsfarve2 2 3 2 11 2" xfId="15652" xr:uid="{00000000-0005-0000-0000-000024480000}"/>
    <cellStyle name="40 % - Markeringsfarve2 2 3 2 12" xfId="15650" xr:uid="{00000000-0005-0000-0000-000025480000}"/>
    <cellStyle name="40 % - Markeringsfarve2 2 3 2 2" xfId="5379" xr:uid="{00000000-0005-0000-0000-000026480000}"/>
    <cellStyle name="40 % - Markeringsfarve2 2 3 2 2 10" xfId="5380" xr:uid="{00000000-0005-0000-0000-000027480000}"/>
    <cellStyle name="40 % - Markeringsfarve2 2 3 2 2 10 2" xfId="15654" xr:uid="{00000000-0005-0000-0000-000028480000}"/>
    <cellStyle name="40 % - Markeringsfarve2 2 3 2 2 11" xfId="15653" xr:uid="{00000000-0005-0000-0000-000029480000}"/>
    <cellStyle name="40 % - Markeringsfarve2 2 3 2 2 2" xfId="5381" xr:uid="{00000000-0005-0000-0000-00002A480000}"/>
    <cellStyle name="40 % - Markeringsfarve2 2 3 2 2 2 2" xfId="5382" xr:uid="{00000000-0005-0000-0000-00002B480000}"/>
    <cellStyle name="40 % - Markeringsfarve2 2 3 2 2 2 2 2" xfId="15656" xr:uid="{00000000-0005-0000-0000-00002C480000}"/>
    <cellStyle name="40 % - Markeringsfarve2 2 3 2 2 2 3" xfId="5383" xr:uid="{00000000-0005-0000-0000-00002D480000}"/>
    <cellStyle name="40 % - Markeringsfarve2 2 3 2 2 2 3 2" xfId="15657" xr:uid="{00000000-0005-0000-0000-00002E480000}"/>
    <cellStyle name="40 % - Markeringsfarve2 2 3 2 2 2 4" xfId="5384" xr:uid="{00000000-0005-0000-0000-00002F480000}"/>
    <cellStyle name="40 % - Markeringsfarve2 2 3 2 2 2 4 2" xfId="15658" xr:uid="{00000000-0005-0000-0000-000030480000}"/>
    <cellStyle name="40 % - Markeringsfarve2 2 3 2 2 2 5" xfId="5385" xr:uid="{00000000-0005-0000-0000-000031480000}"/>
    <cellStyle name="40 % - Markeringsfarve2 2 3 2 2 2 5 2" xfId="15659" xr:uid="{00000000-0005-0000-0000-000032480000}"/>
    <cellStyle name="40 % - Markeringsfarve2 2 3 2 2 2 6" xfId="5386" xr:uid="{00000000-0005-0000-0000-000033480000}"/>
    <cellStyle name="40 % - Markeringsfarve2 2 3 2 2 2 6 2" xfId="15660" xr:uid="{00000000-0005-0000-0000-000034480000}"/>
    <cellStyle name="40 % - Markeringsfarve2 2 3 2 2 2 7" xfId="15655" xr:uid="{00000000-0005-0000-0000-000035480000}"/>
    <cellStyle name="40 % - Markeringsfarve2 2 3 2 2 3" xfId="5387" xr:uid="{00000000-0005-0000-0000-000036480000}"/>
    <cellStyle name="40 % - Markeringsfarve2 2 3 2 2 3 2" xfId="5388" xr:uid="{00000000-0005-0000-0000-000037480000}"/>
    <cellStyle name="40 % - Markeringsfarve2 2 3 2 2 3 2 2" xfId="15662" xr:uid="{00000000-0005-0000-0000-000038480000}"/>
    <cellStyle name="40 % - Markeringsfarve2 2 3 2 2 3 3" xfId="5389" xr:uid="{00000000-0005-0000-0000-000039480000}"/>
    <cellStyle name="40 % - Markeringsfarve2 2 3 2 2 3 3 2" xfId="15663" xr:uid="{00000000-0005-0000-0000-00003A480000}"/>
    <cellStyle name="40 % - Markeringsfarve2 2 3 2 2 3 4" xfId="5390" xr:uid="{00000000-0005-0000-0000-00003B480000}"/>
    <cellStyle name="40 % - Markeringsfarve2 2 3 2 2 3 4 2" xfId="15664" xr:uid="{00000000-0005-0000-0000-00003C480000}"/>
    <cellStyle name="40 % - Markeringsfarve2 2 3 2 2 3 5" xfId="5391" xr:uid="{00000000-0005-0000-0000-00003D480000}"/>
    <cellStyle name="40 % - Markeringsfarve2 2 3 2 2 3 5 2" xfId="15665" xr:uid="{00000000-0005-0000-0000-00003E480000}"/>
    <cellStyle name="40 % - Markeringsfarve2 2 3 2 2 3 6" xfId="5392" xr:uid="{00000000-0005-0000-0000-00003F480000}"/>
    <cellStyle name="40 % - Markeringsfarve2 2 3 2 2 3 6 2" xfId="15666" xr:uid="{00000000-0005-0000-0000-000040480000}"/>
    <cellStyle name="40 % - Markeringsfarve2 2 3 2 2 3 7" xfId="15661" xr:uid="{00000000-0005-0000-0000-000041480000}"/>
    <cellStyle name="40 % - Markeringsfarve2 2 3 2 2 4" xfId="5393" xr:uid="{00000000-0005-0000-0000-000042480000}"/>
    <cellStyle name="40 % - Markeringsfarve2 2 3 2 2 4 2" xfId="5394" xr:uid="{00000000-0005-0000-0000-000043480000}"/>
    <cellStyle name="40 % - Markeringsfarve2 2 3 2 2 4 2 2" xfId="15668" xr:uid="{00000000-0005-0000-0000-000044480000}"/>
    <cellStyle name="40 % - Markeringsfarve2 2 3 2 2 4 3" xfId="5395" xr:uid="{00000000-0005-0000-0000-000045480000}"/>
    <cellStyle name="40 % - Markeringsfarve2 2 3 2 2 4 3 2" xfId="15669" xr:uid="{00000000-0005-0000-0000-000046480000}"/>
    <cellStyle name="40 % - Markeringsfarve2 2 3 2 2 4 4" xfId="5396" xr:uid="{00000000-0005-0000-0000-000047480000}"/>
    <cellStyle name="40 % - Markeringsfarve2 2 3 2 2 4 4 2" xfId="15670" xr:uid="{00000000-0005-0000-0000-000048480000}"/>
    <cellStyle name="40 % - Markeringsfarve2 2 3 2 2 4 5" xfId="5397" xr:uid="{00000000-0005-0000-0000-000049480000}"/>
    <cellStyle name="40 % - Markeringsfarve2 2 3 2 2 4 5 2" xfId="15671" xr:uid="{00000000-0005-0000-0000-00004A480000}"/>
    <cellStyle name="40 % - Markeringsfarve2 2 3 2 2 4 6" xfId="5398" xr:uid="{00000000-0005-0000-0000-00004B480000}"/>
    <cellStyle name="40 % - Markeringsfarve2 2 3 2 2 4 6 2" xfId="15672" xr:uid="{00000000-0005-0000-0000-00004C480000}"/>
    <cellStyle name="40 % - Markeringsfarve2 2 3 2 2 4 7" xfId="15667" xr:uid="{00000000-0005-0000-0000-00004D480000}"/>
    <cellStyle name="40 % - Markeringsfarve2 2 3 2 2 5" xfId="5399" xr:uid="{00000000-0005-0000-0000-00004E480000}"/>
    <cellStyle name="40 % - Markeringsfarve2 2 3 2 2 5 2" xfId="5400" xr:uid="{00000000-0005-0000-0000-00004F480000}"/>
    <cellStyle name="40 % - Markeringsfarve2 2 3 2 2 5 2 2" xfId="15674" xr:uid="{00000000-0005-0000-0000-000050480000}"/>
    <cellStyle name="40 % - Markeringsfarve2 2 3 2 2 5 3" xfId="5401" xr:uid="{00000000-0005-0000-0000-000051480000}"/>
    <cellStyle name="40 % - Markeringsfarve2 2 3 2 2 5 3 2" xfId="15675" xr:uid="{00000000-0005-0000-0000-000052480000}"/>
    <cellStyle name="40 % - Markeringsfarve2 2 3 2 2 5 4" xfId="5402" xr:uid="{00000000-0005-0000-0000-000053480000}"/>
    <cellStyle name="40 % - Markeringsfarve2 2 3 2 2 5 4 2" xfId="15676" xr:uid="{00000000-0005-0000-0000-000054480000}"/>
    <cellStyle name="40 % - Markeringsfarve2 2 3 2 2 5 5" xfId="5403" xr:uid="{00000000-0005-0000-0000-000055480000}"/>
    <cellStyle name="40 % - Markeringsfarve2 2 3 2 2 5 5 2" xfId="15677" xr:uid="{00000000-0005-0000-0000-000056480000}"/>
    <cellStyle name="40 % - Markeringsfarve2 2 3 2 2 5 6" xfId="5404" xr:uid="{00000000-0005-0000-0000-000057480000}"/>
    <cellStyle name="40 % - Markeringsfarve2 2 3 2 2 5 6 2" xfId="15678" xr:uid="{00000000-0005-0000-0000-000058480000}"/>
    <cellStyle name="40 % - Markeringsfarve2 2 3 2 2 5 7" xfId="15673" xr:uid="{00000000-0005-0000-0000-000059480000}"/>
    <cellStyle name="40 % - Markeringsfarve2 2 3 2 2 6" xfId="5405" xr:uid="{00000000-0005-0000-0000-00005A480000}"/>
    <cellStyle name="40 % - Markeringsfarve2 2 3 2 2 6 2" xfId="15679" xr:uid="{00000000-0005-0000-0000-00005B480000}"/>
    <cellStyle name="40 % - Markeringsfarve2 2 3 2 2 7" xfId="5406" xr:uid="{00000000-0005-0000-0000-00005C480000}"/>
    <cellStyle name="40 % - Markeringsfarve2 2 3 2 2 7 2" xfId="15680" xr:uid="{00000000-0005-0000-0000-00005D480000}"/>
    <cellStyle name="40 % - Markeringsfarve2 2 3 2 2 8" xfId="5407" xr:uid="{00000000-0005-0000-0000-00005E480000}"/>
    <cellStyle name="40 % - Markeringsfarve2 2 3 2 2 8 2" xfId="15681" xr:uid="{00000000-0005-0000-0000-00005F480000}"/>
    <cellStyle name="40 % - Markeringsfarve2 2 3 2 2 9" xfId="5408" xr:uid="{00000000-0005-0000-0000-000060480000}"/>
    <cellStyle name="40 % - Markeringsfarve2 2 3 2 2 9 2" xfId="15682" xr:uid="{00000000-0005-0000-0000-000061480000}"/>
    <cellStyle name="40 % - Markeringsfarve2 2 3 2 3" xfId="5409" xr:uid="{00000000-0005-0000-0000-000062480000}"/>
    <cellStyle name="40 % - Markeringsfarve2 2 3 2 3 2" xfId="5410" xr:uid="{00000000-0005-0000-0000-000063480000}"/>
    <cellStyle name="40 % - Markeringsfarve2 2 3 2 3 2 2" xfId="15684" xr:uid="{00000000-0005-0000-0000-000064480000}"/>
    <cellStyle name="40 % - Markeringsfarve2 2 3 2 3 3" xfId="5411" xr:uid="{00000000-0005-0000-0000-000065480000}"/>
    <cellStyle name="40 % - Markeringsfarve2 2 3 2 3 3 2" xfId="15685" xr:uid="{00000000-0005-0000-0000-000066480000}"/>
    <cellStyle name="40 % - Markeringsfarve2 2 3 2 3 4" xfId="5412" xr:uid="{00000000-0005-0000-0000-000067480000}"/>
    <cellStyle name="40 % - Markeringsfarve2 2 3 2 3 4 2" xfId="15686" xr:uid="{00000000-0005-0000-0000-000068480000}"/>
    <cellStyle name="40 % - Markeringsfarve2 2 3 2 3 5" xfId="5413" xr:uid="{00000000-0005-0000-0000-000069480000}"/>
    <cellStyle name="40 % - Markeringsfarve2 2 3 2 3 5 2" xfId="15687" xr:uid="{00000000-0005-0000-0000-00006A480000}"/>
    <cellStyle name="40 % - Markeringsfarve2 2 3 2 3 6" xfId="5414" xr:uid="{00000000-0005-0000-0000-00006B480000}"/>
    <cellStyle name="40 % - Markeringsfarve2 2 3 2 3 6 2" xfId="15688" xr:uid="{00000000-0005-0000-0000-00006C480000}"/>
    <cellStyle name="40 % - Markeringsfarve2 2 3 2 3 7" xfId="15683" xr:uid="{00000000-0005-0000-0000-00006D480000}"/>
    <cellStyle name="40 % - Markeringsfarve2 2 3 2 4" xfId="5415" xr:uid="{00000000-0005-0000-0000-00006E480000}"/>
    <cellStyle name="40 % - Markeringsfarve2 2 3 2 4 2" xfId="5416" xr:uid="{00000000-0005-0000-0000-00006F480000}"/>
    <cellStyle name="40 % - Markeringsfarve2 2 3 2 4 2 2" xfId="15690" xr:uid="{00000000-0005-0000-0000-000070480000}"/>
    <cellStyle name="40 % - Markeringsfarve2 2 3 2 4 3" xfId="5417" xr:uid="{00000000-0005-0000-0000-000071480000}"/>
    <cellStyle name="40 % - Markeringsfarve2 2 3 2 4 3 2" xfId="15691" xr:uid="{00000000-0005-0000-0000-000072480000}"/>
    <cellStyle name="40 % - Markeringsfarve2 2 3 2 4 4" xfId="5418" xr:uid="{00000000-0005-0000-0000-000073480000}"/>
    <cellStyle name="40 % - Markeringsfarve2 2 3 2 4 4 2" xfId="15692" xr:uid="{00000000-0005-0000-0000-000074480000}"/>
    <cellStyle name="40 % - Markeringsfarve2 2 3 2 4 5" xfId="5419" xr:uid="{00000000-0005-0000-0000-000075480000}"/>
    <cellStyle name="40 % - Markeringsfarve2 2 3 2 4 5 2" xfId="15693" xr:uid="{00000000-0005-0000-0000-000076480000}"/>
    <cellStyle name="40 % - Markeringsfarve2 2 3 2 4 6" xfId="5420" xr:uid="{00000000-0005-0000-0000-000077480000}"/>
    <cellStyle name="40 % - Markeringsfarve2 2 3 2 4 6 2" xfId="15694" xr:uid="{00000000-0005-0000-0000-000078480000}"/>
    <cellStyle name="40 % - Markeringsfarve2 2 3 2 4 7" xfId="15689" xr:uid="{00000000-0005-0000-0000-000079480000}"/>
    <cellStyle name="40 % - Markeringsfarve2 2 3 2 5" xfId="5421" xr:uid="{00000000-0005-0000-0000-00007A480000}"/>
    <cellStyle name="40 % - Markeringsfarve2 2 3 2 5 2" xfId="5422" xr:uid="{00000000-0005-0000-0000-00007B480000}"/>
    <cellStyle name="40 % - Markeringsfarve2 2 3 2 5 2 2" xfId="15696" xr:uid="{00000000-0005-0000-0000-00007C480000}"/>
    <cellStyle name="40 % - Markeringsfarve2 2 3 2 5 3" xfId="5423" xr:uid="{00000000-0005-0000-0000-00007D480000}"/>
    <cellStyle name="40 % - Markeringsfarve2 2 3 2 5 3 2" xfId="15697" xr:uid="{00000000-0005-0000-0000-00007E480000}"/>
    <cellStyle name="40 % - Markeringsfarve2 2 3 2 5 4" xfId="5424" xr:uid="{00000000-0005-0000-0000-00007F480000}"/>
    <cellStyle name="40 % - Markeringsfarve2 2 3 2 5 4 2" xfId="15698" xr:uid="{00000000-0005-0000-0000-000080480000}"/>
    <cellStyle name="40 % - Markeringsfarve2 2 3 2 5 5" xfId="5425" xr:uid="{00000000-0005-0000-0000-000081480000}"/>
    <cellStyle name="40 % - Markeringsfarve2 2 3 2 5 5 2" xfId="15699" xr:uid="{00000000-0005-0000-0000-000082480000}"/>
    <cellStyle name="40 % - Markeringsfarve2 2 3 2 5 6" xfId="5426" xr:uid="{00000000-0005-0000-0000-000083480000}"/>
    <cellStyle name="40 % - Markeringsfarve2 2 3 2 5 6 2" xfId="15700" xr:uid="{00000000-0005-0000-0000-000084480000}"/>
    <cellStyle name="40 % - Markeringsfarve2 2 3 2 5 7" xfId="15695" xr:uid="{00000000-0005-0000-0000-000085480000}"/>
    <cellStyle name="40 % - Markeringsfarve2 2 3 2 6" xfId="5427" xr:uid="{00000000-0005-0000-0000-000086480000}"/>
    <cellStyle name="40 % - Markeringsfarve2 2 3 2 6 2" xfId="5428" xr:uid="{00000000-0005-0000-0000-000087480000}"/>
    <cellStyle name="40 % - Markeringsfarve2 2 3 2 6 2 2" xfId="15702" xr:uid="{00000000-0005-0000-0000-000088480000}"/>
    <cellStyle name="40 % - Markeringsfarve2 2 3 2 6 3" xfId="5429" xr:uid="{00000000-0005-0000-0000-000089480000}"/>
    <cellStyle name="40 % - Markeringsfarve2 2 3 2 6 3 2" xfId="15703" xr:uid="{00000000-0005-0000-0000-00008A480000}"/>
    <cellStyle name="40 % - Markeringsfarve2 2 3 2 6 4" xfId="5430" xr:uid="{00000000-0005-0000-0000-00008B480000}"/>
    <cellStyle name="40 % - Markeringsfarve2 2 3 2 6 4 2" xfId="15704" xr:uid="{00000000-0005-0000-0000-00008C480000}"/>
    <cellStyle name="40 % - Markeringsfarve2 2 3 2 6 5" xfId="5431" xr:uid="{00000000-0005-0000-0000-00008D480000}"/>
    <cellStyle name="40 % - Markeringsfarve2 2 3 2 6 5 2" xfId="15705" xr:uid="{00000000-0005-0000-0000-00008E480000}"/>
    <cellStyle name="40 % - Markeringsfarve2 2 3 2 6 6" xfId="5432" xr:uid="{00000000-0005-0000-0000-00008F480000}"/>
    <cellStyle name="40 % - Markeringsfarve2 2 3 2 6 6 2" xfId="15706" xr:uid="{00000000-0005-0000-0000-000090480000}"/>
    <cellStyle name="40 % - Markeringsfarve2 2 3 2 6 7" xfId="15701" xr:uid="{00000000-0005-0000-0000-000091480000}"/>
    <cellStyle name="40 % - Markeringsfarve2 2 3 2 7" xfId="5433" xr:uid="{00000000-0005-0000-0000-000092480000}"/>
    <cellStyle name="40 % - Markeringsfarve2 2 3 2 7 2" xfId="15707" xr:uid="{00000000-0005-0000-0000-000093480000}"/>
    <cellStyle name="40 % - Markeringsfarve2 2 3 2 8" xfId="5434" xr:uid="{00000000-0005-0000-0000-000094480000}"/>
    <cellStyle name="40 % - Markeringsfarve2 2 3 2 8 2" xfId="15708" xr:uid="{00000000-0005-0000-0000-000095480000}"/>
    <cellStyle name="40 % - Markeringsfarve2 2 3 2 9" xfId="5435" xr:uid="{00000000-0005-0000-0000-000096480000}"/>
    <cellStyle name="40 % - Markeringsfarve2 2 3 2 9 2" xfId="15709" xr:uid="{00000000-0005-0000-0000-000097480000}"/>
    <cellStyle name="40 % - Markeringsfarve2 2 3 3" xfId="5436" xr:uid="{00000000-0005-0000-0000-000098480000}"/>
    <cellStyle name="40 % - Markeringsfarve2 2 3 3 10" xfId="5437" xr:uid="{00000000-0005-0000-0000-000099480000}"/>
    <cellStyle name="40 % - Markeringsfarve2 2 3 3 10 2" xfId="15711" xr:uid="{00000000-0005-0000-0000-00009A480000}"/>
    <cellStyle name="40 % - Markeringsfarve2 2 3 3 11" xfId="15710" xr:uid="{00000000-0005-0000-0000-00009B480000}"/>
    <cellStyle name="40 % - Markeringsfarve2 2 3 3 2" xfId="5438" xr:uid="{00000000-0005-0000-0000-00009C480000}"/>
    <cellStyle name="40 % - Markeringsfarve2 2 3 3 2 2" xfId="5439" xr:uid="{00000000-0005-0000-0000-00009D480000}"/>
    <cellStyle name="40 % - Markeringsfarve2 2 3 3 2 2 2" xfId="15713" xr:uid="{00000000-0005-0000-0000-00009E480000}"/>
    <cellStyle name="40 % - Markeringsfarve2 2 3 3 2 3" xfId="5440" xr:uid="{00000000-0005-0000-0000-00009F480000}"/>
    <cellStyle name="40 % - Markeringsfarve2 2 3 3 2 3 2" xfId="15714" xr:uid="{00000000-0005-0000-0000-0000A0480000}"/>
    <cellStyle name="40 % - Markeringsfarve2 2 3 3 2 4" xfId="5441" xr:uid="{00000000-0005-0000-0000-0000A1480000}"/>
    <cellStyle name="40 % - Markeringsfarve2 2 3 3 2 4 2" xfId="15715" xr:uid="{00000000-0005-0000-0000-0000A2480000}"/>
    <cellStyle name="40 % - Markeringsfarve2 2 3 3 2 5" xfId="5442" xr:uid="{00000000-0005-0000-0000-0000A3480000}"/>
    <cellStyle name="40 % - Markeringsfarve2 2 3 3 2 5 2" xfId="15716" xr:uid="{00000000-0005-0000-0000-0000A4480000}"/>
    <cellStyle name="40 % - Markeringsfarve2 2 3 3 2 6" xfId="5443" xr:uid="{00000000-0005-0000-0000-0000A5480000}"/>
    <cellStyle name="40 % - Markeringsfarve2 2 3 3 2 6 2" xfId="15717" xr:uid="{00000000-0005-0000-0000-0000A6480000}"/>
    <cellStyle name="40 % - Markeringsfarve2 2 3 3 2 7" xfId="15712" xr:uid="{00000000-0005-0000-0000-0000A7480000}"/>
    <cellStyle name="40 % - Markeringsfarve2 2 3 3 3" xfId="5444" xr:uid="{00000000-0005-0000-0000-0000A8480000}"/>
    <cellStyle name="40 % - Markeringsfarve2 2 3 3 3 2" xfId="5445" xr:uid="{00000000-0005-0000-0000-0000A9480000}"/>
    <cellStyle name="40 % - Markeringsfarve2 2 3 3 3 2 2" xfId="15719" xr:uid="{00000000-0005-0000-0000-0000AA480000}"/>
    <cellStyle name="40 % - Markeringsfarve2 2 3 3 3 3" xfId="5446" xr:uid="{00000000-0005-0000-0000-0000AB480000}"/>
    <cellStyle name="40 % - Markeringsfarve2 2 3 3 3 3 2" xfId="15720" xr:uid="{00000000-0005-0000-0000-0000AC480000}"/>
    <cellStyle name="40 % - Markeringsfarve2 2 3 3 3 4" xfId="5447" xr:uid="{00000000-0005-0000-0000-0000AD480000}"/>
    <cellStyle name="40 % - Markeringsfarve2 2 3 3 3 4 2" xfId="15721" xr:uid="{00000000-0005-0000-0000-0000AE480000}"/>
    <cellStyle name="40 % - Markeringsfarve2 2 3 3 3 5" xfId="5448" xr:uid="{00000000-0005-0000-0000-0000AF480000}"/>
    <cellStyle name="40 % - Markeringsfarve2 2 3 3 3 5 2" xfId="15722" xr:uid="{00000000-0005-0000-0000-0000B0480000}"/>
    <cellStyle name="40 % - Markeringsfarve2 2 3 3 3 6" xfId="5449" xr:uid="{00000000-0005-0000-0000-0000B1480000}"/>
    <cellStyle name="40 % - Markeringsfarve2 2 3 3 3 6 2" xfId="15723" xr:uid="{00000000-0005-0000-0000-0000B2480000}"/>
    <cellStyle name="40 % - Markeringsfarve2 2 3 3 3 7" xfId="15718" xr:uid="{00000000-0005-0000-0000-0000B3480000}"/>
    <cellStyle name="40 % - Markeringsfarve2 2 3 3 4" xfId="5450" xr:uid="{00000000-0005-0000-0000-0000B4480000}"/>
    <cellStyle name="40 % - Markeringsfarve2 2 3 3 4 2" xfId="5451" xr:uid="{00000000-0005-0000-0000-0000B5480000}"/>
    <cellStyle name="40 % - Markeringsfarve2 2 3 3 4 2 2" xfId="15725" xr:uid="{00000000-0005-0000-0000-0000B6480000}"/>
    <cellStyle name="40 % - Markeringsfarve2 2 3 3 4 3" xfId="5452" xr:uid="{00000000-0005-0000-0000-0000B7480000}"/>
    <cellStyle name="40 % - Markeringsfarve2 2 3 3 4 3 2" xfId="15726" xr:uid="{00000000-0005-0000-0000-0000B8480000}"/>
    <cellStyle name="40 % - Markeringsfarve2 2 3 3 4 4" xfId="5453" xr:uid="{00000000-0005-0000-0000-0000B9480000}"/>
    <cellStyle name="40 % - Markeringsfarve2 2 3 3 4 4 2" xfId="15727" xr:uid="{00000000-0005-0000-0000-0000BA480000}"/>
    <cellStyle name="40 % - Markeringsfarve2 2 3 3 4 5" xfId="5454" xr:uid="{00000000-0005-0000-0000-0000BB480000}"/>
    <cellStyle name="40 % - Markeringsfarve2 2 3 3 4 5 2" xfId="15728" xr:uid="{00000000-0005-0000-0000-0000BC480000}"/>
    <cellStyle name="40 % - Markeringsfarve2 2 3 3 4 6" xfId="5455" xr:uid="{00000000-0005-0000-0000-0000BD480000}"/>
    <cellStyle name="40 % - Markeringsfarve2 2 3 3 4 6 2" xfId="15729" xr:uid="{00000000-0005-0000-0000-0000BE480000}"/>
    <cellStyle name="40 % - Markeringsfarve2 2 3 3 4 7" xfId="15724" xr:uid="{00000000-0005-0000-0000-0000BF480000}"/>
    <cellStyle name="40 % - Markeringsfarve2 2 3 3 5" xfId="5456" xr:uid="{00000000-0005-0000-0000-0000C0480000}"/>
    <cellStyle name="40 % - Markeringsfarve2 2 3 3 5 2" xfId="5457" xr:uid="{00000000-0005-0000-0000-0000C1480000}"/>
    <cellStyle name="40 % - Markeringsfarve2 2 3 3 5 2 2" xfId="15731" xr:uid="{00000000-0005-0000-0000-0000C2480000}"/>
    <cellStyle name="40 % - Markeringsfarve2 2 3 3 5 3" xfId="5458" xr:uid="{00000000-0005-0000-0000-0000C3480000}"/>
    <cellStyle name="40 % - Markeringsfarve2 2 3 3 5 3 2" xfId="15732" xr:uid="{00000000-0005-0000-0000-0000C4480000}"/>
    <cellStyle name="40 % - Markeringsfarve2 2 3 3 5 4" xfId="5459" xr:uid="{00000000-0005-0000-0000-0000C5480000}"/>
    <cellStyle name="40 % - Markeringsfarve2 2 3 3 5 4 2" xfId="15733" xr:uid="{00000000-0005-0000-0000-0000C6480000}"/>
    <cellStyle name="40 % - Markeringsfarve2 2 3 3 5 5" xfId="5460" xr:uid="{00000000-0005-0000-0000-0000C7480000}"/>
    <cellStyle name="40 % - Markeringsfarve2 2 3 3 5 5 2" xfId="15734" xr:uid="{00000000-0005-0000-0000-0000C8480000}"/>
    <cellStyle name="40 % - Markeringsfarve2 2 3 3 5 6" xfId="5461" xr:uid="{00000000-0005-0000-0000-0000C9480000}"/>
    <cellStyle name="40 % - Markeringsfarve2 2 3 3 5 6 2" xfId="15735" xr:uid="{00000000-0005-0000-0000-0000CA480000}"/>
    <cellStyle name="40 % - Markeringsfarve2 2 3 3 5 7" xfId="15730" xr:uid="{00000000-0005-0000-0000-0000CB480000}"/>
    <cellStyle name="40 % - Markeringsfarve2 2 3 3 6" xfId="5462" xr:uid="{00000000-0005-0000-0000-0000CC480000}"/>
    <cellStyle name="40 % - Markeringsfarve2 2 3 3 6 2" xfId="15736" xr:uid="{00000000-0005-0000-0000-0000CD480000}"/>
    <cellStyle name="40 % - Markeringsfarve2 2 3 3 7" xfId="5463" xr:uid="{00000000-0005-0000-0000-0000CE480000}"/>
    <cellStyle name="40 % - Markeringsfarve2 2 3 3 7 2" xfId="15737" xr:uid="{00000000-0005-0000-0000-0000CF480000}"/>
    <cellStyle name="40 % - Markeringsfarve2 2 3 3 8" xfId="5464" xr:uid="{00000000-0005-0000-0000-0000D0480000}"/>
    <cellStyle name="40 % - Markeringsfarve2 2 3 3 8 2" xfId="15738" xr:uid="{00000000-0005-0000-0000-0000D1480000}"/>
    <cellStyle name="40 % - Markeringsfarve2 2 3 3 9" xfId="5465" xr:uid="{00000000-0005-0000-0000-0000D2480000}"/>
    <cellStyle name="40 % - Markeringsfarve2 2 3 3 9 2" xfId="15739" xr:uid="{00000000-0005-0000-0000-0000D3480000}"/>
    <cellStyle name="40 % - Markeringsfarve2 2 3 4" xfId="5466" xr:uid="{00000000-0005-0000-0000-0000D4480000}"/>
    <cellStyle name="40 % - Markeringsfarve2 2 3 4 2" xfId="5467" xr:uid="{00000000-0005-0000-0000-0000D5480000}"/>
    <cellStyle name="40 % - Markeringsfarve2 2 3 4 2 2" xfId="15741" xr:uid="{00000000-0005-0000-0000-0000D6480000}"/>
    <cellStyle name="40 % - Markeringsfarve2 2 3 4 3" xfId="5468" xr:uid="{00000000-0005-0000-0000-0000D7480000}"/>
    <cellStyle name="40 % - Markeringsfarve2 2 3 4 3 2" xfId="15742" xr:uid="{00000000-0005-0000-0000-0000D8480000}"/>
    <cellStyle name="40 % - Markeringsfarve2 2 3 4 4" xfId="5469" xr:uid="{00000000-0005-0000-0000-0000D9480000}"/>
    <cellStyle name="40 % - Markeringsfarve2 2 3 4 4 2" xfId="15743" xr:uid="{00000000-0005-0000-0000-0000DA480000}"/>
    <cellStyle name="40 % - Markeringsfarve2 2 3 4 5" xfId="5470" xr:uid="{00000000-0005-0000-0000-0000DB480000}"/>
    <cellStyle name="40 % - Markeringsfarve2 2 3 4 5 2" xfId="15744" xr:uid="{00000000-0005-0000-0000-0000DC480000}"/>
    <cellStyle name="40 % - Markeringsfarve2 2 3 4 6" xfId="5471" xr:uid="{00000000-0005-0000-0000-0000DD480000}"/>
    <cellStyle name="40 % - Markeringsfarve2 2 3 4 6 2" xfId="15745" xr:uid="{00000000-0005-0000-0000-0000DE480000}"/>
    <cellStyle name="40 % - Markeringsfarve2 2 3 4 7" xfId="15740" xr:uid="{00000000-0005-0000-0000-0000DF480000}"/>
    <cellStyle name="40 % - Markeringsfarve2 2 3 5" xfId="5472" xr:uid="{00000000-0005-0000-0000-0000E0480000}"/>
    <cellStyle name="40 % - Markeringsfarve2 2 3 5 2" xfId="5473" xr:uid="{00000000-0005-0000-0000-0000E1480000}"/>
    <cellStyle name="40 % - Markeringsfarve2 2 3 5 2 2" xfId="15747" xr:uid="{00000000-0005-0000-0000-0000E2480000}"/>
    <cellStyle name="40 % - Markeringsfarve2 2 3 5 3" xfId="5474" xr:uid="{00000000-0005-0000-0000-0000E3480000}"/>
    <cellStyle name="40 % - Markeringsfarve2 2 3 5 3 2" xfId="15748" xr:uid="{00000000-0005-0000-0000-0000E4480000}"/>
    <cellStyle name="40 % - Markeringsfarve2 2 3 5 4" xfId="5475" xr:uid="{00000000-0005-0000-0000-0000E5480000}"/>
    <cellStyle name="40 % - Markeringsfarve2 2 3 5 4 2" xfId="15749" xr:uid="{00000000-0005-0000-0000-0000E6480000}"/>
    <cellStyle name="40 % - Markeringsfarve2 2 3 5 5" xfId="5476" xr:uid="{00000000-0005-0000-0000-0000E7480000}"/>
    <cellStyle name="40 % - Markeringsfarve2 2 3 5 5 2" xfId="15750" xr:uid="{00000000-0005-0000-0000-0000E8480000}"/>
    <cellStyle name="40 % - Markeringsfarve2 2 3 5 6" xfId="5477" xr:uid="{00000000-0005-0000-0000-0000E9480000}"/>
    <cellStyle name="40 % - Markeringsfarve2 2 3 5 6 2" xfId="15751" xr:uid="{00000000-0005-0000-0000-0000EA480000}"/>
    <cellStyle name="40 % - Markeringsfarve2 2 3 5 7" xfId="15746" xr:uid="{00000000-0005-0000-0000-0000EB480000}"/>
    <cellStyle name="40 % - Markeringsfarve2 2 3 6" xfId="5478" xr:uid="{00000000-0005-0000-0000-0000EC480000}"/>
    <cellStyle name="40 % - Markeringsfarve2 2 3 6 2" xfId="5479" xr:uid="{00000000-0005-0000-0000-0000ED480000}"/>
    <cellStyle name="40 % - Markeringsfarve2 2 3 6 2 2" xfId="15753" xr:uid="{00000000-0005-0000-0000-0000EE480000}"/>
    <cellStyle name="40 % - Markeringsfarve2 2 3 6 3" xfId="5480" xr:uid="{00000000-0005-0000-0000-0000EF480000}"/>
    <cellStyle name="40 % - Markeringsfarve2 2 3 6 3 2" xfId="15754" xr:uid="{00000000-0005-0000-0000-0000F0480000}"/>
    <cellStyle name="40 % - Markeringsfarve2 2 3 6 4" xfId="5481" xr:uid="{00000000-0005-0000-0000-0000F1480000}"/>
    <cellStyle name="40 % - Markeringsfarve2 2 3 6 4 2" xfId="15755" xr:uid="{00000000-0005-0000-0000-0000F2480000}"/>
    <cellStyle name="40 % - Markeringsfarve2 2 3 6 5" xfId="5482" xr:uid="{00000000-0005-0000-0000-0000F3480000}"/>
    <cellStyle name="40 % - Markeringsfarve2 2 3 6 5 2" xfId="15756" xr:uid="{00000000-0005-0000-0000-0000F4480000}"/>
    <cellStyle name="40 % - Markeringsfarve2 2 3 6 6" xfId="5483" xr:uid="{00000000-0005-0000-0000-0000F5480000}"/>
    <cellStyle name="40 % - Markeringsfarve2 2 3 6 6 2" xfId="15757" xr:uid="{00000000-0005-0000-0000-0000F6480000}"/>
    <cellStyle name="40 % - Markeringsfarve2 2 3 6 7" xfId="15752" xr:uid="{00000000-0005-0000-0000-0000F7480000}"/>
    <cellStyle name="40 % - Markeringsfarve2 2 3 7" xfId="5484" xr:uid="{00000000-0005-0000-0000-0000F8480000}"/>
    <cellStyle name="40 % - Markeringsfarve2 2 3 7 2" xfId="5485" xr:uid="{00000000-0005-0000-0000-0000F9480000}"/>
    <cellStyle name="40 % - Markeringsfarve2 2 3 7 2 2" xfId="15759" xr:uid="{00000000-0005-0000-0000-0000FA480000}"/>
    <cellStyle name="40 % - Markeringsfarve2 2 3 7 3" xfId="5486" xr:uid="{00000000-0005-0000-0000-0000FB480000}"/>
    <cellStyle name="40 % - Markeringsfarve2 2 3 7 3 2" xfId="15760" xr:uid="{00000000-0005-0000-0000-0000FC480000}"/>
    <cellStyle name="40 % - Markeringsfarve2 2 3 7 4" xfId="5487" xr:uid="{00000000-0005-0000-0000-0000FD480000}"/>
    <cellStyle name="40 % - Markeringsfarve2 2 3 7 4 2" xfId="15761" xr:uid="{00000000-0005-0000-0000-0000FE480000}"/>
    <cellStyle name="40 % - Markeringsfarve2 2 3 7 5" xfId="5488" xr:uid="{00000000-0005-0000-0000-0000FF480000}"/>
    <cellStyle name="40 % - Markeringsfarve2 2 3 7 5 2" xfId="15762" xr:uid="{00000000-0005-0000-0000-000000490000}"/>
    <cellStyle name="40 % - Markeringsfarve2 2 3 7 6" xfId="5489" xr:uid="{00000000-0005-0000-0000-000001490000}"/>
    <cellStyle name="40 % - Markeringsfarve2 2 3 7 6 2" xfId="15763" xr:uid="{00000000-0005-0000-0000-000002490000}"/>
    <cellStyle name="40 % - Markeringsfarve2 2 3 7 7" xfId="15758" xr:uid="{00000000-0005-0000-0000-000003490000}"/>
    <cellStyle name="40 % - Markeringsfarve2 2 3 8" xfId="5490" xr:uid="{00000000-0005-0000-0000-000004490000}"/>
    <cellStyle name="40 % - Markeringsfarve2 2 3 8 2" xfId="15764" xr:uid="{00000000-0005-0000-0000-000005490000}"/>
    <cellStyle name="40 % - Markeringsfarve2 2 3 9" xfId="5491" xr:uid="{00000000-0005-0000-0000-000006490000}"/>
    <cellStyle name="40 % - Markeringsfarve2 2 3 9 2" xfId="15765" xr:uid="{00000000-0005-0000-0000-000007490000}"/>
    <cellStyle name="40 % - Markeringsfarve2 2 4" xfId="5492" xr:uid="{00000000-0005-0000-0000-000008490000}"/>
    <cellStyle name="40 % - Markeringsfarve2 2 4 10" xfId="5493" xr:uid="{00000000-0005-0000-0000-000009490000}"/>
    <cellStyle name="40 % - Markeringsfarve2 2 4 10 2" xfId="15767" xr:uid="{00000000-0005-0000-0000-00000A490000}"/>
    <cellStyle name="40 % - Markeringsfarve2 2 4 11" xfId="5494" xr:uid="{00000000-0005-0000-0000-00000B490000}"/>
    <cellStyle name="40 % - Markeringsfarve2 2 4 11 2" xfId="15768" xr:uid="{00000000-0005-0000-0000-00000C490000}"/>
    <cellStyle name="40 % - Markeringsfarve2 2 4 12" xfId="15766" xr:uid="{00000000-0005-0000-0000-00000D490000}"/>
    <cellStyle name="40 % - Markeringsfarve2 2 4 2" xfId="5495" xr:uid="{00000000-0005-0000-0000-00000E490000}"/>
    <cellStyle name="40 % - Markeringsfarve2 2 4 2 10" xfId="5496" xr:uid="{00000000-0005-0000-0000-00000F490000}"/>
    <cellStyle name="40 % - Markeringsfarve2 2 4 2 10 2" xfId="15770" xr:uid="{00000000-0005-0000-0000-000010490000}"/>
    <cellStyle name="40 % - Markeringsfarve2 2 4 2 11" xfId="15769" xr:uid="{00000000-0005-0000-0000-000011490000}"/>
    <cellStyle name="40 % - Markeringsfarve2 2 4 2 2" xfId="5497" xr:uid="{00000000-0005-0000-0000-000012490000}"/>
    <cellStyle name="40 % - Markeringsfarve2 2 4 2 2 10" xfId="15771" xr:uid="{00000000-0005-0000-0000-000013490000}"/>
    <cellStyle name="40 % - Markeringsfarve2 2 4 2 2 2" xfId="5498" xr:uid="{00000000-0005-0000-0000-000014490000}"/>
    <cellStyle name="40 % - Markeringsfarve2 2 4 2 2 2 2" xfId="5499" xr:uid="{00000000-0005-0000-0000-000015490000}"/>
    <cellStyle name="40 % - Markeringsfarve2 2 4 2 2 2 2 2" xfId="15773" xr:uid="{00000000-0005-0000-0000-000016490000}"/>
    <cellStyle name="40 % - Markeringsfarve2 2 4 2 2 2 3" xfId="5500" xr:uid="{00000000-0005-0000-0000-000017490000}"/>
    <cellStyle name="40 % - Markeringsfarve2 2 4 2 2 2 3 2" xfId="15774" xr:uid="{00000000-0005-0000-0000-000018490000}"/>
    <cellStyle name="40 % - Markeringsfarve2 2 4 2 2 2 4" xfId="5501" xr:uid="{00000000-0005-0000-0000-000019490000}"/>
    <cellStyle name="40 % - Markeringsfarve2 2 4 2 2 2 4 2" xfId="15775" xr:uid="{00000000-0005-0000-0000-00001A490000}"/>
    <cellStyle name="40 % - Markeringsfarve2 2 4 2 2 2 5" xfId="5502" xr:uid="{00000000-0005-0000-0000-00001B490000}"/>
    <cellStyle name="40 % - Markeringsfarve2 2 4 2 2 2 5 2" xfId="15776" xr:uid="{00000000-0005-0000-0000-00001C490000}"/>
    <cellStyle name="40 % - Markeringsfarve2 2 4 2 2 2 6" xfId="5503" xr:uid="{00000000-0005-0000-0000-00001D490000}"/>
    <cellStyle name="40 % - Markeringsfarve2 2 4 2 2 2 6 2" xfId="15777" xr:uid="{00000000-0005-0000-0000-00001E490000}"/>
    <cellStyle name="40 % - Markeringsfarve2 2 4 2 2 2 7" xfId="15772" xr:uid="{00000000-0005-0000-0000-00001F490000}"/>
    <cellStyle name="40 % - Markeringsfarve2 2 4 2 2 3" xfId="5504" xr:uid="{00000000-0005-0000-0000-000020490000}"/>
    <cellStyle name="40 % - Markeringsfarve2 2 4 2 2 3 2" xfId="5505" xr:uid="{00000000-0005-0000-0000-000021490000}"/>
    <cellStyle name="40 % - Markeringsfarve2 2 4 2 2 3 2 2" xfId="15779" xr:uid="{00000000-0005-0000-0000-000022490000}"/>
    <cellStyle name="40 % - Markeringsfarve2 2 4 2 2 3 3" xfId="5506" xr:uid="{00000000-0005-0000-0000-000023490000}"/>
    <cellStyle name="40 % - Markeringsfarve2 2 4 2 2 3 3 2" xfId="15780" xr:uid="{00000000-0005-0000-0000-000024490000}"/>
    <cellStyle name="40 % - Markeringsfarve2 2 4 2 2 3 4" xfId="5507" xr:uid="{00000000-0005-0000-0000-000025490000}"/>
    <cellStyle name="40 % - Markeringsfarve2 2 4 2 2 3 4 2" xfId="15781" xr:uid="{00000000-0005-0000-0000-000026490000}"/>
    <cellStyle name="40 % - Markeringsfarve2 2 4 2 2 3 5" xfId="5508" xr:uid="{00000000-0005-0000-0000-000027490000}"/>
    <cellStyle name="40 % - Markeringsfarve2 2 4 2 2 3 5 2" xfId="15782" xr:uid="{00000000-0005-0000-0000-000028490000}"/>
    <cellStyle name="40 % - Markeringsfarve2 2 4 2 2 3 6" xfId="5509" xr:uid="{00000000-0005-0000-0000-000029490000}"/>
    <cellStyle name="40 % - Markeringsfarve2 2 4 2 2 3 6 2" xfId="15783" xr:uid="{00000000-0005-0000-0000-00002A490000}"/>
    <cellStyle name="40 % - Markeringsfarve2 2 4 2 2 3 7" xfId="15778" xr:uid="{00000000-0005-0000-0000-00002B490000}"/>
    <cellStyle name="40 % - Markeringsfarve2 2 4 2 2 4" xfId="5510" xr:uid="{00000000-0005-0000-0000-00002C490000}"/>
    <cellStyle name="40 % - Markeringsfarve2 2 4 2 2 4 2" xfId="5511" xr:uid="{00000000-0005-0000-0000-00002D490000}"/>
    <cellStyle name="40 % - Markeringsfarve2 2 4 2 2 4 2 2" xfId="15785" xr:uid="{00000000-0005-0000-0000-00002E490000}"/>
    <cellStyle name="40 % - Markeringsfarve2 2 4 2 2 4 3" xfId="5512" xr:uid="{00000000-0005-0000-0000-00002F490000}"/>
    <cellStyle name="40 % - Markeringsfarve2 2 4 2 2 4 3 2" xfId="15786" xr:uid="{00000000-0005-0000-0000-000030490000}"/>
    <cellStyle name="40 % - Markeringsfarve2 2 4 2 2 4 4" xfId="5513" xr:uid="{00000000-0005-0000-0000-000031490000}"/>
    <cellStyle name="40 % - Markeringsfarve2 2 4 2 2 4 4 2" xfId="15787" xr:uid="{00000000-0005-0000-0000-000032490000}"/>
    <cellStyle name="40 % - Markeringsfarve2 2 4 2 2 4 5" xfId="5514" xr:uid="{00000000-0005-0000-0000-000033490000}"/>
    <cellStyle name="40 % - Markeringsfarve2 2 4 2 2 4 5 2" xfId="15788" xr:uid="{00000000-0005-0000-0000-000034490000}"/>
    <cellStyle name="40 % - Markeringsfarve2 2 4 2 2 4 6" xfId="5515" xr:uid="{00000000-0005-0000-0000-000035490000}"/>
    <cellStyle name="40 % - Markeringsfarve2 2 4 2 2 4 6 2" xfId="15789" xr:uid="{00000000-0005-0000-0000-000036490000}"/>
    <cellStyle name="40 % - Markeringsfarve2 2 4 2 2 4 7" xfId="15784" xr:uid="{00000000-0005-0000-0000-000037490000}"/>
    <cellStyle name="40 % - Markeringsfarve2 2 4 2 2 5" xfId="5516" xr:uid="{00000000-0005-0000-0000-000038490000}"/>
    <cellStyle name="40 % - Markeringsfarve2 2 4 2 2 5 2" xfId="15790" xr:uid="{00000000-0005-0000-0000-000039490000}"/>
    <cellStyle name="40 % - Markeringsfarve2 2 4 2 2 6" xfId="5517" xr:uid="{00000000-0005-0000-0000-00003A490000}"/>
    <cellStyle name="40 % - Markeringsfarve2 2 4 2 2 6 2" xfId="15791" xr:uid="{00000000-0005-0000-0000-00003B490000}"/>
    <cellStyle name="40 % - Markeringsfarve2 2 4 2 2 7" xfId="5518" xr:uid="{00000000-0005-0000-0000-00003C490000}"/>
    <cellStyle name="40 % - Markeringsfarve2 2 4 2 2 7 2" xfId="15792" xr:uid="{00000000-0005-0000-0000-00003D490000}"/>
    <cellStyle name="40 % - Markeringsfarve2 2 4 2 2 8" xfId="5519" xr:uid="{00000000-0005-0000-0000-00003E490000}"/>
    <cellStyle name="40 % - Markeringsfarve2 2 4 2 2 8 2" xfId="15793" xr:uid="{00000000-0005-0000-0000-00003F490000}"/>
    <cellStyle name="40 % - Markeringsfarve2 2 4 2 2 9" xfId="5520" xr:uid="{00000000-0005-0000-0000-000040490000}"/>
    <cellStyle name="40 % - Markeringsfarve2 2 4 2 2 9 2" xfId="15794" xr:uid="{00000000-0005-0000-0000-000041490000}"/>
    <cellStyle name="40 % - Markeringsfarve2 2 4 2 3" xfId="5521" xr:uid="{00000000-0005-0000-0000-000042490000}"/>
    <cellStyle name="40 % - Markeringsfarve2 2 4 2 3 2" xfId="5522" xr:uid="{00000000-0005-0000-0000-000043490000}"/>
    <cellStyle name="40 % - Markeringsfarve2 2 4 2 3 2 2" xfId="15796" xr:uid="{00000000-0005-0000-0000-000044490000}"/>
    <cellStyle name="40 % - Markeringsfarve2 2 4 2 3 3" xfId="5523" xr:uid="{00000000-0005-0000-0000-000045490000}"/>
    <cellStyle name="40 % - Markeringsfarve2 2 4 2 3 3 2" xfId="15797" xr:uid="{00000000-0005-0000-0000-000046490000}"/>
    <cellStyle name="40 % - Markeringsfarve2 2 4 2 3 4" xfId="5524" xr:uid="{00000000-0005-0000-0000-000047490000}"/>
    <cellStyle name="40 % - Markeringsfarve2 2 4 2 3 4 2" xfId="15798" xr:uid="{00000000-0005-0000-0000-000048490000}"/>
    <cellStyle name="40 % - Markeringsfarve2 2 4 2 3 5" xfId="5525" xr:uid="{00000000-0005-0000-0000-000049490000}"/>
    <cellStyle name="40 % - Markeringsfarve2 2 4 2 3 5 2" xfId="15799" xr:uid="{00000000-0005-0000-0000-00004A490000}"/>
    <cellStyle name="40 % - Markeringsfarve2 2 4 2 3 6" xfId="5526" xr:uid="{00000000-0005-0000-0000-00004B490000}"/>
    <cellStyle name="40 % - Markeringsfarve2 2 4 2 3 6 2" xfId="15800" xr:uid="{00000000-0005-0000-0000-00004C490000}"/>
    <cellStyle name="40 % - Markeringsfarve2 2 4 2 3 7" xfId="15795" xr:uid="{00000000-0005-0000-0000-00004D490000}"/>
    <cellStyle name="40 % - Markeringsfarve2 2 4 2 4" xfId="5527" xr:uid="{00000000-0005-0000-0000-00004E490000}"/>
    <cellStyle name="40 % - Markeringsfarve2 2 4 2 4 2" xfId="5528" xr:uid="{00000000-0005-0000-0000-00004F490000}"/>
    <cellStyle name="40 % - Markeringsfarve2 2 4 2 4 2 2" xfId="15802" xr:uid="{00000000-0005-0000-0000-000050490000}"/>
    <cellStyle name="40 % - Markeringsfarve2 2 4 2 4 3" xfId="5529" xr:uid="{00000000-0005-0000-0000-000051490000}"/>
    <cellStyle name="40 % - Markeringsfarve2 2 4 2 4 3 2" xfId="15803" xr:uid="{00000000-0005-0000-0000-000052490000}"/>
    <cellStyle name="40 % - Markeringsfarve2 2 4 2 4 4" xfId="5530" xr:uid="{00000000-0005-0000-0000-000053490000}"/>
    <cellStyle name="40 % - Markeringsfarve2 2 4 2 4 4 2" xfId="15804" xr:uid="{00000000-0005-0000-0000-000054490000}"/>
    <cellStyle name="40 % - Markeringsfarve2 2 4 2 4 5" xfId="5531" xr:uid="{00000000-0005-0000-0000-000055490000}"/>
    <cellStyle name="40 % - Markeringsfarve2 2 4 2 4 5 2" xfId="15805" xr:uid="{00000000-0005-0000-0000-000056490000}"/>
    <cellStyle name="40 % - Markeringsfarve2 2 4 2 4 6" xfId="5532" xr:uid="{00000000-0005-0000-0000-000057490000}"/>
    <cellStyle name="40 % - Markeringsfarve2 2 4 2 4 6 2" xfId="15806" xr:uid="{00000000-0005-0000-0000-000058490000}"/>
    <cellStyle name="40 % - Markeringsfarve2 2 4 2 4 7" xfId="15801" xr:uid="{00000000-0005-0000-0000-000059490000}"/>
    <cellStyle name="40 % - Markeringsfarve2 2 4 2 5" xfId="5533" xr:uid="{00000000-0005-0000-0000-00005A490000}"/>
    <cellStyle name="40 % - Markeringsfarve2 2 4 2 5 2" xfId="5534" xr:uid="{00000000-0005-0000-0000-00005B490000}"/>
    <cellStyle name="40 % - Markeringsfarve2 2 4 2 5 2 2" xfId="15808" xr:uid="{00000000-0005-0000-0000-00005C490000}"/>
    <cellStyle name="40 % - Markeringsfarve2 2 4 2 5 3" xfId="5535" xr:uid="{00000000-0005-0000-0000-00005D490000}"/>
    <cellStyle name="40 % - Markeringsfarve2 2 4 2 5 3 2" xfId="15809" xr:uid="{00000000-0005-0000-0000-00005E490000}"/>
    <cellStyle name="40 % - Markeringsfarve2 2 4 2 5 4" xfId="5536" xr:uid="{00000000-0005-0000-0000-00005F490000}"/>
    <cellStyle name="40 % - Markeringsfarve2 2 4 2 5 4 2" xfId="15810" xr:uid="{00000000-0005-0000-0000-000060490000}"/>
    <cellStyle name="40 % - Markeringsfarve2 2 4 2 5 5" xfId="5537" xr:uid="{00000000-0005-0000-0000-000061490000}"/>
    <cellStyle name="40 % - Markeringsfarve2 2 4 2 5 5 2" xfId="15811" xr:uid="{00000000-0005-0000-0000-000062490000}"/>
    <cellStyle name="40 % - Markeringsfarve2 2 4 2 5 6" xfId="5538" xr:uid="{00000000-0005-0000-0000-000063490000}"/>
    <cellStyle name="40 % - Markeringsfarve2 2 4 2 5 6 2" xfId="15812" xr:uid="{00000000-0005-0000-0000-000064490000}"/>
    <cellStyle name="40 % - Markeringsfarve2 2 4 2 5 7" xfId="15807" xr:uid="{00000000-0005-0000-0000-000065490000}"/>
    <cellStyle name="40 % - Markeringsfarve2 2 4 2 6" xfId="5539" xr:uid="{00000000-0005-0000-0000-000066490000}"/>
    <cellStyle name="40 % - Markeringsfarve2 2 4 2 6 2" xfId="15813" xr:uid="{00000000-0005-0000-0000-000067490000}"/>
    <cellStyle name="40 % - Markeringsfarve2 2 4 2 7" xfId="5540" xr:uid="{00000000-0005-0000-0000-000068490000}"/>
    <cellStyle name="40 % - Markeringsfarve2 2 4 2 7 2" xfId="15814" xr:uid="{00000000-0005-0000-0000-000069490000}"/>
    <cellStyle name="40 % - Markeringsfarve2 2 4 2 8" xfId="5541" xr:uid="{00000000-0005-0000-0000-00006A490000}"/>
    <cellStyle name="40 % - Markeringsfarve2 2 4 2 8 2" xfId="15815" xr:uid="{00000000-0005-0000-0000-00006B490000}"/>
    <cellStyle name="40 % - Markeringsfarve2 2 4 2 9" xfId="5542" xr:uid="{00000000-0005-0000-0000-00006C490000}"/>
    <cellStyle name="40 % - Markeringsfarve2 2 4 2 9 2" xfId="15816" xr:uid="{00000000-0005-0000-0000-00006D490000}"/>
    <cellStyle name="40 % - Markeringsfarve2 2 4 3" xfId="5543" xr:uid="{00000000-0005-0000-0000-00006E490000}"/>
    <cellStyle name="40 % - Markeringsfarve2 2 4 3 10" xfId="15817" xr:uid="{00000000-0005-0000-0000-00006F490000}"/>
    <cellStyle name="40 % - Markeringsfarve2 2 4 3 2" xfId="5544" xr:uid="{00000000-0005-0000-0000-000070490000}"/>
    <cellStyle name="40 % - Markeringsfarve2 2 4 3 2 2" xfId="5545" xr:uid="{00000000-0005-0000-0000-000071490000}"/>
    <cellStyle name="40 % - Markeringsfarve2 2 4 3 2 2 2" xfId="15819" xr:uid="{00000000-0005-0000-0000-000072490000}"/>
    <cellStyle name="40 % - Markeringsfarve2 2 4 3 2 3" xfId="5546" xr:uid="{00000000-0005-0000-0000-000073490000}"/>
    <cellStyle name="40 % - Markeringsfarve2 2 4 3 2 3 2" xfId="15820" xr:uid="{00000000-0005-0000-0000-000074490000}"/>
    <cellStyle name="40 % - Markeringsfarve2 2 4 3 2 4" xfId="5547" xr:uid="{00000000-0005-0000-0000-000075490000}"/>
    <cellStyle name="40 % - Markeringsfarve2 2 4 3 2 4 2" xfId="15821" xr:uid="{00000000-0005-0000-0000-000076490000}"/>
    <cellStyle name="40 % - Markeringsfarve2 2 4 3 2 5" xfId="5548" xr:uid="{00000000-0005-0000-0000-000077490000}"/>
    <cellStyle name="40 % - Markeringsfarve2 2 4 3 2 5 2" xfId="15822" xr:uid="{00000000-0005-0000-0000-000078490000}"/>
    <cellStyle name="40 % - Markeringsfarve2 2 4 3 2 6" xfId="5549" xr:uid="{00000000-0005-0000-0000-000079490000}"/>
    <cellStyle name="40 % - Markeringsfarve2 2 4 3 2 6 2" xfId="15823" xr:uid="{00000000-0005-0000-0000-00007A490000}"/>
    <cellStyle name="40 % - Markeringsfarve2 2 4 3 2 7" xfId="15818" xr:uid="{00000000-0005-0000-0000-00007B490000}"/>
    <cellStyle name="40 % - Markeringsfarve2 2 4 3 3" xfId="5550" xr:uid="{00000000-0005-0000-0000-00007C490000}"/>
    <cellStyle name="40 % - Markeringsfarve2 2 4 3 3 2" xfId="5551" xr:uid="{00000000-0005-0000-0000-00007D490000}"/>
    <cellStyle name="40 % - Markeringsfarve2 2 4 3 3 2 2" xfId="15825" xr:uid="{00000000-0005-0000-0000-00007E490000}"/>
    <cellStyle name="40 % - Markeringsfarve2 2 4 3 3 3" xfId="5552" xr:uid="{00000000-0005-0000-0000-00007F490000}"/>
    <cellStyle name="40 % - Markeringsfarve2 2 4 3 3 3 2" xfId="15826" xr:uid="{00000000-0005-0000-0000-000080490000}"/>
    <cellStyle name="40 % - Markeringsfarve2 2 4 3 3 4" xfId="5553" xr:uid="{00000000-0005-0000-0000-000081490000}"/>
    <cellStyle name="40 % - Markeringsfarve2 2 4 3 3 4 2" xfId="15827" xr:uid="{00000000-0005-0000-0000-000082490000}"/>
    <cellStyle name="40 % - Markeringsfarve2 2 4 3 3 5" xfId="5554" xr:uid="{00000000-0005-0000-0000-000083490000}"/>
    <cellStyle name="40 % - Markeringsfarve2 2 4 3 3 5 2" xfId="15828" xr:uid="{00000000-0005-0000-0000-000084490000}"/>
    <cellStyle name="40 % - Markeringsfarve2 2 4 3 3 6" xfId="5555" xr:uid="{00000000-0005-0000-0000-000085490000}"/>
    <cellStyle name="40 % - Markeringsfarve2 2 4 3 3 6 2" xfId="15829" xr:uid="{00000000-0005-0000-0000-000086490000}"/>
    <cellStyle name="40 % - Markeringsfarve2 2 4 3 3 7" xfId="15824" xr:uid="{00000000-0005-0000-0000-000087490000}"/>
    <cellStyle name="40 % - Markeringsfarve2 2 4 3 4" xfId="5556" xr:uid="{00000000-0005-0000-0000-000088490000}"/>
    <cellStyle name="40 % - Markeringsfarve2 2 4 3 4 2" xfId="5557" xr:uid="{00000000-0005-0000-0000-000089490000}"/>
    <cellStyle name="40 % - Markeringsfarve2 2 4 3 4 2 2" xfId="15831" xr:uid="{00000000-0005-0000-0000-00008A490000}"/>
    <cellStyle name="40 % - Markeringsfarve2 2 4 3 4 3" xfId="5558" xr:uid="{00000000-0005-0000-0000-00008B490000}"/>
    <cellStyle name="40 % - Markeringsfarve2 2 4 3 4 3 2" xfId="15832" xr:uid="{00000000-0005-0000-0000-00008C490000}"/>
    <cellStyle name="40 % - Markeringsfarve2 2 4 3 4 4" xfId="5559" xr:uid="{00000000-0005-0000-0000-00008D490000}"/>
    <cellStyle name="40 % - Markeringsfarve2 2 4 3 4 4 2" xfId="15833" xr:uid="{00000000-0005-0000-0000-00008E490000}"/>
    <cellStyle name="40 % - Markeringsfarve2 2 4 3 4 5" xfId="5560" xr:uid="{00000000-0005-0000-0000-00008F490000}"/>
    <cellStyle name="40 % - Markeringsfarve2 2 4 3 4 5 2" xfId="15834" xr:uid="{00000000-0005-0000-0000-000090490000}"/>
    <cellStyle name="40 % - Markeringsfarve2 2 4 3 4 6" xfId="5561" xr:uid="{00000000-0005-0000-0000-000091490000}"/>
    <cellStyle name="40 % - Markeringsfarve2 2 4 3 4 6 2" xfId="15835" xr:uid="{00000000-0005-0000-0000-000092490000}"/>
    <cellStyle name="40 % - Markeringsfarve2 2 4 3 4 7" xfId="15830" xr:uid="{00000000-0005-0000-0000-000093490000}"/>
    <cellStyle name="40 % - Markeringsfarve2 2 4 3 5" xfId="5562" xr:uid="{00000000-0005-0000-0000-000094490000}"/>
    <cellStyle name="40 % - Markeringsfarve2 2 4 3 5 2" xfId="15836" xr:uid="{00000000-0005-0000-0000-000095490000}"/>
    <cellStyle name="40 % - Markeringsfarve2 2 4 3 6" xfId="5563" xr:uid="{00000000-0005-0000-0000-000096490000}"/>
    <cellStyle name="40 % - Markeringsfarve2 2 4 3 6 2" xfId="15837" xr:uid="{00000000-0005-0000-0000-000097490000}"/>
    <cellStyle name="40 % - Markeringsfarve2 2 4 3 7" xfId="5564" xr:uid="{00000000-0005-0000-0000-000098490000}"/>
    <cellStyle name="40 % - Markeringsfarve2 2 4 3 7 2" xfId="15838" xr:uid="{00000000-0005-0000-0000-000099490000}"/>
    <cellStyle name="40 % - Markeringsfarve2 2 4 3 8" xfId="5565" xr:uid="{00000000-0005-0000-0000-00009A490000}"/>
    <cellStyle name="40 % - Markeringsfarve2 2 4 3 8 2" xfId="15839" xr:uid="{00000000-0005-0000-0000-00009B490000}"/>
    <cellStyle name="40 % - Markeringsfarve2 2 4 3 9" xfId="5566" xr:uid="{00000000-0005-0000-0000-00009C490000}"/>
    <cellStyle name="40 % - Markeringsfarve2 2 4 3 9 2" xfId="15840" xr:uid="{00000000-0005-0000-0000-00009D490000}"/>
    <cellStyle name="40 % - Markeringsfarve2 2 4 4" xfId="5567" xr:uid="{00000000-0005-0000-0000-00009E490000}"/>
    <cellStyle name="40 % - Markeringsfarve2 2 4 4 2" xfId="5568" xr:uid="{00000000-0005-0000-0000-00009F490000}"/>
    <cellStyle name="40 % - Markeringsfarve2 2 4 4 2 2" xfId="15842" xr:uid="{00000000-0005-0000-0000-0000A0490000}"/>
    <cellStyle name="40 % - Markeringsfarve2 2 4 4 3" xfId="5569" xr:uid="{00000000-0005-0000-0000-0000A1490000}"/>
    <cellStyle name="40 % - Markeringsfarve2 2 4 4 3 2" xfId="15843" xr:uid="{00000000-0005-0000-0000-0000A2490000}"/>
    <cellStyle name="40 % - Markeringsfarve2 2 4 4 4" xfId="5570" xr:uid="{00000000-0005-0000-0000-0000A3490000}"/>
    <cellStyle name="40 % - Markeringsfarve2 2 4 4 4 2" xfId="15844" xr:uid="{00000000-0005-0000-0000-0000A4490000}"/>
    <cellStyle name="40 % - Markeringsfarve2 2 4 4 5" xfId="5571" xr:uid="{00000000-0005-0000-0000-0000A5490000}"/>
    <cellStyle name="40 % - Markeringsfarve2 2 4 4 5 2" xfId="15845" xr:uid="{00000000-0005-0000-0000-0000A6490000}"/>
    <cellStyle name="40 % - Markeringsfarve2 2 4 4 6" xfId="5572" xr:uid="{00000000-0005-0000-0000-0000A7490000}"/>
    <cellStyle name="40 % - Markeringsfarve2 2 4 4 6 2" xfId="15846" xr:uid="{00000000-0005-0000-0000-0000A8490000}"/>
    <cellStyle name="40 % - Markeringsfarve2 2 4 4 7" xfId="15841" xr:uid="{00000000-0005-0000-0000-0000A9490000}"/>
    <cellStyle name="40 % - Markeringsfarve2 2 4 5" xfId="5573" xr:uid="{00000000-0005-0000-0000-0000AA490000}"/>
    <cellStyle name="40 % - Markeringsfarve2 2 4 5 2" xfId="5574" xr:uid="{00000000-0005-0000-0000-0000AB490000}"/>
    <cellStyle name="40 % - Markeringsfarve2 2 4 5 2 2" xfId="15848" xr:uid="{00000000-0005-0000-0000-0000AC490000}"/>
    <cellStyle name="40 % - Markeringsfarve2 2 4 5 3" xfId="5575" xr:uid="{00000000-0005-0000-0000-0000AD490000}"/>
    <cellStyle name="40 % - Markeringsfarve2 2 4 5 3 2" xfId="15849" xr:uid="{00000000-0005-0000-0000-0000AE490000}"/>
    <cellStyle name="40 % - Markeringsfarve2 2 4 5 4" xfId="5576" xr:uid="{00000000-0005-0000-0000-0000AF490000}"/>
    <cellStyle name="40 % - Markeringsfarve2 2 4 5 4 2" xfId="15850" xr:uid="{00000000-0005-0000-0000-0000B0490000}"/>
    <cellStyle name="40 % - Markeringsfarve2 2 4 5 5" xfId="5577" xr:uid="{00000000-0005-0000-0000-0000B1490000}"/>
    <cellStyle name="40 % - Markeringsfarve2 2 4 5 5 2" xfId="15851" xr:uid="{00000000-0005-0000-0000-0000B2490000}"/>
    <cellStyle name="40 % - Markeringsfarve2 2 4 5 6" xfId="5578" xr:uid="{00000000-0005-0000-0000-0000B3490000}"/>
    <cellStyle name="40 % - Markeringsfarve2 2 4 5 6 2" xfId="15852" xr:uid="{00000000-0005-0000-0000-0000B4490000}"/>
    <cellStyle name="40 % - Markeringsfarve2 2 4 5 7" xfId="15847" xr:uid="{00000000-0005-0000-0000-0000B5490000}"/>
    <cellStyle name="40 % - Markeringsfarve2 2 4 6" xfId="5579" xr:uid="{00000000-0005-0000-0000-0000B6490000}"/>
    <cellStyle name="40 % - Markeringsfarve2 2 4 6 2" xfId="5580" xr:uid="{00000000-0005-0000-0000-0000B7490000}"/>
    <cellStyle name="40 % - Markeringsfarve2 2 4 6 2 2" xfId="15854" xr:uid="{00000000-0005-0000-0000-0000B8490000}"/>
    <cellStyle name="40 % - Markeringsfarve2 2 4 6 3" xfId="5581" xr:uid="{00000000-0005-0000-0000-0000B9490000}"/>
    <cellStyle name="40 % - Markeringsfarve2 2 4 6 3 2" xfId="15855" xr:uid="{00000000-0005-0000-0000-0000BA490000}"/>
    <cellStyle name="40 % - Markeringsfarve2 2 4 6 4" xfId="5582" xr:uid="{00000000-0005-0000-0000-0000BB490000}"/>
    <cellStyle name="40 % - Markeringsfarve2 2 4 6 4 2" xfId="15856" xr:uid="{00000000-0005-0000-0000-0000BC490000}"/>
    <cellStyle name="40 % - Markeringsfarve2 2 4 6 5" xfId="5583" xr:uid="{00000000-0005-0000-0000-0000BD490000}"/>
    <cellStyle name="40 % - Markeringsfarve2 2 4 6 5 2" xfId="15857" xr:uid="{00000000-0005-0000-0000-0000BE490000}"/>
    <cellStyle name="40 % - Markeringsfarve2 2 4 6 6" xfId="5584" xr:uid="{00000000-0005-0000-0000-0000BF490000}"/>
    <cellStyle name="40 % - Markeringsfarve2 2 4 6 6 2" xfId="15858" xr:uid="{00000000-0005-0000-0000-0000C0490000}"/>
    <cellStyle name="40 % - Markeringsfarve2 2 4 6 7" xfId="15853" xr:uid="{00000000-0005-0000-0000-0000C1490000}"/>
    <cellStyle name="40 % - Markeringsfarve2 2 4 7" xfId="5585" xr:uid="{00000000-0005-0000-0000-0000C2490000}"/>
    <cellStyle name="40 % - Markeringsfarve2 2 4 7 2" xfId="15859" xr:uid="{00000000-0005-0000-0000-0000C3490000}"/>
    <cellStyle name="40 % - Markeringsfarve2 2 4 8" xfId="5586" xr:uid="{00000000-0005-0000-0000-0000C4490000}"/>
    <cellStyle name="40 % - Markeringsfarve2 2 4 8 2" xfId="15860" xr:uid="{00000000-0005-0000-0000-0000C5490000}"/>
    <cellStyle name="40 % - Markeringsfarve2 2 4 9" xfId="5587" xr:uid="{00000000-0005-0000-0000-0000C6490000}"/>
    <cellStyle name="40 % - Markeringsfarve2 2 4 9 2" xfId="15861" xr:uid="{00000000-0005-0000-0000-0000C7490000}"/>
    <cellStyle name="40 % - Markeringsfarve2 2 5" xfId="5588" xr:uid="{00000000-0005-0000-0000-0000C8490000}"/>
    <cellStyle name="40 % - Markeringsfarve2 2 5 10" xfId="5589" xr:uid="{00000000-0005-0000-0000-0000C9490000}"/>
    <cellStyle name="40 % - Markeringsfarve2 2 5 10 2" xfId="15863" xr:uid="{00000000-0005-0000-0000-0000CA490000}"/>
    <cellStyle name="40 % - Markeringsfarve2 2 5 11" xfId="15862" xr:uid="{00000000-0005-0000-0000-0000CB490000}"/>
    <cellStyle name="40 % - Markeringsfarve2 2 5 2" xfId="5590" xr:uid="{00000000-0005-0000-0000-0000CC490000}"/>
    <cellStyle name="40 % - Markeringsfarve2 2 5 2 10" xfId="15864" xr:uid="{00000000-0005-0000-0000-0000CD490000}"/>
    <cellStyle name="40 % - Markeringsfarve2 2 5 2 2" xfId="5591" xr:uid="{00000000-0005-0000-0000-0000CE490000}"/>
    <cellStyle name="40 % - Markeringsfarve2 2 5 2 2 2" xfId="5592" xr:uid="{00000000-0005-0000-0000-0000CF490000}"/>
    <cellStyle name="40 % - Markeringsfarve2 2 5 2 2 2 2" xfId="15866" xr:uid="{00000000-0005-0000-0000-0000D0490000}"/>
    <cellStyle name="40 % - Markeringsfarve2 2 5 2 2 3" xfId="5593" xr:uid="{00000000-0005-0000-0000-0000D1490000}"/>
    <cellStyle name="40 % - Markeringsfarve2 2 5 2 2 3 2" xfId="15867" xr:uid="{00000000-0005-0000-0000-0000D2490000}"/>
    <cellStyle name="40 % - Markeringsfarve2 2 5 2 2 4" xfId="5594" xr:uid="{00000000-0005-0000-0000-0000D3490000}"/>
    <cellStyle name="40 % - Markeringsfarve2 2 5 2 2 4 2" xfId="15868" xr:uid="{00000000-0005-0000-0000-0000D4490000}"/>
    <cellStyle name="40 % - Markeringsfarve2 2 5 2 2 5" xfId="5595" xr:uid="{00000000-0005-0000-0000-0000D5490000}"/>
    <cellStyle name="40 % - Markeringsfarve2 2 5 2 2 5 2" xfId="15869" xr:uid="{00000000-0005-0000-0000-0000D6490000}"/>
    <cellStyle name="40 % - Markeringsfarve2 2 5 2 2 6" xfId="5596" xr:uid="{00000000-0005-0000-0000-0000D7490000}"/>
    <cellStyle name="40 % - Markeringsfarve2 2 5 2 2 6 2" xfId="15870" xr:uid="{00000000-0005-0000-0000-0000D8490000}"/>
    <cellStyle name="40 % - Markeringsfarve2 2 5 2 2 7" xfId="15865" xr:uid="{00000000-0005-0000-0000-0000D9490000}"/>
    <cellStyle name="40 % - Markeringsfarve2 2 5 2 3" xfId="5597" xr:uid="{00000000-0005-0000-0000-0000DA490000}"/>
    <cellStyle name="40 % - Markeringsfarve2 2 5 2 3 2" xfId="5598" xr:uid="{00000000-0005-0000-0000-0000DB490000}"/>
    <cellStyle name="40 % - Markeringsfarve2 2 5 2 3 2 2" xfId="15872" xr:uid="{00000000-0005-0000-0000-0000DC490000}"/>
    <cellStyle name="40 % - Markeringsfarve2 2 5 2 3 3" xfId="5599" xr:uid="{00000000-0005-0000-0000-0000DD490000}"/>
    <cellStyle name="40 % - Markeringsfarve2 2 5 2 3 3 2" xfId="15873" xr:uid="{00000000-0005-0000-0000-0000DE490000}"/>
    <cellStyle name="40 % - Markeringsfarve2 2 5 2 3 4" xfId="5600" xr:uid="{00000000-0005-0000-0000-0000DF490000}"/>
    <cellStyle name="40 % - Markeringsfarve2 2 5 2 3 4 2" xfId="15874" xr:uid="{00000000-0005-0000-0000-0000E0490000}"/>
    <cellStyle name="40 % - Markeringsfarve2 2 5 2 3 5" xfId="5601" xr:uid="{00000000-0005-0000-0000-0000E1490000}"/>
    <cellStyle name="40 % - Markeringsfarve2 2 5 2 3 5 2" xfId="15875" xr:uid="{00000000-0005-0000-0000-0000E2490000}"/>
    <cellStyle name="40 % - Markeringsfarve2 2 5 2 3 6" xfId="5602" xr:uid="{00000000-0005-0000-0000-0000E3490000}"/>
    <cellStyle name="40 % - Markeringsfarve2 2 5 2 3 6 2" xfId="15876" xr:uid="{00000000-0005-0000-0000-0000E4490000}"/>
    <cellStyle name="40 % - Markeringsfarve2 2 5 2 3 7" xfId="15871" xr:uid="{00000000-0005-0000-0000-0000E5490000}"/>
    <cellStyle name="40 % - Markeringsfarve2 2 5 2 4" xfId="5603" xr:uid="{00000000-0005-0000-0000-0000E6490000}"/>
    <cellStyle name="40 % - Markeringsfarve2 2 5 2 4 2" xfId="5604" xr:uid="{00000000-0005-0000-0000-0000E7490000}"/>
    <cellStyle name="40 % - Markeringsfarve2 2 5 2 4 2 2" xfId="15878" xr:uid="{00000000-0005-0000-0000-0000E8490000}"/>
    <cellStyle name="40 % - Markeringsfarve2 2 5 2 4 3" xfId="5605" xr:uid="{00000000-0005-0000-0000-0000E9490000}"/>
    <cellStyle name="40 % - Markeringsfarve2 2 5 2 4 3 2" xfId="15879" xr:uid="{00000000-0005-0000-0000-0000EA490000}"/>
    <cellStyle name="40 % - Markeringsfarve2 2 5 2 4 4" xfId="5606" xr:uid="{00000000-0005-0000-0000-0000EB490000}"/>
    <cellStyle name="40 % - Markeringsfarve2 2 5 2 4 4 2" xfId="15880" xr:uid="{00000000-0005-0000-0000-0000EC490000}"/>
    <cellStyle name="40 % - Markeringsfarve2 2 5 2 4 5" xfId="5607" xr:uid="{00000000-0005-0000-0000-0000ED490000}"/>
    <cellStyle name="40 % - Markeringsfarve2 2 5 2 4 5 2" xfId="15881" xr:uid="{00000000-0005-0000-0000-0000EE490000}"/>
    <cellStyle name="40 % - Markeringsfarve2 2 5 2 4 6" xfId="5608" xr:uid="{00000000-0005-0000-0000-0000EF490000}"/>
    <cellStyle name="40 % - Markeringsfarve2 2 5 2 4 6 2" xfId="15882" xr:uid="{00000000-0005-0000-0000-0000F0490000}"/>
    <cellStyle name="40 % - Markeringsfarve2 2 5 2 4 7" xfId="15877" xr:uid="{00000000-0005-0000-0000-0000F1490000}"/>
    <cellStyle name="40 % - Markeringsfarve2 2 5 2 5" xfId="5609" xr:uid="{00000000-0005-0000-0000-0000F2490000}"/>
    <cellStyle name="40 % - Markeringsfarve2 2 5 2 5 2" xfId="15883" xr:uid="{00000000-0005-0000-0000-0000F3490000}"/>
    <cellStyle name="40 % - Markeringsfarve2 2 5 2 6" xfId="5610" xr:uid="{00000000-0005-0000-0000-0000F4490000}"/>
    <cellStyle name="40 % - Markeringsfarve2 2 5 2 6 2" xfId="15884" xr:uid="{00000000-0005-0000-0000-0000F5490000}"/>
    <cellStyle name="40 % - Markeringsfarve2 2 5 2 7" xfId="5611" xr:uid="{00000000-0005-0000-0000-0000F6490000}"/>
    <cellStyle name="40 % - Markeringsfarve2 2 5 2 7 2" xfId="15885" xr:uid="{00000000-0005-0000-0000-0000F7490000}"/>
    <cellStyle name="40 % - Markeringsfarve2 2 5 2 8" xfId="5612" xr:uid="{00000000-0005-0000-0000-0000F8490000}"/>
    <cellStyle name="40 % - Markeringsfarve2 2 5 2 8 2" xfId="15886" xr:uid="{00000000-0005-0000-0000-0000F9490000}"/>
    <cellStyle name="40 % - Markeringsfarve2 2 5 2 9" xfId="5613" xr:uid="{00000000-0005-0000-0000-0000FA490000}"/>
    <cellStyle name="40 % - Markeringsfarve2 2 5 2 9 2" xfId="15887" xr:uid="{00000000-0005-0000-0000-0000FB490000}"/>
    <cellStyle name="40 % - Markeringsfarve2 2 5 3" xfId="5614" xr:uid="{00000000-0005-0000-0000-0000FC490000}"/>
    <cellStyle name="40 % - Markeringsfarve2 2 5 3 2" xfId="5615" xr:uid="{00000000-0005-0000-0000-0000FD490000}"/>
    <cellStyle name="40 % - Markeringsfarve2 2 5 3 2 2" xfId="15889" xr:uid="{00000000-0005-0000-0000-0000FE490000}"/>
    <cellStyle name="40 % - Markeringsfarve2 2 5 3 3" xfId="5616" xr:uid="{00000000-0005-0000-0000-0000FF490000}"/>
    <cellStyle name="40 % - Markeringsfarve2 2 5 3 3 2" xfId="15890" xr:uid="{00000000-0005-0000-0000-0000004A0000}"/>
    <cellStyle name="40 % - Markeringsfarve2 2 5 3 4" xfId="5617" xr:uid="{00000000-0005-0000-0000-0000014A0000}"/>
    <cellStyle name="40 % - Markeringsfarve2 2 5 3 4 2" xfId="15891" xr:uid="{00000000-0005-0000-0000-0000024A0000}"/>
    <cellStyle name="40 % - Markeringsfarve2 2 5 3 5" xfId="5618" xr:uid="{00000000-0005-0000-0000-0000034A0000}"/>
    <cellStyle name="40 % - Markeringsfarve2 2 5 3 5 2" xfId="15892" xr:uid="{00000000-0005-0000-0000-0000044A0000}"/>
    <cellStyle name="40 % - Markeringsfarve2 2 5 3 6" xfId="5619" xr:uid="{00000000-0005-0000-0000-0000054A0000}"/>
    <cellStyle name="40 % - Markeringsfarve2 2 5 3 6 2" xfId="15893" xr:uid="{00000000-0005-0000-0000-0000064A0000}"/>
    <cellStyle name="40 % - Markeringsfarve2 2 5 3 7" xfId="15888" xr:uid="{00000000-0005-0000-0000-0000074A0000}"/>
    <cellStyle name="40 % - Markeringsfarve2 2 5 4" xfId="5620" xr:uid="{00000000-0005-0000-0000-0000084A0000}"/>
    <cellStyle name="40 % - Markeringsfarve2 2 5 4 2" xfId="5621" xr:uid="{00000000-0005-0000-0000-0000094A0000}"/>
    <cellStyle name="40 % - Markeringsfarve2 2 5 4 2 2" xfId="15895" xr:uid="{00000000-0005-0000-0000-00000A4A0000}"/>
    <cellStyle name="40 % - Markeringsfarve2 2 5 4 3" xfId="5622" xr:uid="{00000000-0005-0000-0000-00000B4A0000}"/>
    <cellStyle name="40 % - Markeringsfarve2 2 5 4 3 2" xfId="15896" xr:uid="{00000000-0005-0000-0000-00000C4A0000}"/>
    <cellStyle name="40 % - Markeringsfarve2 2 5 4 4" xfId="5623" xr:uid="{00000000-0005-0000-0000-00000D4A0000}"/>
    <cellStyle name="40 % - Markeringsfarve2 2 5 4 4 2" xfId="15897" xr:uid="{00000000-0005-0000-0000-00000E4A0000}"/>
    <cellStyle name="40 % - Markeringsfarve2 2 5 4 5" xfId="5624" xr:uid="{00000000-0005-0000-0000-00000F4A0000}"/>
    <cellStyle name="40 % - Markeringsfarve2 2 5 4 5 2" xfId="15898" xr:uid="{00000000-0005-0000-0000-0000104A0000}"/>
    <cellStyle name="40 % - Markeringsfarve2 2 5 4 6" xfId="5625" xr:uid="{00000000-0005-0000-0000-0000114A0000}"/>
    <cellStyle name="40 % - Markeringsfarve2 2 5 4 6 2" xfId="15899" xr:uid="{00000000-0005-0000-0000-0000124A0000}"/>
    <cellStyle name="40 % - Markeringsfarve2 2 5 4 7" xfId="15894" xr:uid="{00000000-0005-0000-0000-0000134A0000}"/>
    <cellStyle name="40 % - Markeringsfarve2 2 5 5" xfId="5626" xr:uid="{00000000-0005-0000-0000-0000144A0000}"/>
    <cellStyle name="40 % - Markeringsfarve2 2 5 5 2" xfId="5627" xr:uid="{00000000-0005-0000-0000-0000154A0000}"/>
    <cellStyle name="40 % - Markeringsfarve2 2 5 5 2 2" xfId="15901" xr:uid="{00000000-0005-0000-0000-0000164A0000}"/>
    <cellStyle name="40 % - Markeringsfarve2 2 5 5 3" xfId="5628" xr:uid="{00000000-0005-0000-0000-0000174A0000}"/>
    <cellStyle name="40 % - Markeringsfarve2 2 5 5 3 2" xfId="15902" xr:uid="{00000000-0005-0000-0000-0000184A0000}"/>
    <cellStyle name="40 % - Markeringsfarve2 2 5 5 4" xfId="5629" xr:uid="{00000000-0005-0000-0000-0000194A0000}"/>
    <cellStyle name="40 % - Markeringsfarve2 2 5 5 4 2" xfId="15903" xr:uid="{00000000-0005-0000-0000-00001A4A0000}"/>
    <cellStyle name="40 % - Markeringsfarve2 2 5 5 5" xfId="5630" xr:uid="{00000000-0005-0000-0000-00001B4A0000}"/>
    <cellStyle name="40 % - Markeringsfarve2 2 5 5 5 2" xfId="15904" xr:uid="{00000000-0005-0000-0000-00001C4A0000}"/>
    <cellStyle name="40 % - Markeringsfarve2 2 5 5 6" xfId="5631" xr:uid="{00000000-0005-0000-0000-00001D4A0000}"/>
    <cellStyle name="40 % - Markeringsfarve2 2 5 5 6 2" xfId="15905" xr:uid="{00000000-0005-0000-0000-00001E4A0000}"/>
    <cellStyle name="40 % - Markeringsfarve2 2 5 5 7" xfId="15900" xr:uid="{00000000-0005-0000-0000-00001F4A0000}"/>
    <cellStyle name="40 % - Markeringsfarve2 2 5 6" xfId="5632" xr:uid="{00000000-0005-0000-0000-0000204A0000}"/>
    <cellStyle name="40 % - Markeringsfarve2 2 5 6 2" xfId="15906" xr:uid="{00000000-0005-0000-0000-0000214A0000}"/>
    <cellStyle name="40 % - Markeringsfarve2 2 5 7" xfId="5633" xr:uid="{00000000-0005-0000-0000-0000224A0000}"/>
    <cellStyle name="40 % - Markeringsfarve2 2 5 7 2" xfId="15907" xr:uid="{00000000-0005-0000-0000-0000234A0000}"/>
    <cellStyle name="40 % - Markeringsfarve2 2 5 8" xfId="5634" xr:uid="{00000000-0005-0000-0000-0000244A0000}"/>
    <cellStyle name="40 % - Markeringsfarve2 2 5 8 2" xfId="15908" xr:uid="{00000000-0005-0000-0000-0000254A0000}"/>
    <cellStyle name="40 % - Markeringsfarve2 2 5 9" xfId="5635" xr:uid="{00000000-0005-0000-0000-0000264A0000}"/>
    <cellStyle name="40 % - Markeringsfarve2 2 5 9 2" xfId="15909" xr:uid="{00000000-0005-0000-0000-0000274A0000}"/>
    <cellStyle name="40 % - Markeringsfarve2 2 6" xfId="5636" xr:uid="{00000000-0005-0000-0000-0000284A0000}"/>
    <cellStyle name="40 % - Markeringsfarve2 2 6 10" xfId="15910" xr:uid="{00000000-0005-0000-0000-0000294A0000}"/>
    <cellStyle name="40 % - Markeringsfarve2 2 6 2" xfId="5637" xr:uid="{00000000-0005-0000-0000-00002A4A0000}"/>
    <cellStyle name="40 % - Markeringsfarve2 2 6 2 2" xfId="5638" xr:uid="{00000000-0005-0000-0000-00002B4A0000}"/>
    <cellStyle name="40 % - Markeringsfarve2 2 6 2 2 2" xfId="15912" xr:uid="{00000000-0005-0000-0000-00002C4A0000}"/>
    <cellStyle name="40 % - Markeringsfarve2 2 6 2 3" xfId="5639" xr:uid="{00000000-0005-0000-0000-00002D4A0000}"/>
    <cellStyle name="40 % - Markeringsfarve2 2 6 2 3 2" xfId="15913" xr:uid="{00000000-0005-0000-0000-00002E4A0000}"/>
    <cellStyle name="40 % - Markeringsfarve2 2 6 2 4" xfId="5640" xr:uid="{00000000-0005-0000-0000-00002F4A0000}"/>
    <cellStyle name="40 % - Markeringsfarve2 2 6 2 4 2" xfId="15914" xr:uid="{00000000-0005-0000-0000-0000304A0000}"/>
    <cellStyle name="40 % - Markeringsfarve2 2 6 2 5" xfId="5641" xr:uid="{00000000-0005-0000-0000-0000314A0000}"/>
    <cellStyle name="40 % - Markeringsfarve2 2 6 2 5 2" xfId="15915" xr:uid="{00000000-0005-0000-0000-0000324A0000}"/>
    <cellStyle name="40 % - Markeringsfarve2 2 6 2 6" xfId="5642" xr:uid="{00000000-0005-0000-0000-0000334A0000}"/>
    <cellStyle name="40 % - Markeringsfarve2 2 6 2 6 2" xfId="15916" xr:uid="{00000000-0005-0000-0000-0000344A0000}"/>
    <cellStyle name="40 % - Markeringsfarve2 2 6 2 7" xfId="15911" xr:uid="{00000000-0005-0000-0000-0000354A0000}"/>
    <cellStyle name="40 % - Markeringsfarve2 2 6 3" xfId="5643" xr:uid="{00000000-0005-0000-0000-0000364A0000}"/>
    <cellStyle name="40 % - Markeringsfarve2 2 6 3 2" xfId="5644" xr:uid="{00000000-0005-0000-0000-0000374A0000}"/>
    <cellStyle name="40 % - Markeringsfarve2 2 6 3 2 2" xfId="15918" xr:uid="{00000000-0005-0000-0000-0000384A0000}"/>
    <cellStyle name="40 % - Markeringsfarve2 2 6 3 3" xfId="5645" xr:uid="{00000000-0005-0000-0000-0000394A0000}"/>
    <cellStyle name="40 % - Markeringsfarve2 2 6 3 3 2" xfId="15919" xr:uid="{00000000-0005-0000-0000-00003A4A0000}"/>
    <cellStyle name="40 % - Markeringsfarve2 2 6 3 4" xfId="5646" xr:uid="{00000000-0005-0000-0000-00003B4A0000}"/>
    <cellStyle name="40 % - Markeringsfarve2 2 6 3 4 2" xfId="15920" xr:uid="{00000000-0005-0000-0000-00003C4A0000}"/>
    <cellStyle name="40 % - Markeringsfarve2 2 6 3 5" xfId="5647" xr:uid="{00000000-0005-0000-0000-00003D4A0000}"/>
    <cellStyle name="40 % - Markeringsfarve2 2 6 3 5 2" xfId="15921" xr:uid="{00000000-0005-0000-0000-00003E4A0000}"/>
    <cellStyle name="40 % - Markeringsfarve2 2 6 3 6" xfId="5648" xr:uid="{00000000-0005-0000-0000-00003F4A0000}"/>
    <cellStyle name="40 % - Markeringsfarve2 2 6 3 6 2" xfId="15922" xr:uid="{00000000-0005-0000-0000-0000404A0000}"/>
    <cellStyle name="40 % - Markeringsfarve2 2 6 3 7" xfId="15917" xr:uid="{00000000-0005-0000-0000-0000414A0000}"/>
    <cellStyle name="40 % - Markeringsfarve2 2 6 4" xfId="5649" xr:uid="{00000000-0005-0000-0000-0000424A0000}"/>
    <cellStyle name="40 % - Markeringsfarve2 2 6 4 2" xfId="5650" xr:uid="{00000000-0005-0000-0000-0000434A0000}"/>
    <cellStyle name="40 % - Markeringsfarve2 2 6 4 2 2" xfId="15924" xr:uid="{00000000-0005-0000-0000-0000444A0000}"/>
    <cellStyle name="40 % - Markeringsfarve2 2 6 4 3" xfId="5651" xr:uid="{00000000-0005-0000-0000-0000454A0000}"/>
    <cellStyle name="40 % - Markeringsfarve2 2 6 4 3 2" xfId="15925" xr:uid="{00000000-0005-0000-0000-0000464A0000}"/>
    <cellStyle name="40 % - Markeringsfarve2 2 6 4 4" xfId="5652" xr:uid="{00000000-0005-0000-0000-0000474A0000}"/>
    <cellStyle name="40 % - Markeringsfarve2 2 6 4 4 2" xfId="15926" xr:uid="{00000000-0005-0000-0000-0000484A0000}"/>
    <cellStyle name="40 % - Markeringsfarve2 2 6 4 5" xfId="5653" xr:uid="{00000000-0005-0000-0000-0000494A0000}"/>
    <cellStyle name="40 % - Markeringsfarve2 2 6 4 5 2" xfId="15927" xr:uid="{00000000-0005-0000-0000-00004A4A0000}"/>
    <cellStyle name="40 % - Markeringsfarve2 2 6 4 6" xfId="5654" xr:uid="{00000000-0005-0000-0000-00004B4A0000}"/>
    <cellStyle name="40 % - Markeringsfarve2 2 6 4 6 2" xfId="15928" xr:uid="{00000000-0005-0000-0000-00004C4A0000}"/>
    <cellStyle name="40 % - Markeringsfarve2 2 6 4 7" xfId="15923" xr:uid="{00000000-0005-0000-0000-00004D4A0000}"/>
    <cellStyle name="40 % - Markeringsfarve2 2 6 5" xfId="5655" xr:uid="{00000000-0005-0000-0000-00004E4A0000}"/>
    <cellStyle name="40 % - Markeringsfarve2 2 6 5 2" xfId="15929" xr:uid="{00000000-0005-0000-0000-00004F4A0000}"/>
    <cellStyle name="40 % - Markeringsfarve2 2 6 6" xfId="5656" xr:uid="{00000000-0005-0000-0000-0000504A0000}"/>
    <cellStyle name="40 % - Markeringsfarve2 2 6 6 2" xfId="15930" xr:uid="{00000000-0005-0000-0000-0000514A0000}"/>
    <cellStyle name="40 % - Markeringsfarve2 2 6 7" xfId="5657" xr:uid="{00000000-0005-0000-0000-0000524A0000}"/>
    <cellStyle name="40 % - Markeringsfarve2 2 6 7 2" xfId="15931" xr:uid="{00000000-0005-0000-0000-0000534A0000}"/>
    <cellStyle name="40 % - Markeringsfarve2 2 6 8" xfId="5658" xr:uid="{00000000-0005-0000-0000-0000544A0000}"/>
    <cellStyle name="40 % - Markeringsfarve2 2 6 8 2" xfId="15932" xr:uid="{00000000-0005-0000-0000-0000554A0000}"/>
    <cellStyle name="40 % - Markeringsfarve2 2 6 9" xfId="5659" xr:uid="{00000000-0005-0000-0000-0000564A0000}"/>
    <cellStyle name="40 % - Markeringsfarve2 2 6 9 2" xfId="15933" xr:uid="{00000000-0005-0000-0000-0000574A0000}"/>
    <cellStyle name="40 % - Markeringsfarve2 2 7" xfId="5660" xr:uid="{00000000-0005-0000-0000-0000584A0000}"/>
    <cellStyle name="40 % - Markeringsfarve2 2 7 2" xfId="5661" xr:uid="{00000000-0005-0000-0000-0000594A0000}"/>
    <cellStyle name="40 % - Markeringsfarve2 2 7 2 2" xfId="15935" xr:uid="{00000000-0005-0000-0000-00005A4A0000}"/>
    <cellStyle name="40 % - Markeringsfarve2 2 7 3" xfId="5662" xr:uid="{00000000-0005-0000-0000-00005B4A0000}"/>
    <cellStyle name="40 % - Markeringsfarve2 2 7 3 2" xfId="15936" xr:uid="{00000000-0005-0000-0000-00005C4A0000}"/>
    <cellStyle name="40 % - Markeringsfarve2 2 7 4" xfId="5663" xr:uid="{00000000-0005-0000-0000-00005D4A0000}"/>
    <cellStyle name="40 % - Markeringsfarve2 2 7 4 2" xfId="15937" xr:uid="{00000000-0005-0000-0000-00005E4A0000}"/>
    <cellStyle name="40 % - Markeringsfarve2 2 7 5" xfId="5664" xr:uid="{00000000-0005-0000-0000-00005F4A0000}"/>
    <cellStyle name="40 % - Markeringsfarve2 2 7 5 2" xfId="15938" xr:uid="{00000000-0005-0000-0000-0000604A0000}"/>
    <cellStyle name="40 % - Markeringsfarve2 2 7 6" xfId="5665" xr:uid="{00000000-0005-0000-0000-0000614A0000}"/>
    <cellStyle name="40 % - Markeringsfarve2 2 7 6 2" xfId="15939" xr:uid="{00000000-0005-0000-0000-0000624A0000}"/>
    <cellStyle name="40 % - Markeringsfarve2 2 7 7" xfId="15934" xr:uid="{00000000-0005-0000-0000-0000634A0000}"/>
    <cellStyle name="40 % - Markeringsfarve2 2 8" xfId="5666" xr:uid="{00000000-0005-0000-0000-0000644A0000}"/>
    <cellStyle name="40 % - Markeringsfarve2 2 8 2" xfId="5667" xr:uid="{00000000-0005-0000-0000-0000654A0000}"/>
    <cellStyle name="40 % - Markeringsfarve2 2 8 2 2" xfId="15941" xr:uid="{00000000-0005-0000-0000-0000664A0000}"/>
    <cellStyle name="40 % - Markeringsfarve2 2 8 3" xfId="5668" xr:uid="{00000000-0005-0000-0000-0000674A0000}"/>
    <cellStyle name="40 % - Markeringsfarve2 2 8 3 2" xfId="15942" xr:uid="{00000000-0005-0000-0000-0000684A0000}"/>
    <cellStyle name="40 % - Markeringsfarve2 2 8 4" xfId="5669" xr:uid="{00000000-0005-0000-0000-0000694A0000}"/>
    <cellStyle name="40 % - Markeringsfarve2 2 8 4 2" xfId="15943" xr:uid="{00000000-0005-0000-0000-00006A4A0000}"/>
    <cellStyle name="40 % - Markeringsfarve2 2 8 5" xfId="5670" xr:uid="{00000000-0005-0000-0000-00006B4A0000}"/>
    <cellStyle name="40 % - Markeringsfarve2 2 8 5 2" xfId="15944" xr:uid="{00000000-0005-0000-0000-00006C4A0000}"/>
    <cellStyle name="40 % - Markeringsfarve2 2 8 6" xfId="5671" xr:uid="{00000000-0005-0000-0000-00006D4A0000}"/>
    <cellStyle name="40 % - Markeringsfarve2 2 8 6 2" xfId="15945" xr:uid="{00000000-0005-0000-0000-00006E4A0000}"/>
    <cellStyle name="40 % - Markeringsfarve2 2 8 7" xfId="15940" xr:uid="{00000000-0005-0000-0000-00006F4A0000}"/>
    <cellStyle name="40 % - Markeringsfarve2 2 9" xfId="5672" xr:uid="{00000000-0005-0000-0000-0000704A0000}"/>
    <cellStyle name="40 % - Markeringsfarve2 2 9 2" xfId="5673" xr:uid="{00000000-0005-0000-0000-0000714A0000}"/>
    <cellStyle name="40 % - Markeringsfarve2 2 9 2 2" xfId="15947" xr:uid="{00000000-0005-0000-0000-0000724A0000}"/>
    <cellStyle name="40 % - Markeringsfarve2 2 9 3" xfId="5674" xr:uid="{00000000-0005-0000-0000-0000734A0000}"/>
    <cellStyle name="40 % - Markeringsfarve2 2 9 3 2" xfId="15948" xr:uid="{00000000-0005-0000-0000-0000744A0000}"/>
    <cellStyle name="40 % - Markeringsfarve2 2 9 4" xfId="5675" xr:uid="{00000000-0005-0000-0000-0000754A0000}"/>
    <cellStyle name="40 % - Markeringsfarve2 2 9 4 2" xfId="15949" xr:uid="{00000000-0005-0000-0000-0000764A0000}"/>
    <cellStyle name="40 % - Markeringsfarve2 2 9 5" xfId="5676" xr:uid="{00000000-0005-0000-0000-0000774A0000}"/>
    <cellStyle name="40 % - Markeringsfarve2 2 9 5 2" xfId="15950" xr:uid="{00000000-0005-0000-0000-0000784A0000}"/>
    <cellStyle name="40 % - Markeringsfarve2 2 9 6" xfId="5677" xr:uid="{00000000-0005-0000-0000-0000794A0000}"/>
    <cellStyle name="40 % - Markeringsfarve2 2 9 6 2" xfId="15951" xr:uid="{00000000-0005-0000-0000-00007A4A0000}"/>
    <cellStyle name="40 % - Markeringsfarve2 2 9 7" xfId="15946" xr:uid="{00000000-0005-0000-0000-00007B4A0000}"/>
    <cellStyle name="40 % - Markeringsfarve2 2_Budget" xfId="5678" xr:uid="{00000000-0005-0000-0000-00007C4A0000}"/>
    <cellStyle name="40 % - Markeringsfarve2 20" xfId="10297" xr:uid="{00000000-0005-0000-0000-00007D4A0000}"/>
    <cellStyle name="40 % - Markeringsfarve2 3" xfId="5679" xr:uid="{00000000-0005-0000-0000-00007E4A0000}"/>
    <cellStyle name="40 % - Markeringsfarve2 3 2" xfId="5680" xr:uid="{00000000-0005-0000-0000-00007F4A0000}"/>
    <cellStyle name="40 % - Markeringsfarve2 3 2 10" xfId="15953" xr:uid="{00000000-0005-0000-0000-0000804A0000}"/>
    <cellStyle name="40 % - Markeringsfarve2 3 2 2" xfId="5681" xr:uid="{00000000-0005-0000-0000-0000814A0000}"/>
    <cellStyle name="40 % - Markeringsfarve2 3 2 2 2" xfId="5682" xr:uid="{00000000-0005-0000-0000-0000824A0000}"/>
    <cellStyle name="40 % - Markeringsfarve2 3 2 2 2 2" xfId="5683" xr:uid="{00000000-0005-0000-0000-0000834A0000}"/>
    <cellStyle name="40 % - Markeringsfarve2 3 2 2 2 2 2" xfId="15956" xr:uid="{00000000-0005-0000-0000-0000844A0000}"/>
    <cellStyle name="40 % - Markeringsfarve2 3 2 2 2 3" xfId="5684" xr:uid="{00000000-0005-0000-0000-0000854A0000}"/>
    <cellStyle name="40 % - Markeringsfarve2 3 2 2 2 3 2" xfId="15957" xr:uid="{00000000-0005-0000-0000-0000864A0000}"/>
    <cellStyle name="40 % - Markeringsfarve2 3 2 2 2 4" xfId="5685" xr:uid="{00000000-0005-0000-0000-0000874A0000}"/>
    <cellStyle name="40 % - Markeringsfarve2 3 2 2 2 4 2" xfId="15958" xr:uid="{00000000-0005-0000-0000-0000884A0000}"/>
    <cellStyle name="40 % - Markeringsfarve2 3 2 2 2 5" xfId="5686" xr:uid="{00000000-0005-0000-0000-0000894A0000}"/>
    <cellStyle name="40 % - Markeringsfarve2 3 2 2 2 5 2" xfId="15959" xr:uid="{00000000-0005-0000-0000-00008A4A0000}"/>
    <cellStyle name="40 % - Markeringsfarve2 3 2 2 2 6" xfId="5687" xr:uid="{00000000-0005-0000-0000-00008B4A0000}"/>
    <cellStyle name="40 % - Markeringsfarve2 3 2 2 2 6 2" xfId="15960" xr:uid="{00000000-0005-0000-0000-00008C4A0000}"/>
    <cellStyle name="40 % - Markeringsfarve2 3 2 2 2 7" xfId="15955" xr:uid="{00000000-0005-0000-0000-00008D4A0000}"/>
    <cellStyle name="40 % - Markeringsfarve2 3 2 2 3" xfId="5688" xr:uid="{00000000-0005-0000-0000-00008E4A0000}"/>
    <cellStyle name="40 % - Markeringsfarve2 3 2 2 3 2" xfId="15961" xr:uid="{00000000-0005-0000-0000-00008F4A0000}"/>
    <cellStyle name="40 % - Markeringsfarve2 3 2 2 4" xfId="5689" xr:uid="{00000000-0005-0000-0000-0000904A0000}"/>
    <cellStyle name="40 % - Markeringsfarve2 3 2 2 4 2" xfId="15962" xr:uid="{00000000-0005-0000-0000-0000914A0000}"/>
    <cellStyle name="40 % - Markeringsfarve2 3 2 2 5" xfId="5690" xr:uid="{00000000-0005-0000-0000-0000924A0000}"/>
    <cellStyle name="40 % - Markeringsfarve2 3 2 2 5 2" xfId="15963" xr:uid="{00000000-0005-0000-0000-0000934A0000}"/>
    <cellStyle name="40 % - Markeringsfarve2 3 2 2 6" xfId="5691" xr:uid="{00000000-0005-0000-0000-0000944A0000}"/>
    <cellStyle name="40 % - Markeringsfarve2 3 2 2 6 2" xfId="15964" xr:uid="{00000000-0005-0000-0000-0000954A0000}"/>
    <cellStyle name="40 % - Markeringsfarve2 3 2 2 7" xfId="5692" xr:uid="{00000000-0005-0000-0000-0000964A0000}"/>
    <cellStyle name="40 % - Markeringsfarve2 3 2 2 7 2" xfId="15965" xr:uid="{00000000-0005-0000-0000-0000974A0000}"/>
    <cellStyle name="40 % - Markeringsfarve2 3 2 2 8" xfId="15954" xr:uid="{00000000-0005-0000-0000-0000984A0000}"/>
    <cellStyle name="40 % - Markeringsfarve2 3 2 3" xfId="5693" xr:uid="{00000000-0005-0000-0000-0000994A0000}"/>
    <cellStyle name="40 % - Markeringsfarve2 3 2 3 2" xfId="5694" xr:uid="{00000000-0005-0000-0000-00009A4A0000}"/>
    <cellStyle name="40 % - Markeringsfarve2 3 2 3 2 2" xfId="15967" xr:uid="{00000000-0005-0000-0000-00009B4A0000}"/>
    <cellStyle name="40 % - Markeringsfarve2 3 2 3 3" xfId="5695" xr:uid="{00000000-0005-0000-0000-00009C4A0000}"/>
    <cellStyle name="40 % - Markeringsfarve2 3 2 3 3 2" xfId="15968" xr:uid="{00000000-0005-0000-0000-00009D4A0000}"/>
    <cellStyle name="40 % - Markeringsfarve2 3 2 3 4" xfId="5696" xr:uid="{00000000-0005-0000-0000-00009E4A0000}"/>
    <cellStyle name="40 % - Markeringsfarve2 3 2 3 4 2" xfId="15969" xr:uid="{00000000-0005-0000-0000-00009F4A0000}"/>
    <cellStyle name="40 % - Markeringsfarve2 3 2 3 5" xfId="5697" xr:uid="{00000000-0005-0000-0000-0000A04A0000}"/>
    <cellStyle name="40 % - Markeringsfarve2 3 2 3 5 2" xfId="15970" xr:uid="{00000000-0005-0000-0000-0000A14A0000}"/>
    <cellStyle name="40 % - Markeringsfarve2 3 2 3 6" xfId="5698" xr:uid="{00000000-0005-0000-0000-0000A24A0000}"/>
    <cellStyle name="40 % - Markeringsfarve2 3 2 3 6 2" xfId="15971" xr:uid="{00000000-0005-0000-0000-0000A34A0000}"/>
    <cellStyle name="40 % - Markeringsfarve2 3 2 3 7" xfId="15966" xr:uid="{00000000-0005-0000-0000-0000A44A0000}"/>
    <cellStyle name="40 % - Markeringsfarve2 3 2 4" xfId="5699" xr:uid="{00000000-0005-0000-0000-0000A54A0000}"/>
    <cellStyle name="40 % - Markeringsfarve2 3 2 4 2" xfId="15972" xr:uid="{00000000-0005-0000-0000-0000A64A0000}"/>
    <cellStyle name="40 % - Markeringsfarve2 3 2 5" xfId="5700" xr:uid="{00000000-0005-0000-0000-0000A74A0000}"/>
    <cellStyle name="40 % - Markeringsfarve2 3 2 5 2" xfId="15973" xr:uid="{00000000-0005-0000-0000-0000A84A0000}"/>
    <cellStyle name="40 % - Markeringsfarve2 3 2 6" xfId="5701" xr:uid="{00000000-0005-0000-0000-0000A94A0000}"/>
    <cellStyle name="40 % - Markeringsfarve2 3 2 6 2" xfId="15974" xr:uid="{00000000-0005-0000-0000-0000AA4A0000}"/>
    <cellStyle name="40 % - Markeringsfarve2 3 2 7" xfId="5702" xr:uid="{00000000-0005-0000-0000-0000AB4A0000}"/>
    <cellStyle name="40 % - Markeringsfarve2 3 2 7 2" xfId="15975" xr:uid="{00000000-0005-0000-0000-0000AC4A0000}"/>
    <cellStyle name="40 % - Markeringsfarve2 3 2 8" xfId="5703" xr:uid="{00000000-0005-0000-0000-0000AD4A0000}"/>
    <cellStyle name="40 % - Markeringsfarve2 3 2 8 2" xfId="15976" xr:uid="{00000000-0005-0000-0000-0000AE4A0000}"/>
    <cellStyle name="40 % - Markeringsfarve2 3 2 9" xfId="5704" xr:uid="{00000000-0005-0000-0000-0000AF4A0000}"/>
    <cellStyle name="40 % - Markeringsfarve2 3 2 9 2" xfId="15977" xr:uid="{00000000-0005-0000-0000-0000B04A0000}"/>
    <cellStyle name="40 % - Markeringsfarve2 3 3" xfId="5705" xr:uid="{00000000-0005-0000-0000-0000B14A0000}"/>
    <cellStyle name="40 % - Markeringsfarve2 3 3 2" xfId="15978" xr:uid="{00000000-0005-0000-0000-0000B24A0000}"/>
    <cellStyle name="40 % - Markeringsfarve2 3 4" xfId="15952" xr:uid="{00000000-0005-0000-0000-0000B34A0000}"/>
    <cellStyle name="40 % - Markeringsfarve2 3_Budget" xfId="5706" xr:uid="{00000000-0005-0000-0000-0000B44A0000}"/>
    <cellStyle name="40 % - Markeringsfarve2 4" xfId="5707" xr:uid="{00000000-0005-0000-0000-0000B54A0000}"/>
    <cellStyle name="40 % - Markeringsfarve2 4 2" xfId="5708" xr:uid="{00000000-0005-0000-0000-0000B64A0000}"/>
    <cellStyle name="40 % - Markeringsfarve2 4 2 2" xfId="15980" xr:uid="{00000000-0005-0000-0000-0000B74A0000}"/>
    <cellStyle name="40 % - Markeringsfarve2 4 3" xfId="15979" xr:uid="{00000000-0005-0000-0000-0000B84A0000}"/>
    <cellStyle name="40 % - Markeringsfarve2 5" xfId="5709" xr:uid="{00000000-0005-0000-0000-0000B94A0000}"/>
    <cellStyle name="40 % - Markeringsfarve2 5 2" xfId="15981" xr:uid="{00000000-0005-0000-0000-0000BA4A0000}"/>
    <cellStyle name="40 % - Markeringsfarve2 6" xfId="5710" xr:uid="{00000000-0005-0000-0000-0000BB4A0000}"/>
    <cellStyle name="40 % - Markeringsfarve2 6 10" xfId="5711" xr:uid="{00000000-0005-0000-0000-0000BC4A0000}"/>
    <cellStyle name="40 % - Markeringsfarve2 6 10 2" xfId="15983" xr:uid="{00000000-0005-0000-0000-0000BD4A0000}"/>
    <cellStyle name="40 % - Markeringsfarve2 6 11" xfId="15982" xr:uid="{00000000-0005-0000-0000-0000BE4A0000}"/>
    <cellStyle name="40 % - Markeringsfarve2 6 2" xfId="5712" xr:uid="{00000000-0005-0000-0000-0000BF4A0000}"/>
    <cellStyle name="40 % - Markeringsfarve2 6 2 2" xfId="5713" xr:uid="{00000000-0005-0000-0000-0000C04A0000}"/>
    <cellStyle name="40 % - Markeringsfarve2 6 2 2 2" xfId="5714" xr:uid="{00000000-0005-0000-0000-0000C14A0000}"/>
    <cellStyle name="40 % - Markeringsfarve2 6 2 2 2 2" xfId="15986" xr:uid="{00000000-0005-0000-0000-0000C24A0000}"/>
    <cellStyle name="40 % - Markeringsfarve2 6 2 2 3" xfId="5715" xr:uid="{00000000-0005-0000-0000-0000C34A0000}"/>
    <cellStyle name="40 % - Markeringsfarve2 6 2 2 3 2" xfId="15987" xr:uid="{00000000-0005-0000-0000-0000C44A0000}"/>
    <cellStyle name="40 % - Markeringsfarve2 6 2 2 4" xfId="5716" xr:uid="{00000000-0005-0000-0000-0000C54A0000}"/>
    <cellStyle name="40 % - Markeringsfarve2 6 2 2 4 2" xfId="15988" xr:uid="{00000000-0005-0000-0000-0000C64A0000}"/>
    <cellStyle name="40 % - Markeringsfarve2 6 2 2 5" xfId="5717" xr:uid="{00000000-0005-0000-0000-0000C74A0000}"/>
    <cellStyle name="40 % - Markeringsfarve2 6 2 2 5 2" xfId="15989" xr:uid="{00000000-0005-0000-0000-0000C84A0000}"/>
    <cellStyle name="40 % - Markeringsfarve2 6 2 2 6" xfId="5718" xr:uid="{00000000-0005-0000-0000-0000C94A0000}"/>
    <cellStyle name="40 % - Markeringsfarve2 6 2 2 6 2" xfId="15990" xr:uid="{00000000-0005-0000-0000-0000CA4A0000}"/>
    <cellStyle name="40 % - Markeringsfarve2 6 2 2 7" xfId="15985" xr:uid="{00000000-0005-0000-0000-0000CB4A0000}"/>
    <cellStyle name="40 % - Markeringsfarve2 6 2 3" xfId="5719" xr:uid="{00000000-0005-0000-0000-0000CC4A0000}"/>
    <cellStyle name="40 % - Markeringsfarve2 6 2 3 2" xfId="5720" xr:uid="{00000000-0005-0000-0000-0000CD4A0000}"/>
    <cellStyle name="40 % - Markeringsfarve2 6 2 3 2 2" xfId="15992" xr:uid="{00000000-0005-0000-0000-0000CE4A0000}"/>
    <cellStyle name="40 % - Markeringsfarve2 6 2 3 3" xfId="5721" xr:uid="{00000000-0005-0000-0000-0000CF4A0000}"/>
    <cellStyle name="40 % - Markeringsfarve2 6 2 3 3 2" xfId="15993" xr:uid="{00000000-0005-0000-0000-0000D04A0000}"/>
    <cellStyle name="40 % - Markeringsfarve2 6 2 3 4" xfId="5722" xr:uid="{00000000-0005-0000-0000-0000D14A0000}"/>
    <cellStyle name="40 % - Markeringsfarve2 6 2 3 4 2" xfId="15994" xr:uid="{00000000-0005-0000-0000-0000D24A0000}"/>
    <cellStyle name="40 % - Markeringsfarve2 6 2 3 5" xfId="5723" xr:uid="{00000000-0005-0000-0000-0000D34A0000}"/>
    <cellStyle name="40 % - Markeringsfarve2 6 2 3 5 2" xfId="15995" xr:uid="{00000000-0005-0000-0000-0000D44A0000}"/>
    <cellStyle name="40 % - Markeringsfarve2 6 2 3 6" xfId="5724" xr:uid="{00000000-0005-0000-0000-0000D54A0000}"/>
    <cellStyle name="40 % - Markeringsfarve2 6 2 3 6 2" xfId="15996" xr:uid="{00000000-0005-0000-0000-0000D64A0000}"/>
    <cellStyle name="40 % - Markeringsfarve2 6 2 3 7" xfId="15991" xr:uid="{00000000-0005-0000-0000-0000D74A0000}"/>
    <cellStyle name="40 % - Markeringsfarve2 6 2 4" xfId="5725" xr:uid="{00000000-0005-0000-0000-0000D84A0000}"/>
    <cellStyle name="40 % - Markeringsfarve2 6 2 4 2" xfId="15997" xr:uid="{00000000-0005-0000-0000-0000D94A0000}"/>
    <cellStyle name="40 % - Markeringsfarve2 6 2 5" xfId="5726" xr:uid="{00000000-0005-0000-0000-0000DA4A0000}"/>
    <cellStyle name="40 % - Markeringsfarve2 6 2 5 2" xfId="15998" xr:uid="{00000000-0005-0000-0000-0000DB4A0000}"/>
    <cellStyle name="40 % - Markeringsfarve2 6 2 6" xfId="5727" xr:uid="{00000000-0005-0000-0000-0000DC4A0000}"/>
    <cellStyle name="40 % - Markeringsfarve2 6 2 6 2" xfId="15999" xr:uid="{00000000-0005-0000-0000-0000DD4A0000}"/>
    <cellStyle name="40 % - Markeringsfarve2 6 2 7" xfId="5728" xr:uid="{00000000-0005-0000-0000-0000DE4A0000}"/>
    <cellStyle name="40 % - Markeringsfarve2 6 2 7 2" xfId="16000" xr:uid="{00000000-0005-0000-0000-0000DF4A0000}"/>
    <cellStyle name="40 % - Markeringsfarve2 6 2 8" xfId="5729" xr:uid="{00000000-0005-0000-0000-0000E04A0000}"/>
    <cellStyle name="40 % - Markeringsfarve2 6 2 8 2" xfId="16001" xr:uid="{00000000-0005-0000-0000-0000E14A0000}"/>
    <cellStyle name="40 % - Markeringsfarve2 6 2 9" xfId="15984" xr:uid="{00000000-0005-0000-0000-0000E24A0000}"/>
    <cellStyle name="40 % - Markeringsfarve2 6 3" xfId="5730" xr:uid="{00000000-0005-0000-0000-0000E34A0000}"/>
    <cellStyle name="40 % - Markeringsfarve2 6 3 2" xfId="16002" xr:uid="{00000000-0005-0000-0000-0000E44A0000}"/>
    <cellStyle name="40 % - Markeringsfarve2 6 4" xfId="5731" xr:uid="{00000000-0005-0000-0000-0000E54A0000}"/>
    <cellStyle name="40 % - Markeringsfarve2 6 4 2" xfId="5732" xr:uid="{00000000-0005-0000-0000-0000E64A0000}"/>
    <cellStyle name="40 % - Markeringsfarve2 6 4 2 2" xfId="16004" xr:uid="{00000000-0005-0000-0000-0000E74A0000}"/>
    <cellStyle name="40 % - Markeringsfarve2 6 4 3" xfId="5733" xr:uid="{00000000-0005-0000-0000-0000E84A0000}"/>
    <cellStyle name="40 % - Markeringsfarve2 6 4 3 2" xfId="16005" xr:uid="{00000000-0005-0000-0000-0000E94A0000}"/>
    <cellStyle name="40 % - Markeringsfarve2 6 4 4" xfId="5734" xr:uid="{00000000-0005-0000-0000-0000EA4A0000}"/>
    <cellStyle name="40 % - Markeringsfarve2 6 4 4 2" xfId="16006" xr:uid="{00000000-0005-0000-0000-0000EB4A0000}"/>
    <cellStyle name="40 % - Markeringsfarve2 6 4 5" xfId="5735" xr:uid="{00000000-0005-0000-0000-0000EC4A0000}"/>
    <cellStyle name="40 % - Markeringsfarve2 6 4 5 2" xfId="16007" xr:uid="{00000000-0005-0000-0000-0000ED4A0000}"/>
    <cellStyle name="40 % - Markeringsfarve2 6 4 6" xfId="5736" xr:uid="{00000000-0005-0000-0000-0000EE4A0000}"/>
    <cellStyle name="40 % - Markeringsfarve2 6 4 6 2" xfId="16008" xr:uid="{00000000-0005-0000-0000-0000EF4A0000}"/>
    <cellStyle name="40 % - Markeringsfarve2 6 4 7" xfId="16003" xr:uid="{00000000-0005-0000-0000-0000F04A0000}"/>
    <cellStyle name="40 % - Markeringsfarve2 6 5" xfId="5737" xr:uid="{00000000-0005-0000-0000-0000F14A0000}"/>
    <cellStyle name="40 % - Markeringsfarve2 6 5 2" xfId="5738" xr:uid="{00000000-0005-0000-0000-0000F24A0000}"/>
    <cellStyle name="40 % - Markeringsfarve2 6 5 2 2" xfId="16010" xr:uid="{00000000-0005-0000-0000-0000F34A0000}"/>
    <cellStyle name="40 % - Markeringsfarve2 6 5 3" xfId="5739" xr:uid="{00000000-0005-0000-0000-0000F44A0000}"/>
    <cellStyle name="40 % - Markeringsfarve2 6 5 3 2" xfId="16011" xr:uid="{00000000-0005-0000-0000-0000F54A0000}"/>
    <cellStyle name="40 % - Markeringsfarve2 6 5 4" xfId="5740" xr:uid="{00000000-0005-0000-0000-0000F64A0000}"/>
    <cellStyle name="40 % - Markeringsfarve2 6 5 4 2" xfId="16012" xr:uid="{00000000-0005-0000-0000-0000F74A0000}"/>
    <cellStyle name="40 % - Markeringsfarve2 6 5 5" xfId="5741" xr:uid="{00000000-0005-0000-0000-0000F84A0000}"/>
    <cellStyle name="40 % - Markeringsfarve2 6 5 5 2" xfId="16013" xr:uid="{00000000-0005-0000-0000-0000F94A0000}"/>
    <cellStyle name="40 % - Markeringsfarve2 6 5 6" xfId="5742" xr:uid="{00000000-0005-0000-0000-0000FA4A0000}"/>
    <cellStyle name="40 % - Markeringsfarve2 6 5 6 2" xfId="16014" xr:uid="{00000000-0005-0000-0000-0000FB4A0000}"/>
    <cellStyle name="40 % - Markeringsfarve2 6 5 7" xfId="16009" xr:uid="{00000000-0005-0000-0000-0000FC4A0000}"/>
    <cellStyle name="40 % - Markeringsfarve2 6 6" xfId="5743" xr:uid="{00000000-0005-0000-0000-0000FD4A0000}"/>
    <cellStyle name="40 % - Markeringsfarve2 6 6 2" xfId="16015" xr:uid="{00000000-0005-0000-0000-0000FE4A0000}"/>
    <cellStyle name="40 % - Markeringsfarve2 6 7" xfId="5744" xr:uid="{00000000-0005-0000-0000-0000FF4A0000}"/>
    <cellStyle name="40 % - Markeringsfarve2 6 7 2" xfId="16016" xr:uid="{00000000-0005-0000-0000-0000004B0000}"/>
    <cellStyle name="40 % - Markeringsfarve2 6 8" xfId="5745" xr:uid="{00000000-0005-0000-0000-0000014B0000}"/>
    <cellStyle name="40 % - Markeringsfarve2 6 8 2" xfId="16017" xr:uid="{00000000-0005-0000-0000-0000024B0000}"/>
    <cellStyle name="40 % - Markeringsfarve2 6 9" xfId="5746" xr:uid="{00000000-0005-0000-0000-0000034B0000}"/>
    <cellStyle name="40 % - Markeringsfarve2 6 9 2" xfId="16018" xr:uid="{00000000-0005-0000-0000-0000044B0000}"/>
    <cellStyle name="40 % - Markeringsfarve2 7" xfId="5747" xr:uid="{00000000-0005-0000-0000-0000054B0000}"/>
    <cellStyle name="40 % - Markeringsfarve2 7 2" xfId="16019" xr:uid="{00000000-0005-0000-0000-0000064B0000}"/>
    <cellStyle name="40 % - Markeringsfarve2 8" xfId="5748" xr:uid="{00000000-0005-0000-0000-0000074B0000}"/>
    <cellStyle name="40 % - Markeringsfarve2 8 2" xfId="16020" xr:uid="{00000000-0005-0000-0000-0000084B0000}"/>
    <cellStyle name="40 % - Markeringsfarve2 9" xfId="5749" xr:uid="{00000000-0005-0000-0000-0000094B0000}"/>
    <cellStyle name="40 % - Markeringsfarve2 9 2" xfId="16021" xr:uid="{00000000-0005-0000-0000-00000A4B0000}"/>
    <cellStyle name="40 % - Markeringsfarve3 10" xfId="5751" xr:uid="{00000000-0005-0000-0000-00000B4B0000}"/>
    <cellStyle name="40 % - Markeringsfarve3 10 2" xfId="16022" xr:uid="{00000000-0005-0000-0000-00000C4B0000}"/>
    <cellStyle name="40 % - Markeringsfarve3 11" xfId="5752" xr:uid="{00000000-0005-0000-0000-00000D4B0000}"/>
    <cellStyle name="40 % - Markeringsfarve3 11 2" xfId="5753" xr:uid="{00000000-0005-0000-0000-00000E4B0000}"/>
    <cellStyle name="40 % - Markeringsfarve3 11 2 2" xfId="16024" xr:uid="{00000000-0005-0000-0000-00000F4B0000}"/>
    <cellStyle name="40 % - Markeringsfarve3 11 3" xfId="16023" xr:uid="{00000000-0005-0000-0000-0000104B0000}"/>
    <cellStyle name="40 % - Markeringsfarve3 12" xfId="5754" xr:uid="{00000000-0005-0000-0000-0000114B0000}"/>
    <cellStyle name="40 % - Markeringsfarve3 12 2" xfId="16025" xr:uid="{00000000-0005-0000-0000-0000124B0000}"/>
    <cellStyle name="40 % - Markeringsfarve3 13" xfId="5755" xr:uid="{00000000-0005-0000-0000-0000134B0000}"/>
    <cellStyle name="40 % - Markeringsfarve3 13 2" xfId="16026" xr:uid="{00000000-0005-0000-0000-0000144B0000}"/>
    <cellStyle name="40 % - Markeringsfarve3 14" xfId="5756" xr:uid="{00000000-0005-0000-0000-0000154B0000}"/>
    <cellStyle name="40 % - Markeringsfarve3 14 2" xfId="16027" xr:uid="{00000000-0005-0000-0000-0000164B0000}"/>
    <cellStyle name="40 % - Markeringsfarve3 15" xfId="5757" xr:uid="{00000000-0005-0000-0000-0000174B0000}"/>
    <cellStyle name="40 % - Markeringsfarve3 15 2" xfId="16028" xr:uid="{00000000-0005-0000-0000-0000184B0000}"/>
    <cellStyle name="40 % - Markeringsfarve3 16" xfId="5758" xr:uid="{00000000-0005-0000-0000-0000194B0000}"/>
    <cellStyle name="40 % - Markeringsfarve3 16 2" xfId="16029" xr:uid="{00000000-0005-0000-0000-00001A4B0000}"/>
    <cellStyle name="40 % - Markeringsfarve3 17" xfId="5759" xr:uid="{00000000-0005-0000-0000-00001B4B0000}"/>
    <cellStyle name="40 % - Markeringsfarve3 17 2" xfId="16030" xr:uid="{00000000-0005-0000-0000-00001C4B0000}"/>
    <cellStyle name="40 % - Markeringsfarve3 18" xfId="5760" xr:uid="{00000000-0005-0000-0000-00001D4B0000}"/>
    <cellStyle name="40 % - Markeringsfarve3 18 2" xfId="16031" xr:uid="{00000000-0005-0000-0000-00001E4B0000}"/>
    <cellStyle name="40 % - Markeringsfarve3 19" xfId="5761" xr:uid="{00000000-0005-0000-0000-00001F4B0000}"/>
    <cellStyle name="40 % - Markeringsfarve3 19 2" xfId="16032" xr:uid="{00000000-0005-0000-0000-0000204B0000}"/>
    <cellStyle name="40 % - Markeringsfarve3 2" xfId="5762" xr:uid="{00000000-0005-0000-0000-0000214B0000}"/>
    <cellStyle name="40 % - Markeringsfarve3 2 10" xfId="5763" xr:uid="{00000000-0005-0000-0000-0000224B0000}"/>
    <cellStyle name="40 % - Markeringsfarve3 2 10 2" xfId="16034" xr:uid="{00000000-0005-0000-0000-0000234B0000}"/>
    <cellStyle name="40 % - Markeringsfarve3 2 11" xfId="5764" xr:uid="{00000000-0005-0000-0000-0000244B0000}"/>
    <cellStyle name="40 % - Markeringsfarve3 2 11 2" xfId="16035" xr:uid="{00000000-0005-0000-0000-0000254B0000}"/>
    <cellStyle name="40 % - Markeringsfarve3 2 12" xfId="5765" xr:uid="{00000000-0005-0000-0000-0000264B0000}"/>
    <cellStyle name="40 % - Markeringsfarve3 2 12 2" xfId="16036" xr:uid="{00000000-0005-0000-0000-0000274B0000}"/>
    <cellStyle name="40 % - Markeringsfarve3 2 13" xfId="5766" xr:uid="{00000000-0005-0000-0000-0000284B0000}"/>
    <cellStyle name="40 % - Markeringsfarve3 2 13 2" xfId="16037" xr:uid="{00000000-0005-0000-0000-0000294B0000}"/>
    <cellStyle name="40 % - Markeringsfarve3 2 14" xfId="5767" xr:uid="{00000000-0005-0000-0000-00002A4B0000}"/>
    <cellStyle name="40 % - Markeringsfarve3 2 14 2" xfId="16038" xr:uid="{00000000-0005-0000-0000-00002B4B0000}"/>
    <cellStyle name="40 % - Markeringsfarve3 2 15" xfId="5768" xr:uid="{00000000-0005-0000-0000-00002C4B0000}"/>
    <cellStyle name="40 % - Markeringsfarve3 2 15 2" xfId="16039" xr:uid="{00000000-0005-0000-0000-00002D4B0000}"/>
    <cellStyle name="40 % - Markeringsfarve3 2 16" xfId="5769" xr:uid="{00000000-0005-0000-0000-00002E4B0000}"/>
    <cellStyle name="40 % - Markeringsfarve3 2 16 2" xfId="16040" xr:uid="{00000000-0005-0000-0000-00002F4B0000}"/>
    <cellStyle name="40 % - Markeringsfarve3 2 17" xfId="5770" xr:uid="{00000000-0005-0000-0000-0000304B0000}"/>
    <cellStyle name="40 % - Markeringsfarve3 2 17 2" xfId="16041" xr:uid="{00000000-0005-0000-0000-0000314B0000}"/>
    <cellStyle name="40 % - Markeringsfarve3 2 18" xfId="10300" xr:uid="{00000000-0005-0000-0000-0000324B0000}"/>
    <cellStyle name="40 % - Markeringsfarve3 2 19" xfId="16033" xr:uid="{00000000-0005-0000-0000-0000334B0000}"/>
    <cellStyle name="40 % - Markeringsfarve3 2 2" xfId="5771" xr:uid="{00000000-0005-0000-0000-0000344B0000}"/>
    <cellStyle name="40 % - Markeringsfarve3 2 2 10" xfId="5772" xr:uid="{00000000-0005-0000-0000-0000354B0000}"/>
    <cellStyle name="40 % - Markeringsfarve3 2 2 10 2" xfId="16043" xr:uid="{00000000-0005-0000-0000-0000364B0000}"/>
    <cellStyle name="40 % - Markeringsfarve3 2 2 11" xfId="5773" xr:uid="{00000000-0005-0000-0000-0000374B0000}"/>
    <cellStyle name="40 % - Markeringsfarve3 2 2 11 2" xfId="16044" xr:uid="{00000000-0005-0000-0000-0000384B0000}"/>
    <cellStyle name="40 % - Markeringsfarve3 2 2 12" xfId="5774" xr:uid="{00000000-0005-0000-0000-0000394B0000}"/>
    <cellStyle name="40 % - Markeringsfarve3 2 2 12 2" xfId="16045" xr:uid="{00000000-0005-0000-0000-00003A4B0000}"/>
    <cellStyle name="40 % - Markeringsfarve3 2 2 13" xfId="5775" xr:uid="{00000000-0005-0000-0000-00003B4B0000}"/>
    <cellStyle name="40 % - Markeringsfarve3 2 2 13 2" xfId="16046" xr:uid="{00000000-0005-0000-0000-00003C4B0000}"/>
    <cellStyle name="40 % - Markeringsfarve3 2 2 14" xfId="5776" xr:uid="{00000000-0005-0000-0000-00003D4B0000}"/>
    <cellStyle name="40 % - Markeringsfarve3 2 2 14 2" xfId="16047" xr:uid="{00000000-0005-0000-0000-00003E4B0000}"/>
    <cellStyle name="40 % - Markeringsfarve3 2 2 15" xfId="16042" xr:uid="{00000000-0005-0000-0000-00003F4B0000}"/>
    <cellStyle name="40 % - Markeringsfarve3 2 2 2" xfId="5777" xr:uid="{00000000-0005-0000-0000-0000404B0000}"/>
    <cellStyle name="40 % - Markeringsfarve3 2 2 2 10" xfId="5778" xr:uid="{00000000-0005-0000-0000-0000414B0000}"/>
    <cellStyle name="40 % - Markeringsfarve3 2 2 2 10 2" xfId="16049" xr:uid="{00000000-0005-0000-0000-0000424B0000}"/>
    <cellStyle name="40 % - Markeringsfarve3 2 2 2 11" xfId="5779" xr:uid="{00000000-0005-0000-0000-0000434B0000}"/>
    <cellStyle name="40 % - Markeringsfarve3 2 2 2 11 2" xfId="16050" xr:uid="{00000000-0005-0000-0000-0000444B0000}"/>
    <cellStyle name="40 % - Markeringsfarve3 2 2 2 12" xfId="5780" xr:uid="{00000000-0005-0000-0000-0000454B0000}"/>
    <cellStyle name="40 % - Markeringsfarve3 2 2 2 12 2" xfId="16051" xr:uid="{00000000-0005-0000-0000-0000464B0000}"/>
    <cellStyle name="40 % - Markeringsfarve3 2 2 2 13" xfId="16048" xr:uid="{00000000-0005-0000-0000-0000474B0000}"/>
    <cellStyle name="40 % - Markeringsfarve3 2 2 2 2" xfId="5781" xr:uid="{00000000-0005-0000-0000-0000484B0000}"/>
    <cellStyle name="40 % - Markeringsfarve3 2 2 2 2 10" xfId="5782" xr:uid="{00000000-0005-0000-0000-0000494B0000}"/>
    <cellStyle name="40 % - Markeringsfarve3 2 2 2 2 10 2" xfId="16053" xr:uid="{00000000-0005-0000-0000-00004A4B0000}"/>
    <cellStyle name="40 % - Markeringsfarve3 2 2 2 2 11" xfId="5783" xr:uid="{00000000-0005-0000-0000-00004B4B0000}"/>
    <cellStyle name="40 % - Markeringsfarve3 2 2 2 2 11 2" xfId="16054" xr:uid="{00000000-0005-0000-0000-00004C4B0000}"/>
    <cellStyle name="40 % - Markeringsfarve3 2 2 2 2 12" xfId="16052" xr:uid="{00000000-0005-0000-0000-00004D4B0000}"/>
    <cellStyle name="40 % - Markeringsfarve3 2 2 2 2 2" xfId="5784" xr:uid="{00000000-0005-0000-0000-00004E4B0000}"/>
    <cellStyle name="40 % - Markeringsfarve3 2 2 2 2 2 10" xfId="5785" xr:uid="{00000000-0005-0000-0000-00004F4B0000}"/>
    <cellStyle name="40 % - Markeringsfarve3 2 2 2 2 2 10 2" xfId="16056" xr:uid="{00000000-0005-0000-0000-0000504B0000}"/>
    <cellStyle name="40 % - Markeringsfarve3 2 2 2 2 2 11" xfId="16055" xr:uid="{00000000-0005-0000-0000-0000514B0000}"/>
    <cellStyle name="40 % - Markeringsfarve3 2 2 2 2 2 2" xfId="5786" xr:uid="{00000000-0005-0000-0000-0000524B0000}"/>
    <cellStyle name="40 % - Markeringsfarve3 2 2 2 2 2 2 2" xfId="5787" xr:uid="{00000000-0005-0000-0000-0000534B0000}"/>
    <cellStyle name="40 % - Markeringsfarve3 2 2 2 2 2 2 2 2" xfId="16058" xr:uid="{00000000-0005-0000-0000-0000544B0000}"/>
    <cellStyle name="40 % - Markeringsfarve3 2 2 2 2 2 2 3" xfId="5788" xr:uid="{00000000-0005-0000-0000-0000554B0000}"/>
    <cellStyle name="40 % - Markeringsfarve3 2 2 2 2 2 2 3 2" xfId="16059" xr:uid="{00000000-0005-0000-0000-0000564B0000}"/>
    <cellStyle name="40 % - Markeringsfarve3 2 2 2 2 2 2 4" xfId="5789" xr:uid="{00000000-0005-0000-0000-0000574B0000}"/>
    <cellStyle name="40 % - Markeringsfarve3 2 2 2 2 2 2 4 2" xfId="16060" xr:uid="{00000000-0005-0000-0000-0000584B0000}"/>
    <cellStyle name="40 % - Markeringsfarve3 2 2 2 2 2 2 5" xfId="5790" xr:uid="{00000000-0005-0000-0000-0000594B0000}"/>
    <cellStyle name="40 % - Markeringsfarve3 2 2 2 2 2 2 5 2" xfId="16061" xr:uid="{00000000-0005-0000-0000-00005A4B0000}"/>
    <cellStyle name="40 % - Markeringsfarve3 2 2 2 2 2 2 6" xfId="5791" xr:uid="{00000000-0005-0000-0000-00005B4B0000}"/>
    <cellStyle name="40 % - Markeringsfarve3 2 2 2 2 2 2 6 2" xfId="16062" xr:uid="{00000000-0005-0000-0000-00005C4B0000}"/>
    <cellStyle name="40 % - Markeringsfarve3 2 2 2 2 2 2 7" xfId="16057" xr:uid="{00000000-0005-0000-0000-00005D4B0000}"/>
    <cellStyle name="40 % - Markeringsfarve3 2 2 2 2 2 3" xfId="5792" xr:uid="{00000000-0005-0000-0000-00005E4B0000}"/>
    <cellStyle name="40 % - Markeringsfarve3 2 2 2 2 2 3 2" xfId="5793" xr:uid="{00000000-0005-0000-0000-00005F4B0000}"/>
    <cellStyle name="40 % - Markeringsfarve3 2 2 2 2 2 3 2 2" xfId="16064" xr:uid="{00000000-0005-0000-0000-0000604B0000}"/>
    <cellStyle name="40 % - Markeringsfarve3 2 2 2 2 2 3 3" xfId="5794" xr:uid="{00000000-0005-0000-0000-0000614B0000}"/>
    <cellStyle name="40 % - Markeringsfarve3 2 2 2 2 2 3 3 2" xfId="16065" xr:uid="{00000000-0005-0000-0000-0000624B0000}"/>
    <cellStyle name="40 % - Markeringsfarve3 2 2 2 2 2 3 4" xfId="5795" xr:uid="{00000000-0005-0000-0000-0000634B0000}"/>
    <cellStyle name="40 % - Markeringsfarve3 2 2 2 2 2 3 4 2" xfId="16066" xr:uid="{00000000-0005-0000-0000-0000644B0000}"/>
    <cellStyle name="40 % - Markeringsfarve3 2 2 2 2 2 3 5" xfId="5796" xr:uid="{00000000-0005-0000-0000-0000654B0000}"/>
    <cellStyle name="40 % - Markeringsfarve3 2 2 2 2 2 3 5 2" xfId="16067" xr:uid="{00000000-0005-0000-0000-0000664B0000}"/>
    <cellStyle name="40 % - Markeringsfarve3 2 2 2 2 2 3 6" xfId="5797" xr:uid="{00000000-0005-0000-0000-0000674B0000}"/>
    <cellStyle name="40 % - Markeringsfarve3 2 2 2 2 2 3 6 2" xfId="16068" xr:uid="{00000000-0005-0000-0000-0000684B0000}"/>
    <cellStyle name="40 % - Markeringsfarve3 2 2 2 2 2 3 7" xfId="16063" xr:uid="{00000000-0005-0000-0000-0000694B0000}"/>
    <cellStyle name="40 % - Markeringsfarve3 2 2 2 2 2 4" xfId="5798" xr:uid="{00000000-0005-0000-0000-00006A4B0000}"/>
    <cellStyle name="40 % - Markeringsfarve3 2 2 2 2 2 4 2" xfId="5799" xr:uid="{00000000-0005-0000-0000-00006B4B0000}"/>
    <cellStyle name="40 % - Markeringsfarve3 2 2 2 2 2 4 2 2" xfId="16070" xr:uid="{00000000-0005-0000-0000-00006C4B0000}"/>
    <cellStyle name="40 % - Markeringsfarve3 2 2 2 2 2 4 3" xfId="5800" xr:uid="{00000000-0005-0000-0000-00006D4B0000}"/>
    <cellStyle name="40 % - Markeringsfarve3 2 2 2 2 2 4 3 2" xfId="16071" xr:uid="{00000000-0005-0000-0000-00006E4B0000}"/>
    <cellStyle name="40 % - Markeringsfarve3 2 2 2 2 2 4 4" xfId="5801" xr:uid="{00000000-0005-0000-0000-00006F4B0000}"/>
    <cellStyle name="40 % - Markeringsfarve3 2 2 2 2 2 4 4 2" xfId="16072" xr:uid="{00000000-0005-0000-0000-0000704B0000}"/>
    <cellStyle name="40 % - Markeringsfarve3 2 2 2 2 2 4 5" xfId="5802" xr:uid="{00000000-0005-0000-0000-0000714B0000}"/>
    <cellStyle name="40 % - Markeringsfarve3 2 2 2 2 2 4 5 2" xfId="16073" xr:uid="{00000000-0005-0000-0000-0000724B0000}"/>
    <cellStyle name="40 % - Markeringsfarve3 2 2 2 2 2 4 6" xfId="5803" xr:uid="{00000000-0005-0000-0000-0000734B0000}"/>
    <cellStyle name="40 % - Markeringsfarve3 2 2 2 2 2 4 6 2" xfId="16074" xr:uid="{00000000-0005-0000-0000-0000744B0000}"/>
    <cellStyle name="40 % - Markeringsfarve3 2 2 2 2 2 4 7" xfId="16069" xr:uid="{00000000-0005-0000-0000-0000754B0000}"/>
    <cellStyle name="40 % - Markeringsfarve3 2 2 2 2 2 5" xfId="5804" xr:uid="{00000000-0005-0000-0000-0000764B0000}"/>
    <cellStyle name="40 % - Markeringsfarve3 2 2 2 2 2 5 2" xfId="5805" xr:uid="{00000000-0005-0000-0000-0000774B0000}"/>
    <cellStyle name="40 % - Markeringsfarve3 2 2 2 2 2 5 2 2" xfId="16076" xr:uid="{00000000-0005-0000-0000-0000784B0000}"/>
    <cellStyle name="40 % - Markeringsfarve3 2 2 2 2 2 5 3" xfId="5806" xr:uid="{00000000-0005-0000-0000-0000794B0000}"/>
    <cellStyle name="40 % - Markeringsfarve3 2 2 2 2 2 5 3 2" xfId="16077" xr:uid="{00000000-0005-0000-0000-00007A4B0000}"/>
    <cellStyle name="40 % - Markeringsfarve3 2 2 2 2 2 5 4" xfId="5807" xr:uid="{00000000-0005-0000-0000-00007B4B0000}"/>
    <cellStyle name="40 % - Markeringsfarve3 2 2 2 2 2 5 4 2" xfId="16078" xr:uid="{00000000-0005-0000-0000-00007C4B0000}"/>
    <cellStyle name="40 % - Markeringsfarve3 2 2 2 2 2 5 5" xfId="5808" xr:uid="{00000000-0005-0000-0000-00007D4B0000}"/>
    <cellStyle name="40 % - Markeringsfarve3 2 2 2 2 2 5 5 2" xfId="16079" xr:uid="{00000000-0005-0000-0000-00007E4B0000}"/>
    <cellStyle name="40 % - Markeringsfarve3 2 2 2 2 2 5 6" xfId="5809" xr:uid="{00000000-0005-0000-0000-00007F4B0000}"/>
    <cellStyle name="40 % - Markeringsfarve3 2 2 2 2 2 5 6 2" xfId="16080" xr:uid="{00000000-0005-0000-0000-0000804B0000}"/>
    <cellStyle name="40 % - Markeringsfarve3 2 2 2 2 2 5 7" xfId="16075" xr:uid="{00000000-0005-0000-0000-0000814B0000}"/>
    <cellStyle name="40 % - Markeringsfarve3 2 2 2 2 2 6" xfId="5810" xr:uid="{00000000-0005-0000-0000-0000824B0000}"/>
    <cellStyle name="40 % - Markeringsfarve3 2 2 2 2 2 6 2" xfId="16081" xr:uid="{00000000-0005-0000-0000-0000834B0000}"/>
    <cellStyle name="40 % - Markeringsfarve3 2 2 2 2 2 7" xfId="5811" xr:uid="{00000000-0005-0000-0000-0000844B0000}"/>
    <cellStyle name="40 % - Markeringsfarve3 2 2 2 2 2 7 2" xfId="16082" xr:uid="{00000000-0005-0000-0000-0000854B0000}"/>
    <cellStyle name="40 % - Markeringsfarve3 2 2 2 2 2 8" xfId="5812" xr:uid="{00000000-0005-0000-0000-0000864B0000}"/>
    <cellStyle name="40 % - Markeringsfarve3 2 2 2 2 2 8 2" xfId="16083" xr:uid="{00000000-0005-0000-0000-0000874B0000}"/>
    <cellStyle name="40 % - Markeringsfarve3 2 2 2 2 2 9" xfId="5813" xr:uid="{00000000-0005-0000-0000-0000884B0000}"/>
    <cellStyle name="40 % - Markeringsfarve3 2 2 2 2 2 9 2" xfId="16084" xr:uid="{00000000-0005-0000-0000-0000894B0000}"/>
    <cellStyle name="40 % - Markeringsfarve3 2 2 2 2 3" xfId="5814" xr:uid="{00000000-0005-0000-0000-00008A4B0000}"/>
    <cellStyle name="40 % - Markeringsfarve3 2 2 2 2 3 2" xfId="5815" xr:uid="{00000000-0005-0000-0000-00008B4B0000}"/>
    <cellStyle name="40 % - Markeringsfarve3 2 2 2 2 3 2 2" xfId="16086" xr:uid="{00000000-0005-0000-0000-00008C4B0000}"/>
    <cellStyle name="40 % - Markeringsfarve3 2 2 2 2 3 3" xfId="5816" xr:uid="{00000000-0005-0000-0000-00008D4B0000}"/>
    <cellStyle name="40 % - Markeringsfarve3 2 2 2 2 3 3 2" xfId="16087" xr:uid="{00000000-0005-0000-0000-00008E4B0000}"/>
    <cellStyle name="40 % - Markeringsfarve3 2 2 2 2 3 4" xfId="5817" xr:uid="{00000000-0005-0000-0000-00008F4B0000}"/>
    <cellStyle name="40 % - Markeringsfarve3 2 2 2 2 3 4 2" xfId="16088" xr:uid="{00000000-0005-0000-0000-0000904B0000}"/>
    <cellStyle name="40 % - Markeringsfarve3 2 2 2 2 3 5" xfId="5818" xr:uid="{00000000-0005-0000-0000-0000914B0000}"/>
    <cellStyle name="40 % - Markeringsfarve3 2 2 2 2 3 5 2" xfId="16089" xr:uid="{00000000-0005-0000-0000-0000924B0000}"/>
    <cellStyle name="40 % - Markeringsfarve3 2 2 2 2 3 6" xfId="5819" xr:uid="{00000000-0005-0000-0000-0000934B0000}"/>
    <cellStyle name="40 % - Markeringsfarve3 2 2 2 2 3 6 2" xfId="16090" xr:uid="{00000000-0005-0000-0000-0000944B0000}"/>
    <cellStyle name="40 % - Markeringsfarve3 2 2 2 2 3 7" xfId="16085" xr:uid="{00000000-0005-0000-0000-0000954B0000}"/>
    <cellStyle name="40 % - Markeringsfarve3 2 2 2 2 4" xfId="5820" xr:uid="{00000000-0005-0000-0000-0000964B0000}"/>
    <cellStyle name="40 % - Markeringsfarve3 2 2 2 2 4 2" xfId="5821" xr:uid="{00000000-0005-0000-0000-0000974B0000}"/>
    <cellStyle name="40 % - Markeringsfarve3 2 2 2 2 4 2 2" xfId="16092" xr:uid="{00000000-0005-0000-0000-0000984B0000}"/>
    <cellStyle name="40 % - Markeringsfarve3 2 2 2 2 4 3" xfId="5822" xr:uid="{00000000-0005-0000-0000-0000994B0000}"/>
    <cellStyle name="40 % - Markeringsfarve3 2 2 2 2 4 3 2" xfId="16093" xr:uid="{00000000-0005-0000-0000-00009A4B0000}"/>
    <cellStyle name="40 % - Markeringsfarve3 2 2 2 2 4 4" xfId="5823" xr:uid="{00000000-0005-0000-0000-00009B4B0000}"/>
    <cellStyle name="40 % - Markeringsfarve3 2 2 2 2 4 4 2" xfId="16094" xr:uid="{00000000-0005-0000-0000-00009C4B0000}"/>
    <cellStyle name="40 % - Markeringsfarve3 2 2 2 2 4 5" xfId="5824" xr:uid="{00000000-0005-0000-0000-00009D4B0000}"/>
    <cellStyle name="40 % - Markeringsfarve3 2 2 2 2 4 5 2" xfId="16095" xr:uid="{00000000-0005-0000-0000-00009E4B0000}"/>
    <cellStyle name="40 % - Markeringsfarve3 2 2 2 2 4 6" xfId="5825" xr:uid="{00000000-0005-0000-0000-00009F4B0000}"/>
    <cellStyle name="40 % - Markeringsfarve3 2 2 2 2 4 6 2" xfId="16096" xr:uid="{00000000-0005-0000-0000-0000A04B0000}"/>
    <cellStyle name="40 % - Markeringsfarve3 2 2 2 2 4 7" xfId="16091" xr:uid="{00000000-0005-0000-0000-0000A14B0000}"/>
    <cellStyle name="40 % - Markeringsfarve3 2 2 2 2 5" xfId="5826" xr:uid="{00000000-0005-0000-0000-0000A24B0000}"/>
    <cellStyle name="40 % - Markeringsfarve3 2 2 2 2 5 2" xfId="5827" xr:uid="{00000000-0005-0000-0000-0000A34B0000}"/>
    <cellStyle name="40 % - Markeringsfarve3 2 2 2 2 5 2 2" xfId="16098" xr:uid="{00000000-0005-0000-0000-0000A44B0000}"/>
    <cellStyle name="40 % - Markeringsfarve3 2 2 2 2 5 3" xfId="5828" xr:uid="{00000000-0005-0000-0000-0000A54B0000}"/>
    <cellStyle name="40 % - Markeringsfarve3 2 2 2 2 5 3 2" xfId="16099" xr:uid="{00000000-0005-0000-0000-0000A64B0000}"/>
    <cellStyle name="40 % - Markeringsfarve3 2 2 2 2 5 4" xfId="5829" xr:uid="{00000000-0005-0000-0000-0000A74B0000}"/>
    <cellStyle name="40 % - Markeringsfarve3 2 2 2 2 5 4 2" xfId="16100" xr:uid="{00000000-0005-0000-0000-0000A84B0000}"/>
    <cellStyle name="40 % - Markeringsfarve3 2 2 2 2 5 5" xfId="5830" xr:uid="{00000000-0005-0000-0000-0000A94B0000}"/>
    <cellStyle name="40 % - Markeringsfarve3 2 2 2 2 5 5 2" xfId="16101" xr:uid="{00000000-0005-0000-0000-0000AA4B0000}"/>
    <cellStyle name="40 % - Markeringsfarve3 2 2 2 2 5 6" xfId="5831" xr:uid="{00000000-0005-0000-0000-0000AB4B0000}"/>
    <cellStyle name="40 % - Markeringsfarve3 2 2 2 2 5 6 2" xfId="16102" xr:uid="{00000000-0005-0000-0000-0000AC4B0000}"/>
    <cellStyle name="40 % - Markeringsfarve3 2 2 2 2 5 7" xfId="16097" xr:uid="{00000000-0005-0000-0000-0000AD4B0000}"/>
    <cellStyle name="40 % - Markeringsfarve3 2 2 2 2 6" xfId="5832" xr:uid="{00000000-0005-0000-0000-0000AE4B0000}"/>
    <cellStyle name="40 % - Markeringsfarve3 2 2 2 2 6 2" xfId="5833" xr:uid="{00000000-0005-0000-0000-0000AF4B0000}"/>
    <cellStyle name="40 % - Markeringsfarve3 2 2 2 2 6 2 2" xfId="16104" xr:uid="{00000000-0005-0000-0000-0000B04B0000}"/>
    <cellStyle name="40 % - Markeringsfarve3 2 2 2 2 6 3" xfId="5834" xr:uid="{00000000-0005-0000-0000-0000B14B0000}"/>
    <cellStyle name="40 % - Markeringsfarve3 2 2 2 2 6 3 2" xfId="16105" xr:uid="{00000000-0005-0000-0000-0000B24B0000}"/>
    <cellStyle name="40 % - Markeringsfarve3 2 2 2 2 6 4" xfId="5835" xr:uid="{00000000-0005-0000-0000-0000B34B0000}"/>
    <cellStyle name="40 % - Markeringsfarve3 2 2 2 2 6 4 2" xfId="16106" xr:uid="{00000000-0005-0000-0000-0000B44B0000}"/>
    <cellStyle name="40 % - Markeringsfarve3 2 2 2 2 6 5" xfId="5836" xr:uid="{00000000-0005-0000-0000-0000B54B0000}"/>
    <cellStyle name="40 % - Markeringsfarve3 2 2 2 2 6 5 2" xfId="16107" xr:uid="{00000000-0005-0000-0000-0000B64B0000}"/>
    <cellStyle name="40 % - Markeringsfarve3 2 2 2 2 6 6" xfId="5837" xr:uid="{00000000-0005-0000-0000-0000B74B0000}"/>
    <cellStyle name="40 % - Markeringsfarve3 2 2 2 2 6 6 2" xfId="16108" xr:uid="{00000000-0005-0000-0000-0000B84B0000}"/>
    <cellStyle name="40 % - Markeringsfarve3 2 2 2 2 6 7" xfId="16103" xr:uid="{00000000-0005-0000-0000-0000B94B0000}"/>
    <cellStyle name="40 % - Markeringsfarve3 2 2 2 2 7" xfId="5838" xr:uid="{00000000-0005-0000-0000-0000BA4B0000}"/>
    <cellStyle name="40 % - Markeringsfarve3 2 2 2 2 7 2" xfId="16109" xr:uid="{00000000-0005-0000-0000-0000BB4B0000}"/>
    <cellStyle name="40 % - Markeringsfarve3 2 2 2 2 8" xfId="5839" xr:uid="{00000000-0005-0000-0000-0000BC4B0000}"/>
    <cellStyle name="40 % - Markeringsfarve3 2 2 2 2 8 2" xfId="16110" xr:uid="{00000000-0005-0000-0000-0000BD4B0000}"/>
    <cellStyle name="40 % - Markeringsfarve3 2 2 2 2 9" xfId="5840" xr:uid="{00000000-0005-0000-0000-0000BE4B0000}"/>
    <cellStyle name="40 % - Markeringsfarve3 2 2 2 2 9 2" xfId="16111" xr:uid="{00000000-0005-0000-0000-0000BF4B0000}"/>
    <cellStyle name="40 % - Markeringsfarve3 2 2 2 3" xfId="5841" xr:uid="{00000000-0005-0000-0000-0000C04B0000}"/>
    <cellStyle name="40 % - Markeringsfarve3 2 2 2 3 10" xfId="5842" xr:uid="{00000000-0005-0000-0000-0000C14B0000}"/>
    <cellStyle name="40 % - Markeringsfarve3 2 2 2 3 10 2" xfId="16113" xr:uid="{00000000-0005-0000-0000-0000C24B0000}"/>
    <cellStyle name="40 % - Markeringsfarve3 2 2 2 3 11" xfId="16112" xr:uid="{00000000-0005-0000-0000-0000C34B0000}"/>
    <cellStyle name="40 % - Markeringsfarve3 2 2 2 3 2" xfId="5843" xr:uid="{00000000-0005-0000-0000-0000C44B0000}"/>
    <cellStyle name="40 % - Markeringsfarve3 2 2 2 3 2 2" xfId="5844" xr:uid="{00000000-0005-0000-0000-0000C54B0000}"/>
    <cellStyle name="40 % - Markeringsfarve3 2 2 2 3 2 2 2" xfId="16115" xr:uid="{00000000-0005-0000-0000-0000C64B0000}"/>
    <cellStyle name="40 % - Markeringsfarve3 2 2 2 3 2 3" xfId="5845" xr:uid="{00000000-0005-0000-0000-0000C74B0000}"/>
    <cellStyle name="40 % - Markeringsfarve3 2 2 2 3 2 3 2" xfId="16116" xr:uid="{00000000-0005-0000-0000-0000C84B0000}"/>
    <cellStyle name="40 % - Markeringsfarve3 2 2 2 3 2 4" xfId="5846" xr:uid="{00000000-0005-0000-0000-0000C94B0000}"/>
    <cellStyle name="40 % - Markeringsfarve3 2 2 2 3 2 4 2" xfId="16117" xr:uid="{00000000-0005-0000-0000-0000CA4B0000}"/>
    <cellStyle name="40 % - Markeringsfarve3 2 2 2 3 2 5" xfId="5847" xr:uid="{00000000-0005-0000-0000-0000CB4B0000}"/>
    <cellStyle name="40 % - Markeringsfarve3 2 2 2 3 2 5 2" xfId="16118" xr:uid="{00000000-0005-0000-0000-0000CC4B0000}"/>
    <cellStyle name="40 % - Markeringsfarve3 2 2 2 3 2 6" xfId="5848" xr:uid="{00000000-0005-0000-0000-0000CD4B0000}"/>
    <cellStyle name="40 % - Markeringsfarve3 2 2 2 3 2 6 2" xfId="16119" xr:uid="{00000000-0005-0000-0000-0000CE4B0000}"/>
    <cellStyle name="40 % - Markeringsfarve3 2 2 2 3 2 7" xfId="16114" xr:uid="{00000000-0005-0000-0000-0000CF4B0000}"/>
    <cellStyle name="40 % - Markeringsfarve3 2 2 2 3 3" xfId="5849" xr:uid="{00000000-0005-0000-0000-0000D04B0000}"/>
    <cellStyle name="40 % - Markeringsfarve3 2 2 2 3 3 2" xfId="5850" xr:uid="{00000000-0005-0000-0000-0000D14B0000}"/>
    <cellStyle name="40 % - Markeringsfarve3 2 2 2 3 3 2 2" xfId="16121" xr:uid="{00000000-0005-0000-0000-0000D24B0000}"/>
    <cellStyle name="40 % - Markeringsfarve3 2 2 2 3 3 3" xfId="5851" xr:uid="{00000000-0005-0000-0000-0000D34B0000}"/>
    <cellStyle name="40 % - Markeringsfarve3 2 2 2 3 3 3 2" xfId="16122" xr:uid="{00000000-0005-0000-0000-0000D44B0000}"/>
    <cellStyle name="40 % - Markeringsfarve3 2 2 2 3 3 4" xfId="5852" xr:uid="{00000000-0005-0000-0000-0000D54B0000}"/>
    <cellStyle name="40 % - Markeringsfarve3 2 2 2 3 3 4 2" xfId="16123" xr:uid="{00000000-0005-0000-0000-0000D64B0000}"/>
    <cellStyle name="40 % - Markeringsfarve3 2 2 2 3 3 5" xfId="5853" xr:uid="{00000000-0005-0000-0000-0000D74B0000}"/>
    <cellStyle name="40 % - Markeringsfarve3 2 2 2 3 3 5 2" xfId="16124" xr:uid="{00000000-0005-0000-0000-0000D84B0000}"/>
    <cellStyle name="40 % - Markeringsfarve3 2 2 2 3 3 6" xfId="5854" xr:uid="{00000000-0005-0000-0000-0000D94B0000}"/>
    <cellStyle name="40 % - Markeringsfarve3 2 2 2 3 3 6 2" xfId="16125" xr:uid="{00000000-0005-0000-0000-0000DA4B0000}"/>
    <cellStyle name="40 % - Markeringsfarve3 2 2 2 3 3 7" xfId="16120" xr:uid="{00000000-0005-0000-0000-0000DB4B0000}"/>
    <cellStyle name="40 % - Markeringsfarve3 2 2 2 3 4" xfId="5855" xr:uid="{00000000-0005-0000-0000-0000DC4B0000}"/>
    <cellStyle name="40 % - Markeringsfarve3 2 2 2 3 4 2" xfId="5856" xr:uid="{00000000-0005-0000-0000-0000DD4B0000}"/>
    <cellStyle name="40 % - Markeringsfarve3 2 2 2 3 4 2 2" xfId="16127" xr:uid="{00000000-0005-0000-0000-0000DE4B0000}"/>
    <cellStyle name="40 % - Markeringsfarve3 2 2 2 3 4 3" xfId="5857" xr:uid="{00000000-0005-0000-0000-0000DF4B0000}"/>
    <cellStyle name="40 % - Markeringsfarve3 2 2 2 3 4 3 2" xfId="16128" xr:uid="{00000000-0005-0000-0000-0000E04B0000}"/>
    <cellStyle name="40 % - Markeringsfarve3 2 2 2 3 4 4" xfId="5858" xr:uid="{00000000-0005-0000-0000-0000E14B0000}"/>
    <cellStyle name="40 % - Markeringsfarve3 2 2 2 3 4 4 2" xfId="16129" xr:uid="{00000000-0005-0000-0000-0000E24B0000}"/>
    <cellStyle name="40 % - Markeringsfarve3 2 2 2 3 4 5" xfId="5859" xr:uid="{00000000-0005-0000-0000-0000E34B0000}"/>
    <cellStyle name="40 % - Markeringsfarve3 2 2 2 3 4 5 2" xfId="16130" xr:uid="{00000000-0005-0000-0000-0000E44B0000}"/>
    <cellStyle name="40 % - Markeringsfarve3 2 2 2 3 4 6" xfId="5860" xr:uid="{00000000-0005-0000-0000-0000E54B0000}"/>
    <cellStyle name="40 % - Markeringsfarve3 2 2 2 3 4 6 2" xfId="16131" xr:uid="{00000000-0005-0000-0000-0000E64B0000}"/>
    <cellStyle name="40 % - Markeringsfarve3 2 2 2 3 4 7" xfId="16126" xr:uid="{00000000-0005-0000-0000-0000E74B0000}"/>
    <cellStyle name="40 % - Markeringsfarve3 2 2 2 3 5" xfId="5861" xr:uid="{00000000-0005-0000-0000-0000E84B0000}"/>
    <cellStyle name="40 % - Markeringsfarve3 2 2 2 3 5 2" xfId="5862" xr:uid="{00000000-0005-0000-0000-0000E94B0000}"/>
    <cellStyle name="40 % - Markeringsfarve3 2 2 2 3 5 2 2" xfId="16133" xr:uid="{00000000-0005-0000-0000-0000EA4B0000}"/>
    <cellStyle name="40 % - Markeringsfarve3 2 2 2 3 5 3" xfId="5863" xr:uid="{00000000-0005-0000-0000-0000EB4B0000}"/>
    <cellStyle name="40 % - Markeringsfarve3 2 2 2 3 5 3 2" xfId="16134" xr:uid="{00000000-0005-0000-0000-0000EC4B0000}"/>
    <cellStyle name="40 % - Markeringsfarve3 2 2 2 3 5 4" xfId="5864" xr:uid="{00000000-0005-0000-0000-0000ED4B0000}"/>
    <cellStyle name="40 % - Markeringsfarve3 2 2 2 3 5 4 2" xfId="16135" xr:uid="{00000000-0005-0000-0000-0000EE4B0000}"/>
    <cellStyle name="40 % - Markeringsfarve3 2 2 2 3 5 5" xfId="5865" xr:uid="{00000000-0005-0000-0000-0000EF4B0000}"/>
    <cellStyle name="40 % - Markeringsfarve3 2 2 2 3 5 5 2" xfId="16136" xr:uid="{00000000-0005-0000-0000-0000F04B0000}"/>
    <cellStyle name="40 % - Markeringsfarve3 2 2 2 3 5 6" xfId="5866" xr:uid="{00000000-0005-0000-0000-0000F14B0000}"/>
    <cellStyle name="40 % - Markeringsfarve3 2 2 2 3 5 6 2" xfId="16137" xr:uid="{00000000-0005-0000-0000-0000F24B0000}"/>
    <cellStyle name="40 % - Markeringsfarve3 2 2 2 3 5 7" xfId="16132" xr:uid="{00000000-0005-0000-0000-0000F34B0000}"/>
    <cellStyle name="40 % - Markeringsfarve3 2 2 2 3 6" xfId="5867" xr:uid="{00000000-0005-0000-0000-0000F44B0000}"/>
    <cellStyle name="40 % - Markeringsfarve3 2 2 2 3 6 2" xfId="16138" xr:uid="{00000000-0005-0000-0000-0000F54B0000}"/>
    <cellStyle name="40 % - Markeringsfarve3 2 2 2 3 7" xfId="5868" xr:uid="{00000000-0005-0000-0000-0000F64B0000}"/>
    <cellStyle name="40 % - Markeringsfarve3 2 2 2 3 7 2" xfId="16139" xr:uid="{00000000-0005-0000-0000-0000F74B0000}"/>
    <cellStyle name="40 % - Markeringsfarve3 2 2 2 3 8" xfId="5869" xr:uid="{00000000-0005-0000-0000-0000F84B0000}"/>
    <cellStyle name="40 % - Markeringsfarve3 2 2 2 3 8 2" xfId="16140" xr:uid="{00000000-0005-0000-0000-0000F94B0000}"/>
    <cellStyle name="40 % - Markeringsfarve3 2 2 2 3 9" xfId="5870" xr:uid="{00000000-0005-0000-0000-0000FA4B0000}"/>
    <cellStyle name="40 % - Markeringsfarve3 2 2 2 3 9 2" xfId="16141" xr:uid="{00000000-0005-0000-0000-0000FB4B0000}"/>
    <cellStyle name="40 % - Markeringsfarve3 2 2 2 4" xfId="5871" xr:uid="{00000000-0005-0000-0000-0000FC4B0000}"/>
    <cellStyle name="40 % - Markeringsfarve3 2 2 2 4 2" xfId="5872" xr:uid="{00000000-0005-0000-0000-0000FD4B0000}"/>
    <cellStyle name="40 % - Markeringsfarve3 2 2 2 4 2 2" xfId="16143" xr:uid="{00000000-0005-0000-0000-0000FE4B0000}"/>
    <cellStyle name="40 % - Markeringsfarve3 2 2 2 4 3" xfId="5873" xr:uid="{00000000-0005-0000-0000-0000FF4B0000}"/>
    <cellStyle name="40 % - Markeringsfarve3 2 2 2 4 3 2" xfId="16144" xr:uid="{00000000-0005-0000-0000-0000004C0000}"/>
    <cellStyle name="40 % - Markeringsfarve3 2 2 2 4 4" xfId="5874" xr:uid="{00000000-0005-0000-0000-0000014C0000}"/>
    <cellStyle name="40 % - Markeringsfarve3 2 2 2 4 4 2" xfId="16145" xr:uid="{00000000-0005-0000-0000-0000024C0000}"/>
    <cellStyle name="40 % - Markeringsfarve3 2 2 2 4 5" xfId="5875" xr:uid="{00000000-0005-0000-0000-0000034C0000}"/>
    <cellStyle name="40 % - Markeringsfarve3 2 2 2 4 5 2" xfId="16146" xr:uid="{00000000-0005-0000-0000-0000044C0000}"/>
    <cellStyle name="40 % - Markeringsfarve3 2 2 2 4 6" xfId="5876" xr:uid="{00000000-0005-0000-0000-0000054C0000}"/>
    <cellStyle name="40 % - Markeringsfarve3 2 2 2 4 6 2" xfId="16147" xr:uid="{00000000-0005-0000-0000-0000064C0000}"/>
    <cellStyle name="40 % - Markeringsfarve3 2 2 2 4 7" xfId="16142" xr:uid="{00000000-0005-0000-0000-0000074C0000}"/>
    <cellStyle name="40 % - Markeringsfarve3 2 2 2 5" xfId="5877" xr:uid="{00000000-0005-0000-0000-0000084C0000}"/>
    <cellStyle name="40 % - Markeringsfarve3 2 2 2 5 2" xfId="5878" xr:uid="{00000000-0005-0000-0000-0000094C0000}"/>
    <cellStyle name="40 % - Markeringsfarve3 2 2 2 5 2 2" xfId="16149" xr:uid="{00000000-0005-0000-0000-00000A4C0000}"/>
    <cellStyle name="40 % - Markeringsfarve3 2 2 2 5 3" xfId="5879" xr:uid="{00000000-0005-0000-0000-00000B4C0000}"/>
    <cellStyle name="40 % - Markeringsfarve3 2 2 2 5 3 2" xfId="16150" xr:uid="{00000000-0005-0000-0000-00000C4C0000}"/>
    <cellStyle name="40 % - Markeringsfarve3 2 2 2 5 4" xfId="5880" xr:uid="{00000000-0005-0000-0000-00000D4C0000}"/>
    <cellStyle name="40 % - Markeringsfarve3 2 2 2 5 4 2" xfId="16151" xr:uid="{00000000-0005-0000-0000-00000E4C0000}"/>
    <cellStyle name="40 % - Markeringsfarve3 2 2 2 5 5" xfId="5881" xr:uid="{00000000-0005-0000-0000-00000F4C0000}"/>
    <cellStyle name="40 % - Markeringsfarve3 2 2 2 5 5 2" xfId="16152" xr:uid="{00000000-0005-0000-0000-0000104C0000}"/>
    <cellStyle name="40 % - Markeringsfarve3 2 2 2 5 6" xfId="5882" xr:uid="{00000000-0005-0000-0000-0000114C0000}"/>
    <cellStyle name="40 % - Markeringsfarve3 2 2 2 5 6 2" xfId="16153" xr:uid="{00000000-0005-0000-0000-0000124C0000}"/>
    <cellStyle name="40 % - Markeringsfarve3 2 2 2 5 7" xfId="16148" xr:uid="{00000000-0005-0000-0000-0000134C0000}"/>
    <cellStyle name="40 % - Markeringsfarve3 2 2 2 6" xfId="5883" xr:uid="{00000000-0005-0000-0000-0000144C0000}"/>
    <cellStyle name="40 % - Markeringsfarve3 2 2 2 6 2" xfId="5884" xr:uid="{00000000-0005-0000-0000-0000154C0000}"/>
    <cellStyle name="40 % - Markeringsfarve3 2 2 2 6 2 2" xfId="16155" xr:uid="{00000000-0005-0000-0000-0000164C0000}"/>
    <cellStyle name="40 % - Markeringsfarve3 2 2 2 6 3" xfId="5885" xr:uid="{00000000-0005-0000-0000-0000174C0000}"/>
    <cellStyle name="40 % - Markeringsfarve3 2 2 2 6 3 2" xfId="16156" xr:uid="{00000000-0005-0000-0000-0000184C0000}"/>
    <cellStyle name="40 % - Markeringsfarve3 2 2 2 6 4" xfId="5886" xr:uid="{00000000-0005-0000-0000-0000194C0000}"/>
    <cellStyle name="40 % - Markeringsfarve3 2 2 2 6 4 2" xfId="16157" xr:uid="{00000000-0005-0000-0000-00001A4C0000}"/>
    <cellStyle name="40 % - Markeringsfarve3 2 2 2 6 5" xfId="5887" xr:uid="{00000000-0005-0000-0000-00001B4C0000}"/>
    <cellStyle name="40 % - Markeringsfarve3 2 2 2 6 5 2" xfId="16158" xr:uid="{00000000-0005-0000-0000-00001C4C0000}"/>
    <cellStyle name="40 % - Markeringsfarve3 2 2 2 6 6" xfId="5888" xr:uid="{00000000-0005-0000-0000-00001D4C0000}"/>
    <cellStyle name="40 % - Markeringsfarve3 2 2 2 6 6 2" xfId="16159" xr:uid="{00000000-0005-0000-0000-00001E4C0000}"/>
    <cellStyle name="40 % - Markeringsfarve3 2 2 2 6 7" xfId="16154" xr:uid="{00000000-0005-0000-0000-00001F4C0000}"/>
    <cellStyle name="40 % - Markeringsfarve3 2 2 2 7" xfId="5889" xr:uid="{00000000-0005-0000-0000-0000204C0000}"/>
    <cellStyle name="40 % - Markeringsfarve3 2 2 2 7 2" xfId="5890" xr:uid="{00000000-0005-0000-0000-0000214C0000}"/>
    <cellStyle name="40 % - Markeringsfarve3 2 2 2 7 2 2" xfId="16161" xr:uid="{00000000-0005-0000-0000-0000224C0000}"/>
    <cellStyle name="40 % - Markeringsfarve3 2 2 2 7 3" xfId="5891" xr:uid="{00000000-0005-0000-0000-0000234C0000}"/>
    <cellStyle name="40 % - Markeringsfarve3 2 2 2 7 3 2" xfId="16162" xr:uid="{00000000-0005-0000-0000-0000244C0000}"/>
    <cellStyle name="40 % - Markeringsfarve3 2 2 2 7 4" xfId="5892" xr:uid="{00000000-0005-0000-0000-0000254C0000}"/>
    <cellStyle name="40 % - Markeringsfarve3 2 2 2 7 4 2" xfId="16163" xr:uid="{00000000-0005-0000-0000-0000264C0000}"/>
    <cellStyle name="40 % - Markeringsfarve3 2 2 2 7 5" xfId="5893" xr:uid="{00000000-0005-0000-0000-0000274C0000}"/>
    <cellStyle name="40 % - Markeringsfarve3 2 2 2 7 5 2" xfId="16164" xr:uid="{00000000-0005-0000-0000-0000284C0000}"/>
    <cellStyle name="40 % - Markeringsfarve3 2 2 2 7 6" xfId="5894" xr:uid="{00000000-0005-0000-0000-0000294C0000}"/>
    <cellStyle name="40 % - Markeringsfarve3 2 2 2 7 6 2" xfId="16165" xr:uid="{00000000-0005-0000-0000-00002A4C0000}"/>
    <cellStyle name="40 % - Markeringsfarve3 2 2 2 7 7" xfId="16160" xr:uid="{00000000-0005-0000-0000-00002B4C0000}"/>
    <cellStyle name="40 % - Markeringsfarve3 2 2 2 8" xfId="5895" xr:uid="{00000000-0005-0000-0000-00002C4C0000}"/>
    <cellStyle name="40 % - Markeringsfarve3 2 2 2 8 2" xfId="16166" xr:uid="{00000000-0005-0000-0000-00002D4C0000}"/>
    <cellStyle name="40 % - Markeringsfarve3 2 2 2 9" xfId="5896" xr:uid="{00000000-0005-0000-0000-00002E4C0000}"/>
    <cellStyle name="40 % - Markeringsfarve3 2 2 2 9 2" xfId="16167" xr:uid="{00000000-0005-0000-0000-00002F4C0000}"/>
    <cellStyle name="40 % - Markeringsfarve3 2 2 3" xfId="5897" xr:uid="{00000000-0005-0000-0000-0000304C0000}"/>
    <cellStyle name="40 % - Markeringsfarve3 2 2 3 10" xfId="5898" xr:uid="{00000000-0005-0000-0000-0000314C0000}"/>
    <cellStyle name="40 % - Markeringsfarve3 2 2 3 10 2" xfId="16169" xr:uid="{00000000-0005-0000-0000-0000324C0000}"/>
    <cellStyle name="40 % - Markeringsfarve3 2 2 3 11" xfId="5899" xr:uid="{00000000-0005-0000-0000-0000334C0000}"/>
    <cellStyle name="40 % - Markeringsfarve3 2 2 3 11 2" xfId="16170" xr:uid="{00000000-0005-0000-0000-0000344C0000}"/>
    <cellStyle name="40 % - Markeringsfarve3 2 2 3 12" xfId="16168" xr:uid="{00000000-0005-0000-0000-0000354C0000}"/>
    <cellStyle name="40 % - Markeringsfarve3 2 2 3 2" xfId="5900" xr:uid="{00000000-0005-0000-0000-0000364C0000}"/>
    <cellStyle name="40 % - Markeringsfarve3 2 2 3 2 10" xfId="5901" xr:uid="{00000000-0005-0000-0000-0000374C0000}"/>
    <cellStyle name="40 % - Markeringsfarve3 2 2 3 2 10 2" xfId="16172" xr:uid="{00000000-0005-0000-0000-0000384C0000}"/>
    <cellStyle name="40 % - Markeringsfarve3 2 2 3 2 11" xfId="16171" xr:uid="{00000000-0005-0000-0000-0000394C0000}"/>
    <cellStyle name="40 % - Markeringsfarve3 2 2 3 2 2" xfId="5902" xr:uid="{00000000-0005-0000-0000-00003A4C0000}"/>
    <cellStyle name="40 % - Markeringsfarve3 2 2 3 2 2 10" xfId="16173" xr:uid="{00000000-0005-0000-0000-00003B4C0000}"/>
    <cellStyle name="40 % - Markeringsfarve3 2 2 3 2 2 2" xfId="5903" xr:uid="{00000000-0005-0000-0000-00003C4C0000}"/>
    <cellStyle name="40 % - Markeringsfarve3 2 2 3 2 2 2 2" xfId="5904" xr:uid="{00000000-0005-0000-0000-00003D4C0000}"/>
    <cellStyle name="40 % - Markeringsfarve3 2 2 3 2 2 2 2 2" xfId="16175" xr:uid="{00000000-0005-0000-0000-00003E4C0000}"/>
    <cellStyle name="40 % - Markeringsfarve3 2 2 3 2 2 2 3" xfId="5905" xr:uid="{00000000-0005-0000-0000-00003F4C0000}"/>
    <cellStyle name="40 % - Markeringsfarve3 2 2 3 2 2 2 3 2" xfId="16176" xr:uid="{00000000-0005-0000-0000-0000404C0000}"/>
    <cellStyle name="40 % - Markeringsfarve3 2 2 3 2 2 2 4" xfId="5906" xr:uid="{00000000-0005-0000-0000-0000414C0000}"/>
    <cellStyle name="40 % - Markeringsfarve3 2 2 3 2 2 2 4 2" xfId="16177" xr:uid="{00000000-0005-0000-0000-0000424C0000}"/>
    <cellStyle name="40 % - Markeringsfarve3 2 2 3 2 2 2 5" xfId="5907" xr:uid="{00000000-0005-0000-0000-0000434C0000}"/>
    <cellStyle name="40 % - Markeringsfarve3 2 2 3 2 2 2 5 2" xfId="16178" xr:uid="{00000000-0005-0000-0000-0000444C0000}"/>
    <cellStyle name="40 % - Markeringsfarve3 2 2 3 2 2 2 6" xfId="5908" xr:uid="{00000000-0005-0000-0000-0000454C0000}"/>
    <cellStyle name="40 % - Markeringsfarve3 2 2 3 2 2 2 6 2" xfId="16179" xr:uid="{00000000-0005-0000-0000-0000464C0000}"/>
    <cellStyle name="40 % - Markeringsfarve3 2 2 3 2 2 2 7" xfId="16174" xr:uid="{00000000-0005-0000-0000-0000474C0000}"/>
    <cellStyle name="40 % - Markeringsfarve3 2 2 3 2 2 3" xfId="5909" xr:uid="{00000000-0005-0000-0000-0000484C0000}"/>
    <cellStyle name="40 % - Markeringsfarve3 2 2 3 2 2 3 2" xfId="5910" xr:uid="{00000000-0005-0000-0000-0000494C0000}"/>
    <cellStyle name="40 % - Markeringsfarve3 2 2 3 2 2 3 2 2" xfId="16181" xr:uid="{00000000-0005-0000-0000-00004A4C0000}"/>
    <cellStyle name="40 % - Markeringsfarve3 2 2 3 2 2 3 3" xfId="5911" xr:uid="{00000000-0005-0000-0000-00004B4C0000}"/>
    <cellStyle name="40 % - Markeringsfarve3 2 2 3 2 2 3 3 2" xfId="16182" xr:uid="{00000000-0005-0000-0000-00004C4C0000}"/>
    <cellStyle name="40 % - Markeringsfarve3 2 2 3 2 2 3 4" xfId="5912" xr:uid="{00000000-0005-0000-0000-00004D4C0000}"/>
    <cellStyle name="40 % - Markeringsfarve3 2 2 3 2 2 3 4 2" xfId="16183" xr:uid="{00000000-0005-0000-0000-00004E4C0000}"/>
    <cellStyle name="40 % - Markeringsfarve3 2 2 3 2 2 3 5" xfId="5913" xr:uid="{00000000-0005-0000-0000-00004F4C0000}"/>
    <cellStyle name="40 % - Markeringsfarve3 2 2 3 2 2 3 5 2" xfId="16184" xr:uid="{00000000-0005-0000-0000-0000504C0000}"/>
    <cellStyle name="40 % - Markeringsfarve3 2 2 3 2 2 3 6" xfId="5914" xr:uid="{00000000-0005-0000-0000-0000514C0000}"/>
    <cellStyle name="40 % - Markeringsfarve3 2 2 3 2 2 3 6 2" xfId="16185" xr:uid="{00000000-0005-0000-0000-0000524C0000}"/>
    <cellStyle name="40 % - Markeringsfarve3 2 2 3 2 2 3 7" xfId="16180" xr:uid="{00000000-0005-0000-0000-0000534C0000}"/>
    <cellStyle name="40 % - Markeringsfarve3 2 2 3 2 2 4" xfId="5915" xr:uid="{00000000-0005-0000-0000-0000544C0000}"/>
    <cellStyle name="40 % - Markeringsfarve3 2 2 3 2 2 4 2" xfId="5916" xr:uid="{00000000-0005-0000-0000-0000554C0000}"/>
    <cellStyle name="40 % - Markeringsfarve3 2 2 3 2 2 4 2 2" xfId="16187" xr:uid="{00000000-0005-0000-0000-0000564C0000}"/>
    <cellStyle name="40 % - Markeringsfarve3 2 2 3 2 2 4 3" xfId="5917" xr:uid="{00000000-0005-0000-0000-0000574C0000}"/>
    <cellStyle name="40 % - Markeringsfarve3 2 2 3 2 2 4 3 2" xfId="16188" xr:uid="{00000000-0005-0000-0000-0000584C0000}"/>
    <cellStyle name="40 % - Markeringsfarve3 2 2 3 2 2 4 4" xfId="5918" xr:uid="{00000000-0005-0000-0000-0000594C0000}"/>
    <cellStyle name="40 % - Markeringsfarve3 2 2 3 2 2 4 4 2" xfId="16189" xr:uid="{00000000-0005-0000-0000-00005A4C0000}"/>
    <cellStyle name="40 % - Markeringsfarve3 2 2 3 2 2 4 5" xfId="5919" xr:uid="{00000000-0005-0000-0000-00005B4C0000}"/>
    <cellStyle name="40 % - Markeringsfarve3 2 2 3 2 2 4 5 2" xfId="16190" xr:uid="{00000000-0005-0000-0000-00005C4C0000}"/>
    <cellStyle name="40 % - Markeringsfarve3 2 2 3 2 2 4 6" xfId="5920" xr:uid="{00000000-0005-0000-0000-00005D4C0000}"/>
    <cellStyle name="40 % - Markeringsfarve3 2 2 3 2 2 4 6 2" xfId="16191" xr:uid="{00000000-0005-0000-0000-00005E4C0000}"/>
    <cellStyle name="40 % - Markeringsfarve3 2 2 3 2 2 4 7" xfId="16186" xr:uid="{00000000-0005-0000-0000-00005F4C0000}"/>
    <cellStyle name="40 % - Markeringsfarve3 2 2 3 2 2 5" xfId="5921" xr:uid="{00000000-0005-0000-0000-0000604C0000}"/>
    <cellStyle name="40 % - Markeringsfarve3 2 2 3 2 2 5 2" xfId="16192" xr:uid="{00000000-0005-0000-0000-0000614C0000}"/>
    <cellStyle name="40 % - Markeringsfarve3 2 2 3 2 2 6" xfId="5922" xr:uid="{00000000-0005-0000-0000-0000624C0000}"/>
    <cellStyle name="40 % - Markeringsfarve3 2 2 3 2 2 6 2" xfId="16193" xr:uid="{00000000-0005-0000-0000-0000634C0000}"/>
    <cellStyle name="40 % - Markeringsfarve3 2 2 3 2 2 7" xfId="5923" xr:uid="{00000000-0005-0000-0000-0000644C0000}"/>
    <cellStyle name="40 % - Markeringsfarve3 2 2 3 2 2 7 2" xfId="16194" xr:uid="{00000000-0005-0000-0000-0000654C0000}"/>
    <cellStyle name="40 % - Markeringsfarve3 2 2 3 2 2 8" xfId="5924" xr:uid="{00000000-0005-0000-0000-0000664C0000}"/>
    <cellStyle name="40 % - Markeringsfarve3 2 2 3 2 2 8 2" xfId="16195" xr:uid="{00000000-0005-0000-0000-0000674C0000}"/>
    <cellStyle name="40 % - Markeringsfarve3 2 2 3 2 2 9" xfId="5925" xr:uid="{00000000-0005-0000-0000-0000684C0000}"/>
    <cellStyle name="40 % - Markeringsfarve3 2 2 3 2 2 9 2" xfId="16196" xr:uid="{00000000-0005-0000-0000-0000694C0000}"/>
    <cellStyle name="40 % - Markeringsfarve3 2 2 3 2 3" xfId="5926" xr:uid="{00000000-0005-0000-0000-00006A4C0000}"/>
    <cellStyle name="40 % - Markeringsfarve3 2 2 3 2 3 2" xfId="5927" xr:uid="{00000000-0005-0000-0000-00006B4C0000}"/>
    <cellStyle name="40 % - Markeringsfarve3 2 2 3 2 3 2 2" xfId="16198" xr:uid="{00000000-0005-0000-0000-00006C4C0000}"/>
    <cellStyle name="40 % - Markeringsfarve3 2 2 3 2 3 3" xfId="5928" xr:uid="{00000000-0005-0000-0000-00006D4C0000}"/>
    <cellStyle name="40 % - Markeringsfarve3 2 2 3 2 3 3 2" xfId="16199" xr:uid="{00000000-0005-0000-0000-00006E4C0000}"/>
    <cellStyle name="40 % - Markeringsfarve3 2 2 3 2 3 4" xfId="5929" xr:uid="{00000000-0005-0000-0000-00006F4C0000}"/>
    <cellStyle name="40 % - Markeringsfarve3 2 2 3 2 3 4 2" xfId="16200" xr:uid="{00000000-0005-0000-0000-0000704C0000}"/>
    <cellStyle name="40 % - Markeringsfarve3 2 2 3 2 3 5" xfId="5930" xr:uid="{00000000-0005-0000-0000-0000714C0000}"/>
    <cellStyle name="40 % - Markeringsfarve3 2 2 3 2 3 5 2" xfId="16201" xr:uid="{00000000-0005-0000-0000-0000724C0000}"/>
    <cellStyle name="40 % - Markeringsfarve3 2 2 3 2 3 6" xfId="5931" xr:uid="{00000000-0005-0000-0000-0000734C0000}"/>
    <cellStyle name="40 % - Markeringsfarve3 2 2 3 2 3 6 2" xfId="16202" xr:uid="{00000000-0005-0000-0000-0000744C0000}"/>
    <cellStyle name="40 % - Markeringsfarve3 2 2 3 2 3 7" xfId="16197" xr:uid="{00000000-0005-0000-0000-0000754C0000}"/>
    <cellStyle name="40 % - Markeringsfarve3 2 2 3 2 4" xfId="5932" xr:uid="{00000000-0005-0000-0000-0000764C0000}"/>
    <cellStyle name="40 % - Markeringsfarve3 2 2 3 2 4 2" xfId="5933" xr:uid="{00000000-0005-0000-0000-0000774C0000}"/>
    <cellStyle name="40 % - Markeringsfarve3 2 2 3 2 4 2 2" xfId="16204" xr:uid="{00000000-0005-0000-0000-0000784C0000}"/>
    <cellStyle name="40 % - Markeringsfarve3 2 2 3 2 4 3" xfId="5934" xr:uid="{00000000-0005-0000-0000-0000794C0000}"/>
    <cellStyle name="40 % - Markeringsfarve3 2 2 3 2 4 3 2" xfId="16205" xr:uid="{00000000-0005-0000-0000-00007A4C0000}"/>
    <cellStyle name="40 % - Markeringsfarve3 2 2 3 2 4 4" xfId="5935" xr:uid="{00000000-0005-0000-0000-00007B4C0000}"/>
    <cellStyle name="40 % - Markeringsfarve3 2 2 3 2 4 4 2" xfId="16206" xr:uid="{00000000-0005-0000-0000-00007C4C0000}"/>
    <cellStyle name="40 % - Markeringsfarve3 2 2 3 2 4 5" xfId="5936" xr:uid="{00000000-0005-0000-0000-00007D4C0000}"/>
    <cellStyle name="40 % - Markeringsfarve3 2 2 3 2 4 5 2" xfId="16207" xr:uid="{00000000-0005-0000-0000-00007E4C0000}"/>
    <cellStyle name="40 % - Markeringsfarve3 2 2 3 2 4 6" xfId="5937" xr:uid="{00000000-0005-0000-0000-00007F4C0000}"/>
    <cellStyle name="40 % - Markeringsfarve3 2 2 3 2 4 6 2" xfId="16208" xr:uid="{00000000-0005-0000-0000-0000804C0000}"/>
    <cellStyle name="40 % - Markeringsfarve3 2 2 3 2 4 7" xfId="16203" xr:uid="{00000000-0005-0000-0000-0000814C0000}"/>
    <cellStyle name="40 % - Markeringsfarve3 2 2 3 2 5" xfId="5938" xr:uid="{00000000-0005-0000-0000-0000824C0000}"/>
    <cellStyle name="40 % - Markeringsfarve3 2 2 3 2 5 2" xfId="5939" xr:uid="{00000000-0005-0000-0000-0000834C0000}"/>
    <cellStyle name="40 % - Markeringsfarve3 2 2 3 2 5 2 2" xfId="16210" xr:uid="{00000000-0005-0000-0000-0000844C0000}"/>
    <cellStyle name="40 % - Markeringsfarve3 2 2 3 2 5 3" xfId="5940" xr:uid="{00000000-0005-0000-0000-0000854C0000}"/>
    <cellStyle name="40 % - Markeringsfarve3 2 2 3 2 5 3 2" xfId="16211" xr:uid="{00000000-0005-0000-0000-0000864C0000}"/>
    <cellStyle name="40 % - Markeringsfarve3 2 2 3 2 5 4" xfId="5941" xr:uid="{00000000-0005-0000-0000-0000874C0000}"/>
    <cellStyle name="40 % - Markeringsfarve3 2 2 3 2 5 4 2" xfId="16212" xr:uid="{00000000-0005-0000-0000-0000884C0000}"/>
    <cellStyle name="40 % - Markeringsfarve3 2 2 3 2 5 5" xfId="5942" xr:uid="{00000000-0005-0000-0000-0000894C0000}"/>
    <cellStyle name="40 % - Markeringsfarve3 2 2 3 2 5 5 2" xfId="16213" xr:uid="{00000000-0005-0000-0000-00008A4C0000}"/>
    <cellStyle name="40 % - Markeringsfarve3 2 2 3 2 5 6" xfId="5943" xr:uid="{00000000-0005-0000-0000-00008B4C0000}"/>
    <cellStyle name="40 % - Markeringsfarve3 2 2 3 2 5 6 2" xfId="16214" xr:uid="{00000000-0005-0000-0000-00008C4C0000}"/>
    <cellStyle name="40 % - Markeringsfarve3 2 2 3 2 5 7" xfId="16209" xr:uid="{00000000-0005-0000-0000-00008D4C0000}"/>
    <cellStyle name="40 % - Markeringsfarve3 2 2 3 2 6" xfId="5944" xr:uid="{00000000-0005-0000-0000-00008E4C0000}"/>
    <cellStyle name="40 % - Markeringsfarve3 2 2 3 2 6 2" xfId="16215" xr:uid="{00000000-0005-0000-0000-00008F4C0000}"/>
    <cellStyle name="40 % - Markeringsfarve3 2 2 3 2 7" xfId="5945" xr:uid="{00000000-0005-0000-0000-0000904C0000}"/>
    <cellStyle name="40 % - Markeringsfarve3 2 2 3 2 7 2" xfId="16216" xr:uid="{00000000-0005-0000-0000-0000914C0000}"/>
    <cellStyle name="40 % - Markeringsfarve3 2 2 3 2 8" xfId="5946" xr:uid="{00000000-0005-0000-0000-0000924C0000}"/>
    <cellStyle name="40 % - Markeringsfarve3 2 2 3 2 8 2" xfId="16217" xr:uid="{00000000-0005-0000-0000-0000934C0000}"/>
    <cellStyle name="40 % - Markeringsfarve3 2 2 3 2 9" xfId="5947" xr:uid="{00000000-0005-0000-0000-0000944C0000}"/>
    <cellStyle name="40 % - Markeringsfarve3 2 2 3 2 9 2" xfId="16218" xr:uid="{00000000-0005-0000-0000-0000954C0000}"/>
    <cellStyle name="40 % - Markeringsfarve3 2 2 3 3" xfId="5948" xr:uid="{00000000-0005-0000-0000-0000964C0000}"/>
    <cellStyle name="40 % - Markeringsfarve3 2 2 3 3 10" xfId="16219" xr:uid="{00000000-0005-0000-0000-0000974C0000}"/>
    <cellStyle name="40 % - Markeringsfarve3 2 2 3 3 2" xfId="5949" xr:uid="{00000000-0005-0000-0000-0000984C0000}"/>
    <cellStyle name="40 % - Markeringsfarve3 2 2 3 3 2 2" xfId="5950" xr:uid="{00000000-0005-0000-0000-0000994C0000}"/>
    <cellStyle name="40 % - Markeringsfarve3 2 2 3 3 2 2 2" xfId="16221" xr:uid="{00000000-0005-0000-0000-00009A4C0000}"/>
    <cellStyle name="40 % - Markeringsfarve3 2 2 3 3 2 3" xfId="5951" xr:uid="{00000000-0005-0000-0000-00009B4C0000}"/>
    <cellStyle name="40 % - Markeringsfarve3 2 2 3 3 2 3 2" xfId="16222" xr:uid="{00000000-0005-0000-0000-00009C4C0000}"/>
    <cellStyle name="40 % - Markeringsfarve3 2 2 3 3 2 4" xfId="5952" xr:uid="{00000000-0005-0000-0000-00009D4C0000}"/>
    <cellStyle name="40 % - Markeringsfarve3 2 2 3 3 2 4 2" xfId="16223" xr:uid="{00000000-0005-0000-0000-00009E4C0000}"/>
    <cellStyle name="40 % - Markeringsfarve3 2 2 3 3 2 5" xfId="5953" xr:uid="{00000000-0005-0000-0000-00009F4C0000}"/>
    <cellStyle name="40 % - Markeringsfarve3 2 2 3 3 2 5 2" xfId="16224" xr:uid="{00000000-0005-0000-0000-0000A04C0000}"/>
    <cellStyle name="40 % - Markeringsfarve3 2 2 3 3 2 6" xfId="5954" xr:uid="{00000000-0005-0000-0000-0000A14C0000}"/>
    <cellStyle name="40 % - Markeringsfarve3 2 2 3 3 2 6 2" xfId="16225" xr:uid="{00000000-0005-0000-0000-0000A24C0000}"/>
    <cellStyle name="40 % - Markeringsfarve3 2 2 3 3 2 7" xfId="16220" xr:uid="{00000000-0005-0000-0000-0000A34C0000}"/>
    <cellStyle name="40 % - Markeringsfarve3 2 2 3 3 3" xfId="5955" xr:uid="{00000000-0005-0000-0000-0000A44C0000}"/>
    <cellStyle name="40 % - Markeringsfarve3 2 2 3 3 3 2" xfId="5956" xr:uid="{00000000-0005-0000-0000-0000A54C0000}"/>
    <cellStyle name="40 % - Markeringsfarve3 2 2 3 3 3 2 2" xfId="16227" xr:uid="{00000000-0005-0000-0000-0000A64C0000}"/>
    <cellStyle name="40 % - Markeringsfarve3 2 2 3 3 3 3" xfId="5957" xr:uid="{00000000-0005-0000-0000-0000A74C0000}"/>
    <cellStyle name="40 % - Markeringsfarve3 2 2 3 3 3 3 2" xfId="16228" xr:uid="{00000000-0005-0000-0000-0000A84C0000}"/>
    <cellStyle name="40 % - Markeringsfarve3 2 2 3 3 3 4" xfId="5958" xr:uid="{00000000-0005-0000-0000-0000A94C0000}"/>
    <cellStyle name="40 % - Markeringsfarve3 2 2 3 3 3 4 2" xfId="16229" xr:uid="{00000000-0005-0000-0000-0000AA4C0000}"/>
    <cellStyle name="40 % - Markeringsfarve3 2 2 3 3 3 5" xfId="5959" xr:uid="{00000000-0005-0000-0000-0000AB4C0000}"/>
    <cellStyle name="40 % - Markeringsfarve3 2 2 3 3 3 5 2" xfId="16230" xr:uid="{00000000-0005-0000-0000-0000AC4C0000}"/>
    <cellStyle name="40 % - Markeringsfarve3 2 2 3 3 3 6" xfId="5960" xr:uid="{00000000-0005-0000-0000-0000AD4C0000}"/>
    <cellStyle name="40 % - Markeringsfarve3 2 2 3 3 3 6 2" xfId="16231" xr:uid="{00000000-0005-0000-0000-0000AE4C0000}"/>
    <cellStyle name="40 % - Markeringsfarve3 2 2 3 3 3 7" xfId="16226" xr:uid="{00000000-0005-0000-0000-0000AF4C0000}"/>
    <cellStyle name="40 % - Markeringsfarve3 2 2 3 3 4" xfId="5961" xr:uid="{00000000-0005-0000-0000-0000B04C0000}"/>
    <cellStyle name="40 % - Markeringsfarve3 2 2 3 3 4 2" xfId="5962" xr:uid="{00000000-0005-0000-0000-0000B14C0000}"/>
    <cellStyle name="40 % - Markeringsfarve3 2 2 3 3 4 2 2" xfId="16233" xr:uid="{00000000-0005-0000-0000-0000B24C0000}"/>
    <cellStyle name="40 % - Markeringsfarve3 2 2 3 3 4 3" xfId="5963" xr:uid="{00000000-0005-0000-0000-0000B34C0000}"/>
    <cellStyle name="40 % - Markeringsfarve3 2 2 3 3 4 3 2" xfId="16234" xr:uid="{00000000-0005-0000-0000-0000B44C0000}"/>
    <cellStyle name="40 % - Markeringsfarve3 2 2 3 3 4 4" xfId="5964" xr:uid="{00000000-0005-0000-0000-0000B54C0000}"/>
    <cellStyle name="40 % - Markeringsfarve3 2 2 3 3 4 4 2" xfId="16235" xr:uid="{00000000-0005-0000-0000-0000B64C0000}"/>
    <cellStyle name="40 % - Markeringsfarve3 2 2 3 3 4 5" xfId="5965" xr:uid="{00000000-0005-0000-0000-0000B74C0000}"/>
    <cellStyle name="40 % - Markeringsfarve3 2 2 3 3 4 5 2" xfId="16236" xr:uid="{00000000-0005-0000-0000-0000B84C0000}"/>
    <cellStyle name="40 % - Markeringsfarve3 2 2 3 3 4 6" xfId="5966" xr:uid="{00000000-0005-0000-0000-0000B94C0000}"/>
    <cellStyle name="40 % - Markeringsfarve3 2 2 3 3 4 6 2" xfId="16237" xr:uid="{00000000-0005-0000-0000-0000BA4C0000}"/>
    <cellStyle name="40 % - Markeringsfarve3 2 2 3 3 4 7" xfId="16232" xr:uid="{00000000-0005-0000-0000-0000BB4C0000}"/>
    <cellStyle name="40 % - Markeringsfarve3 2 2 3 3 5" xfId="5967" xr:uid="{00000000-0005-0000-0000-0000BC4C0000}"/>
    <cellStyle name="40 % - Markeringsfarve3 2 2 3 3 5 2" xfId="16238" xr:uid="{00000000-0005-0000-0000-0000BD4C0000}"/>
    <cellStyle name="40 % - Markeringsfarve3 2 2 3 3 6" xfId="5968" xr:uid="{00000000-0005-0000-0000-0000BE4C0000}"/>
    <cellStyle name="40 % - Markeringsfarve3 2 2 3 3 6 2" xfId="16239" xr:uid="{00000000-0005-0000-0000-0000BF4C0000}"/>
    <cellStyle name="40 % - Markeringsfarve3 2 2 3 3 7" xfId="5969" xr:uid="{00000000-0005-0000-0000-0000C04C0000}"/>
    <cellStyle name="40 % - Markeringsfarve3 2 2 3 3 7 2" xfId="16240" xr:uid="{00000000-0005-0000-0000-0000C14C0000}"/>
    <cellStyle name="40 % - Markeringsfarve3 2 2 3 3 8" xfId="5970" xr:uid="{00000000-0005-0000-0000-0000C24C0000}"/>
    <cellStyle name="40 % - Markeringsfarve3 2 2 3 3 8 2" xfId="16241" xr:uid="{00000000-0005-0000-0000-0000C34C0000}"/>
    <cellStyle name="40 % - Markeringsfarve3 2 2 3 3 9" xfId="5971" xr:uid="{00000000-0005-0000-0000-0000C44C0000}"/>
    <cellStyle name="40 % - Markeringsfarve3 2 2 3 3 9 2" xfId="16242" xr:uid="{00000000-0005-0000-0000-0000C54C0000}"/>
    <cellStyle name="40 % - Markeringsfarve3 2 2 3 4" xfId="5972" xr:uid="{00000000-0005-0000-0000-0000C64C0000}"/>
    <cellStyle name="40 % - Markeringsfarve3 2 2 3 4 2" xfId="5973" xr:uid="{00000000-0005-0000-0000-0000C74C0000}"/>
    <cellStyle name="40 % - Markeringsfarve3 2 2 3 4 2 2" xfId="16244" xr:uid="{00000000-0005-0000-0000-0000C84C0000}"/>
    <cellStyle name="40 % - Markeringsfarve3 2 2 3 4 3" xfId="5974" xr:uid="{00000000-0005-0000-0000-0000C94C0000}"/>
    <cellStyle name="40 % - Markeringsfarve3 2 2 3 4 3 2" xfId="16245" xr:uid="{00000000-0005-0000-0000-0000CA4C0000}"/>
    <cellStyle name="40 % - Markeringsfarve3 2 2 3 4 4" xfId="5975" xr:uid="{00000000-0005-0000-0000-0000CB4C0000}"/>
    <cellStyle name="40 % - Markeringsfarve3 2 2 3 4 4 2" xfId="16246" xr:uid="{00000000-0005-0000-0000-0000CC4C0000}"/>
    <cellStyle name="40 % - Markeringsfarve3 2 2 3 4 5" xfId="5976" xr:uid="{00000000-0005-0000-0000-0000CD4C0000}"/>
    <cellStyle name="40 % - Markeringsfarve3 2 2 3 4 5 2" xfId="16247" xr:uid="{00000000-0005-0000-0000-0000CE4C0000}"/>
    <cellStyle name="40 % - Markeringsfarve3 2 2 3 4 6" xfId="5977" xr:uid="{00000000-0005-0000-0000-0000CF4C0000}"/>
    <cellStyle name="40 % - Markeringsfarve3 2 2 3 4 6 2" xfId="16248" xr:uid="{00000000-0005-0000-0000-0000D04C0000}"/>
    <cellStyle name="40 % - Markeringsfarve3 2 2 3 4 7" xfId="16243" xr:uid="{00000000-0005-0000-0000-0000D14C0000}"/>
    <cellStyle name="40 % - Markeringsfarve3 2 2 3 5" xfId="5978" xr:uid="{00000000-0005-0000-0000-0000D24C0000}"/>
    <cellStyle name="40 % - Markeringsfarve3 2 2 3 5 2" xfId="5979" xr:uid="{00000000-0005-0000-0000-0000D34C0000}"/>
    <cellStyle name="40 % - Markeringsfarve3 2 2 3 5 2 2" xfId="16250" xr:uid="{00000000-0005-0000-0000-0000D44C0000}"/>
    <cellStyle name="40 % - Markeringsfarve3 2 2 3 5 3" xfId="5980" xr:uid="{00000000-0005-0000-0000-0000D54C0000}"/>
    <cellStyle name="40 % - Markeringsfarve3 2 2 3 5 3 2" xfId="16251" xr:uid="{00000000-0005-0000-0000-0000D64C0000}"/>
    <cellStyle name="40 % - Markeringsfarve3 2 2 3 5 4" xfId="5981" xr:uid="{00000000-0005-0000-0000-0000D74C0000}"/>
    <cellStyle name="40 % - Markeringsfarve3 2 2 3 5 4 2" xfId="16252" xr:uid="{00000000-0005-0000-0000-0000D84C0000}"/>
    <cellStyle name="40 % - Markeringsfarve3 2 2 3 5 5" xfId="5982" xr:uid="{00000000-0005-0000-0000-0000D94C0000}"/>
    <cellStyle name="40 % - Markeringsfarve3 2 2 3 5 5 2" xfId="16253" xr:uid="{00000000-0005-0000-0000-0000DA4C0000}"/>
    <cellStyle name="40 % - Markeringsfarve3 2 2 3 5 6" xfId="5983" xr:uid="{00000000-0005-0000-0000-0000DB4C0000}"/>
    <cellStyle name="40 % - Markeringsfarve3 2 2 3 5 6 2" xfId="16254" xr:uid="{00000000-0005-0000-0000-0000DC4C0000}"/>
    <cellStyle name="40 % - Markeringsfarve3 2 2 3 5 7" xfId="16249" xr:uid="{00000000-0005-0000-0000-0000DD4C0000}"/>
    <cellStyle name="40 % - Markeringsfarve3 2 2 3 6" xfId="5984" xr:uid="{00000000-0005-0000-0000-0000DE4C0000}"/>
    <cellStyle name="40 % - Markeringsfarve3 2 2 3 6 2" xfId="5985" xr:uid="{00000000-0005-0000-0000-0000DF4C0000}"/>
    <cellStyle name="40 % - Markeringsfarve3 2 2 3 6 2 2" xfId="16256" xr:uid="{00000000-0005-0000-0000-0000E04C0000}"/>
    <cellStyle name="40 % - Markeringsfarve3 2 2 3 6 3" xfId="5986" xr:uid="{00000000-0005-0000-0000-0000E14C0000}"/>
    <cellStyle name="40 % - Markeringsfarve3 2 2 3 6 3 2" xfId="16257" xr:uid="{00000000-0005-0000-0000-0000E24C0000}"/>
    <cellStyle name="40 % - Markeringsfarve3 2 2 3 6 4" xfId="5987" xr:uid="{00000000-0005-0000-0000-0000E34C0000}"/>
    <cellStyle name="40 % - Markeringsfarve3 2 2 3 6 4 2" xfId="16258" xr:uid="{00000000-0005-0000-0000-0000E44C0000}"/>
    <cellStyle name="40 % - Markeringsfarve3 2 2 3 6 5" xfId="5988" xr:uid="{00000000-0005-0000-0000-0000E54C0000}"/>
    <cellStyle name="40 % - Markeringsfarve3 2 2 3 6 5 2" xfId="16259" xr:uid="{00000000-0005-0000-0000-0000E64C0000}"/>
    <cellStyle name="40 % - Markeringsfarve3 2 2 3 6 6" xfId="5989" xr:uid="{00000000-0005-0000-0000-0000E74C0000}"/>
    <cellStyle name="40 % - Markeringsfarve3 2 2 3 6 6 2" xfId="16260" xr:uid="{00000000-0005-0000-0000-0000E84C0000}"/>
    <cellStyle name="40 % - Markeringsfarve3 2 2 3 6 7" xfId="16255" xr:uid="{00000000-0005-0000-0000-0000E94C0000}"/>
    <cellStyle name="40 % - Markeringsfarve3 2 2 3 7" xfId="5990" xr:uid="{00000000-0005-0000-0000-0000EA4C0000}"/>
    <cellStyle name="40 % - Markeringsfarve3 2 2 3 7 2" xfId="16261" xr:uid="{00000000-0005-0000-0000-0000EB4C0000}"/>
    <cellStyle name="40 % - Markeringsfarve3 2 2 3 8" xfId="5991" xr:uid="{00000000-0005-0000-0000-0000EC4C0000}"/>
    <cellStyle name="40 % - Markeringsfarve3 2 2 3 8 2" xfId="16262" xr:uid="{00000000-0005-0000-0000-0000ED4C0000}"/>
    <cellStyle name="40 % - Markeringsfarve3 2 2 3 9" xfId="5992" xr:uid="{00000000-0005-0000-0000-0000EE4C0000}"/>
    <cellStyle name="40 % - Markeringsfarve3 2 2 3 9 2" xfId="16263" xr:uid="{00000000-0005-0000-0000-0000EF4C0000}"/>
    <cellStyle name="40 % - Markeringsfarve3 2 2 4" xfId="5993" xr:uid="{00000000-0005-0000-0000-0000F04C0000}"/>
    <cellStyle name="40 % - Markeringsfarve3 2 2 4 10" xfId="5994" xr:uid="{00000000-0005-0000-0000-0000F14C0000}"/>
    <cellStyle name="40 % - Markeringsfarve3 2 2 4 10 2" xfId="16265" xr:uid="{00000000-0005-0000-0000-0000F24C0000}"/>
    <cellStyle name="40 % - Markeringsfarve3 2 2 4 11" xfId="16264" xr:uid="{00000000-0005-0000-0000-0000F34C0000}"/>
    <cellStyle name="40 % - Markeringsfarve3 2 2 4 2" xfId="5995" xr:uid="{00000000-0005-0000-0000-0000F44C0000}"/>
    <cellStyle name="40 % - Markeringsfarve3 2 2 4 2 10" xfId="16266" xr:uid="{00000000-0005-0000-0000-0000F54C0000}"/>
    <cellStyle name="40 % - Markeringsfarve3 2 2 4 2 2" xfId="5996" xr:uid="{00000000-0005-0000-0000-0000F64C0000}"/>
    <cellStyle name="40 % - Markeringsfarve3 2 2 4 2 2 2" xfId="5997" xr:uid="{00000000-0005-0000-0000-0000F74C0000}"/>
    <cellStyle name="40 % - Markeringsfarve3 2 2 4 2 2 2 2" xfId="16268" xr:uid="{00000000-0005-0000-0000-0000F84C0000}"/>
    <cellStyle name="40 % - Markeringsfarve3 2 2 4 2 2 3" xfId="5998" xr:uid="{00000000-0005-0000-0000-0000F94C0000}"/>
    <cellStyle name="40 % - Markeringsfarve3 2 2 4 2 2 3 2" xfId="16269" xr:uid="{00000000-0005-0000-0000-0000FA4C0000}"/>
    <cellStyle name="40 % - Markeringsfarve3 2 2 4 2 2 4" xfId="5999" xr:uid="{00000000-0005-0000-0000-0000FB4C0000}"/>
    <cellStyle name="40 % - Markeringsfarve3 2 2 4 2 2 4 2" xfId="16270" xr:uid="{00000000-0005-0000-0000-0000FC4C0000}"/>
    <cellStyle name="40 % - Markeringsfarve3 2 2 4 2 2 5" xfId="6000" xr:uid="{00000000-0005-0000-0000-0000FD4C0000}"/>
    <cellStyle name="40 % - Markeringsfarve3 2 2 4 2 2 5 2" xfId="16271" xr:uid="{00000000-0005-0000-0000-0000FE4C0000}"/>
    <cellStyle name="40 % - Markeringsfarve3 2 2 4 2 2 6" xfId="6001" xr:uid="{00000000-0005-0000-0000-0000FF4C0000}"/>
    <cellStyle name="40 % - Markeringsfarve3 2 2 4 2 2 6 2" xfId="16272" xr:uid="{00000000-0005-0000-0000-0000004D0000}"/>
    <cellStyle name="40 % - Markeringsfarve3 2 2 4 2 2 7" xfId="16267" xr:uid="{00000000-0005-0000-0000-0000014D0000}"/>
    <cellStyle name="40 % - Markeringsfarve3 2 2 4 2 3" xfId="6002" xr:uid="{00000000-0005-0000-0000-0000024D0000}"/>
    <cellStyle name="40 % - Markeringsfarve3 2 2 4 2 3 2" xfId="6003" xr:uid="{00000000-0005-0000-0000-0000034D0000}"/>
    <cellStyle name="40 % - Markeringsfarve3 2 2 4 2 3 2 2" xfId="16274" xr:uid="{00000000-0005-0000-0000-0000044D0000}"/>
    <cellStyle name="40 % - Markeringsfarve3 2 2 4 2 3 3" xfId="6004" xr:uid="{00000000-0005-0000-0000-0000054D0000}"/>
    <cellStyle name="40 % - Markeringsfarve3 2 2 4 2 3 3 2" xfId="16275" xr:uid="{00000000-0005-0000-0000-0000064D0000}"/>
    <cellStyle name="40 % - Markeringsfarve3 2 2 4 2 3 4" xfId="6005" xr:uid="{00000000-0005-0000-0000-0000074D0000}"/>
    <cellStyle name="40 % - Markeringsfarve3 2 2 4 2 3 4 2" xfId="16276" xr:uid="{00000000-0005-0000-0000-0000084D0000}"/>
    <cellStyle name="40 % - Markeringsfarve3 2 2 4 2 3 5" xfId="6006" xr:uid="{00000000-0005-0000-0000-0000094D0000}"/>
    <cellStyle name="40 % - Markeringsfarve3 2 2 4 2 3 5 2" xfId="16277" xr:uid="{00000000-0005-0000-0000-00000A4D0000}"/>
    <cellStyle name="40 % - Markeringsfarve3 2 2 4 2 3 6" xfId="6007" xr:uid="{00000000-0005-0000-0000-00000B4D0000}"/>
    <cellStyle name="40 % - Markeringsfarve3 2 2 4 2 3 6 2" xfId="16278" xr:uid="{00000000-0005-0000-0000-00000C4D0000}"/>
    <cellStyle name="40 % - Markeringsfarve3 2 2 4 2 3 7" xfId="16273" xr:uid="{00000000-0005-0000-0000-00000D4D0000}"/>
    <cellStyle name="40 % - Markeringsfarve3 2 2 4 2 4" xfId="6008" xr:uid="{00000000-0005-0000-0000-00000E4D0000}"/>
    <cellStyle name="40 % - Markeringsfarve3 2 2 4 2 4 2" xfId="6009" xr:uid="{00000000-0005-0000-0000-00000F4D0000}"/>
    <cellStyle name="40 % - Markeringsfarve3 2 2 4 2 4 2 2" xfId="16280" xr:uid="{00000000-0005-0000-0000-0000104D0000}"/>
    <cellStyle name="40 % - Markeringsfarve3 2 2 4 2 4 3" xfId="6010" xr:uid="{00000000-0005-0000-0000-0000114D0000}"/>
    <cellStyle name="40 % - Markeringsfarve3 2 2 4 2 4 3 2" xfId="16281" xr:uid="{00000000-0005-0000-0000-0000124D0000}"/>
    <cellStyle name="40 % - Markeringsfarve3 2 2 4 2 4 4" xfId="6011" xr:uid="{00000000-0005-0000-0000-0000134D0000}"/>
    <cellStyle name="40 % - Markeringsfarve3 2 2 4 2 4 4 2" xfId="16282" xr:uid="{00000000-0005-0000-0000-0000144D0000}"/>
    <cellStyle name="40 % - Markeringsfarve3 2 2 4 2 4 5" xfId="6012" xr:uid="{00000000-0005-0000-0000-0000154D0000}"/>
    <cellStyle name="40 % - Markeringsfarve3 2 2 4 2 4 5 2" xfId="16283" xr:uid="{00000000-0005-0000-0000-0000164D0000}"/>
    <cellStyle name="40 % - Markeringsfarve3 2 2 4 2 4 6" xfId="6013" xr:uid="{00000000-0005-0000-0000-0000174D0000}"/>
    <cellStyle name="40 % - Markeringsfarve3 2 2 4 2 4 6 2" xfId="16284" xr:uid="{00000000-0005-0000-0000-0000184D0000}"/>
    <cellStyle name="40 % - Markeringsfarve3 2 2 4 2 4 7" xfId="16279" xr:uid="{00000000-0005-0000-0000-0000194D0000}"/>
    <cellStyle name="40 % - Markeringsfarve3 2 2 4 2 5" xfId="6014" xr:uid="{00000000-0005-0000-0000-00001A4D0000}"/>
    <cellStyle name="40 % - Markeringsfarve3 2 2 4 2 5 2" xfId="16285" xr:uid="{00000000-0005-0000-0000-00001B4D0000}"/>
    <cellStyle name="40 % - Markeringsfarve3 2 2 4 2 6" xfId="6015" xr:uid="{00000000-0005-0000-0000-00001C4D0000}"/>
    <cellStyle name="40 % - Markeringsfarve3 2 2 4 2 6 2" xfId="16286" xr:uid="{00000000-0005-0000-0000-00001D4D0000}"/>
    <cellStyle name="40 % - Markeringsfarve3 2 2 4 2 7" xfId="6016" xr:uid="{00000000-0005-0000-0000-00001E4D0000}"/>
    <cellStyle name="40 % - Markeringsfarve3 2 2 4 2 7 2" xfId="16287" xr:uid="{00000000-0005-0000-0000-00001F4D0000}"/>
    <cellStyle name="40 % - Markeringsfarve3 2 2 4 2 8" xfId="6017" xr:uid="{00000000-0005-0000-0000-0000204D0000}"/>
    <cellStyle name="40 % - Markeringsfarve3 2 2 4 2 8 2" xfId="16288" xr:uid="{00000000-0005-0000-0000-0000214D0000}"/>
    <cellStyle name="40 % - Markeringsfarve3 2 2 4 2 9" xfId="6018" xr:uid="{00000000-0005-0000-0000-0000224D0000}"/>
    <cellStyle name="40 % - Markeringsfarve3 2 2 4 2 9 2" xfId="16289" xr:uid="{00000000-0005-0000-0000-0000234D0000}"/>
    <cellStyle name="40 % - Markeringsfarve3 2 2 4 3" xfId="6019" xr:uid="{00000000-0005-0000-0000-0000244D0000}"/>
    <cellStyle name="40 % - Markeringsfarve3 2 2 4 3 2" xfId="6020" xr:uid="{00000000-0005-0000-0000-0000254D0000}"/>
    <cellStyle name="40 % - Markeringsfarve3 2 2 4 3 2 2" xfId="16291" xr:uid="{00000000-0005-0000-0000-0000264D0000}"/>
    <cellStyle name="40 % - Markeringsfarve3 2 2 4 3 3" xfId="6021" xr:uid="{00000000-0005-0000-0000-0000274D0000}"/>
    <cellStyle name="40 % - Markeringsfarve3 2 2 4 3 3 2" xfId="16292" xr:uid="{00000000-0005-0000-0000-0000284D0000}"/>
    <cellStyle name="40 % - Markeringsfarve3 2 2 4 3 4" xfId="6022" xr:uid="{00000000-0005-0000-0000-0000294D0000}"/>
    <cellStyle name="40 % - Markeringsfarve3 2 2 4 3 4 2" xfId="16293" xr:uid="{00000000-0005-0000-0000-00002A4D0000}"/>
    <cellStyle name="40 % - Markeringsfarve3 2 2 4 3 5" xfId="6023" xr:uid="{00000000-0005-0000-0000-00002B4D0000}"/>
    <cellStyle name="40 % - Markeringsfarve3 2 2 4 3 5 2" xfId="16294" xr:uid="{00000000-0005-0000-0000-00002C4D0000}"/>
    <cellStyle name="40 % - Markeringsfarve3 2 2 4 3 6" xfId="6024" xr:uid="{00000000-0005-0000-0000-00002D4D0000}"/>
    <cellStyle name="40 % - Markeringsfarve3 2 2 4 3 6 2" xfId="16295" xr:uid="{00000000-0005-0000-0000-00002E4D0000}"/>
    <cellStyle name="40 % - Markeringsfarve3 2 2 4 3 7" xfId="16290" xr:uid="{00000000-0005-0000-0000-00002F4D0000}"/>
    <cellStyle name="40 % - Markeringsfarve3 2 2 4 4" xfId="6025" xr:uid="{00000000-0005-0000-0000-0000304D0000}"/>
    <cellStyle name="40 % - Markeringsfarve3 2 2 4 4 2" xfId="6026" xr:uid="{00000000-0005-0000-0000-0000314D0000}"/>
    <cellStyle name="40 % - Markeringsfarve3 2 2 4 4 2 2" xfId="16297" xr:uid="{00000000-0005-0000-0000-0000324D0000}"/>
    <cellStyle name="40 % - Markeringsfarve3 2 2 4 4 3" xfId="6027" xr:uid="{00000000-0005-0000-0000-0000334D0000}"/>
    <cellStyle name="40 % - Markeringsfarve3 2 2 4 4 3 2" xfId="16298" xr:uid="{00000000-0005-0000-0000-0000344D0000}"/>
    <cellStyle name="40 % - Markeringsfarve3 2 2 4 4 4" xfId="6028" xr:uid="{00000000-0005-0000-0000-0000354D0000}"/>
    <cellStyle name="40 % - Markeringsfarve3 2 2 4 4 4 2" xfId="16299" xr:uid="{00000000-0005-0000-0000-0000364D0000}"/>
    <cellStyle name="40 % - Markeringsfarve3 2 2 4 4 5" xfId="6029" xr:uid="{00000000-0005-0000-0000-0000374D0000}"/>
    <cellStyle name="40 % - Markeringsfarve3 2 2 4 4 5 2" xfId="16300" xr:uid="{00000000-0005-0000-0000-0000384D0000}"/>
    <cellStyle name="40 % - Markeringsfarve3 2 2 4 4 6" xfId="6030" xr:uid="{00000000-0005-0000-0000-0000394D0000}"/>
    <cellStyle name="40 % - Markeringsfarve3 2 2 4 4 6 2" xfId="16301" xr:uid="{00000000-0005-0000-0000-00003A4D0000}"/>
    <cellStyle name="40 % - Markeringsfarve3 2 2 4 4 7" xfId="16296" xr:uid="{00000000-0005-0000-0000-00003B4D0000}"/>
    <cellStyle name="40 % - Markeringsfarve3 2 2 4 5" xfId="6031" xr:uid="{00000000-0005-0000-0000-00003C4D0000}"/>
    <cellStyle name="40 % - Markeringsfarve3 2 2 4 5 2" xfId="6032" xr:uid="{00000000-0005-0000-0000-00003D4D0000}"/>
    <cellStyle name="40 % - Markeringsfarve3 2 2 4 5 2 2" xfId="16303" xr:uid="{00000000-0005-0000-0000-00003E4D0000}"/>
    <cellStyle name="40 % - Markeringsfarve3 2 2 4 5 3" xfId="6033" xr:uid="{00000000-0005-0000-0000-00003F4D0000}"/>
    <cellStyle name="40 % - Markeringsfarve3 2 2 4 5 3 2" xfId="16304" xr:uid="{00000000-0005-0000-0000-0000404D0000}"/>
    <cellStyle name="40 % - Markeringsfarve3 2 2 4 5 4" xfId="6034" xr:uid="{00000000-0005-0000-0000-0000414D0000}"/>
    <cellStyle name="40 % - Markeringsfarve3 2 2 4 5 4 2" xfId="16305" xr:uid="{00000000-0005-0000-0000-0000424D0000}"/>
    <cellStyle name="40 % - Markeringsfarve3 2 2 4 5 5" xfId="6035" xr:uid="{00000000-0005-0000-0000-0000434D0000}"/>
    <cellStyle name="40 % - Markeringsfarve3 2 2 4 5 5 2" xfId="16306" xr:uid="{00000000-0005-0000-0000-0000444D0000}"/>
    <cellStyle name="40 % - Markeringsfarve3 2 2 4 5 6" xfId="6036" xr:uid="{00000000-0005-0000-0000-0000454D0000}"/>
    <cellStyle name="40 % - Markeringsfarve3 2 2 4 5 6 2" xfId="16307" xr:uid="{00000000-0005-0000-0000-0000464D0000}"/>
    <cellStyle name="40 % - Markeringsfarve3 2 2 4 5 7" xfId="16302" xr:uid="{00000000-0005-0000-0000-0000474D0000}"/>
    <cellStyle name="40 % - Markeringsfarve3 2 2 4 6" xfId="6037" xr:uid="{00000000-0005-0000-0000-0000484D0000}"/>
    <cellStyle name="40 % - Markeringsfarve3 2 2 4 6 2" xfId="16308" xr:uid="{00000000-0005-0000-0000-0000494D0000}"/>
    <cellStyle name="40 % - Markeringsfarve3 2 2 4 7" xfId="6038" xr:uid="{00000000-0005-0000-0000-00004A4D0000}"/>
    <cellStyle name="40 % - Markeringsfarve3 2 2 4 7 2" xfId="16309" xr:uid="{00000000-0005-0000-0000-00004B4D0000}"/>
    <cellStyle name="40 % - Markeringsfarve3 2 2 4 8" xfId="6039" xr:uid="{00000000-0005-0000-0000-00004C4D0000}"/>
    <cellStyle name="40 % - Markeringsfarve3 2 2 4 8 2" xfId="16310" xr:uid="{00000000-0005-0000-0000-00004D4D0000}"/>
    <cellStyle name="40 % - Markeringsfarve3 2 2 4 9" xfId="6040" xr:uid="{00000000-0005-0000-0000-00004E4D0000}"/>
    <cellStyle name="40 % - Markeringsfarve3 2 2 4 9 2" xfId="16311" xr:uid="{00000000-0005-0000-0000-00004F4D0000}"/>
    <cellStyle name="40 % - Markeringsfarve3 2 2 5" xfId="6041" xr:uid="{00000000-0005-0000-0000-0000504D0000}"/>
    <cellStyle name="40 % - Markeringsfarve3 2 2 5 10" xfId="16312" xr:uid="{00000000-0005-0000-0000-0000514D0000}"/>
    <cellStyle name="40 % - Markeringsfarve3 2 2 5 2" xfId="6042" xr:uid="{00000000-0005-0000-0000-0000524D0000}"/>
    <cellStyle name="40 % - Markeringsfarve3 2 2 5 2 2" xfId="6043" xr:uid="{00000000-0005-0000-0000-0000534D0000}"/>
    <cellStyle name="40 % - Markeringsfarve3 2 2 5 2 2 2" xfId="16314" xr:uid="{00000000-0005-0000-0000-0000544D0000}"/>
    <cellStyle name="40 % - Markeringsfarve3 2 2 5 2 3" xfId="6044" xr:uid="{00000000-0005-0000-0000-0000554D0000}"/>
    <cellStyle name="40 % - Markeringsfarve3 2 2 5 2 3 2" xfId="16315" xr:uid="{00000000-0005-0000-0000-0000564D0000}"/>
    <cellStyle name="40 % - Markeringsfarve3 2 2 5 2 4" xfId="6045" xr:uid="{00000000-0005-0000-0000-0000574D0000}"/>
    <cellStyle name="40 % - Markeringsfarve3 2 2 5 2 4 2" xfId="16316" xr:uid="{00000000-0005-0000-0000-0000584D0000}"/>
    <cellStyle name="40 % - Markeringsfarve3 2 2 5 2 5" xfId="6046" xr:uid="{00000000-0005-0000-0000-0000594D0000}"/>
    <cellStyle name="40 % - Markeringsfarve3 2 2 5 2 5 2" xfId="16317" xr:uid="{00000000-0005-0000-0000-00005A4D0000}"/>
    <cellStyle name="40 % - Markeringsfarve3 2 2 5 2 6" xfId="6047" xr:uid="{00000000-0005-0000-0000-00005B4D0000}"/>
    <cellStyle name="40 % - Markeringsfarve3 2 2 5 2 6 2" xfId="16318" xr:uid="{00000000-0005-0000-0000-00005C4D0000}"/>
    <cellStyle name="40 % - Markeringsfarve3 2 2 5 2 7" xfId="16313" xr:uid="{00000000-0005-0000-0000-00005D4D0000}"/>
    <cellStyle name="40 % - Markeringsfarve3 2 2 5 3" xfId="6048" xr:uid="{00000000-0005-0000-0000-00005E4D0000}"/>
    <cellStyle name="40 % - Markeringsfarve3 2 2 5 3 2" xfId="6049" xr:uid="{00000000-0005-0000-0000-00005F4D0000}"/>
    <cellStyle name="40 % - Markeringsfarve3 2 2 5 3 2 2" xfId="16320" xr:uid="{00000000-0005-0000-0000-0000604D0000}"/>
    <cellStyle name="40 % - Markeringsfarve3 2 2 5 3 3" xfId="6050" xr:uid="{00000000-0005-0000-0000-0000614D0000}"/>
    <cellStyle name="40 % - Markeringsfarve3 2 2 5 3 3 2" xfId="16321" xr:uid="{00000000-0005-0000-0000-0000624D0000}"/>
    <cellStyle name="40 % - Markeringsfarve3 2 2 5 3 4" xfId="6051" xr:uid="{00000000-0005-0000-0000-0000634D0000}"/>
    <cellStyle name="40 % - Markeringsfarve3 2 2 5 3 4 2" xfId="16322" xr:uid="{00000000-0005-0000-0000-0000644D0000}"/>
    <cellStyle name="40 % - Markeringsfarve3 2 2 5 3 5" xfId="6052" xr:uid="{00000000-0005-0000-0000-0000654D0000}"/>
    <cellStyle name="40 % - Markeringsfarve3 2 2 5 3 5 2" xfId="16323" xr:uid="{00000000-0005-0000-0000-0000664D0000}"/>
    <cellStyle name="40 % - Markeringsfarve3 2 2 5 3 6" xfId="6053" xr:uid="{00000000-0005-0000-0000-0000674D0000}"/>
    <cellStyle name="40 % - Markeringsfarve3 2 2 5 3 6 2" xfId="16324" xr:uid="{00000000-0005-0000-0000-0000684D0000}"/>
    <cellStyle name="40 % - Markeringsfarve3 2 2 5 3 7" xfId="16319" xr:uid="{00000000-0005-0000-0000-0000694D0000}"/>
    <cellStyle name="40 % - Markeringsfarve3 2 2 5 4" xfId="6054" xr:uid="{00000000-0005-0000-0000-00006A4D0000}"/>
    <cellStyle name="40 % - Markeringsfarve3 2 2 5 4 2" xfId="6055" xr:uid="{00000000-0005-0000-0000-00006B4D0000}"/>
    <cellStyle name="40 % - Markeringsfarve3 2 2 5 4 2 2" xfId="16326" xr:uid="{00000000-0005-0000-0000-00006C4D0000}"/>
    <cellStyle name="40 % - Markeringsfarve3 2 2 5 4 3" xfId="6056" xr:uid="{00000000-0005-0000-0000-00006D4D0000}"/>
    <cellStyle name="40 % - Markeringsfarve3 2 2 5 4 3 2" xfId="16327" xr:uid="{00000000-0005-0000-0000-00006E4D0000}"/>
    <cellStyle name="40 % - Markeringsfarve3 2 2 5 4 4" xfId="6057" xr:uid="{00000000-0005-0000-0000-00006F4D0000}"/>
    <cellStyle name="40 % - Markeringsfarve3 2 2 5 4 4 2" xfId="16328" xr:uid="{00000000-0005-0000-0000-0000704D0000}"/>
    <cellStyle name="40 % - Markeringsfarve3 2 2 5 4 5" xfId="6058" xr:uid="{00000000-0005-0000-0000-0000714D0000}"/>
    <cellStyle name="40 % - Markeringsfarve3 2 2 5 4 5 2" xfId="16329" xr:uid="{00000000-0005-0000-0000-0000724D0000}"/>
    <cellStyle name="40 % - Markeringsfarve3 2 2 5 4 6" xfId="6059" xr:uid="{00000000-0005-0000-0000-0000734D0000}"/>
    <cellStyle name="40 % - Markeringsfarve3 2 2 5 4 6 2" xfId="16330" xr:uid="{00000000-0005-0000-0000-0000744D0000}"/>
    <cellStyle name="40 % - Markeringsfarve3 2 2 5 4 7" xfId="16325" xr:uid="{00000000-0005-0000-0000-0000754D0000}"/>
    <cellStyle name="40 % - Markeringsfarve3 2 2 5 5" xfId="6060" xr:uid="{00000000-0005-0000-0000-0000764D0000}"/>
    <cellStyle name="40 % - Markeringsfarve3 2 2 5 5 2" xfId="16331" xr:uid="{00000000-0005-0000-0000-0000774D0000}"/>
    <cellStyle name="40 % - Markeringsfarve3 2 2 5 6" xfId="6061" xr:uid="{00000000-0005-0000-0000-0000784D0000}"/>
    <cellStyle name="40 % - Markeringsfarve3 2 2 5 6 2" xfId="16332" xr:uid="{00000000-0005-0000-0000-0000794D0000}"/>
    <cellStyle name="40 % - Markeringsfarve3 2 2 5 7" xfId="6062" xr:uid="{00000000-0005-0000-0000-00007A4D0000}"/>
    <cellStyle name="40 % - Markeringsfarve3 2 2 5 7 2" xfId="16333" xr:uid="{00000000-0005-0000-0000-00007B4D0000}"/>
    <cellStyle name="40 % - Markeringsfarve3 2 2 5 8" xfId="6063" xr:uid="{00000000-0005-0000-0000-00007C4D0000}"/>
    <cellStyle name="40 % - Markeringsfarve3 2 2 5 8 2" xfId="16334" xr:uid="{00000000-0005-0000-0000-00007D4D0000}"/>
    <cellStyle name="40 % - Markeringsfarve3 2 2 5 9" xfId="6064" xr:uid="{00000000-0005-0000-0000-00007E4D0000}"/>
    <cellStyle name="40 % - Markeringsfarve3 2 2 5 9 2" xfId="16335" xr:uid="{00000000-0005-0000-0000-00007F4D0000}"/>
    <cellStyle name="40 % - Markeringsfarve3 2 2 6" xfId="6065" xr:uid="{00000000-0005-0000-0000-0000804D0000}"/>
    <cellStyle name="40 % - Markeringsfarve3 2 2 6 2" xfId="6066" xr:uid="{00000000-0005-0000-0000-0000814D0000}"/>
    <cellStyle name="40 % - Markeringsfarve3 2 2 6 2 2" xfId="16337" xr:uid="{00000000-0005-0000-0000-0000824D0000}"/>
    <cellStyle name="40 % - Markeringsfarve3 2 2 6 3" xfId="6067" xr:uid="{00000000-0005-0000-0000-0000834D0000}"/>
    <cellStyle name="40 % - Markeringsfarve3 2 2 6 3 2" xfId="16338" xr:uid="{00000000-0005-0000-0000-0000844D0000}"/>
    <cellStyle name="40 % - Markeringsfarve3 2 2 6 4" xfId="6068" xr:uid="{00000000-0005-0000-0000-0000854D0000}"/>
    <cellStyle name="40 % - Markeringsfarve3 2 2 6 4 2" xfId="16339" xr:uid="{00000000-0005-0000-0000-0000864D0000}"/>
    <cellStyle name="40 % - Markeringsfarve3 2 2 6 5" xfId="6069" xr:uid="{00000000-0005-0000-0000-0000874D0000}"/>
    <cellStyle name="40 % - Markeringsfarve3 2 2 6 5 2" xfId="16340" xr:uid="{00000000-0005-0000-0000-0000884D0000}"/>
    <cellStyle name="40 % - Markeringsfarve3 2 2 6 6" xfId="6070" xr:uid="{00000000-0005-0000-0000-0000894D0000}"/>
    <cellStyle name="40 % - Markeringsfarve3 2 2 6 6 2" xfId="16341" xr:uid="{00000000-0005-0000-0000-00008A4D0000}"/>
    <cellStyle name="40 % - Markeringsfarve3 2 2 6 7" xfId="16336" xr:uid="{00000000-0005-0000-0000-00008B4D0000}"/>
    <cellStyle name="40 % - Markeringsfarve3 2 2 7" xfId="6071" xr:uid="{00000000-0005-0000-0000-00008C4D0000}"/>
    <cellStyle name="40 % - Markeringsfarve3 2 2 7 2" xfId="6072" xr:uid="{00000000-0005-0000-0000-00008D4D0000}"/>
    <cellStyle name="40 % - Markeringsfarve3 2 2 7 2 2" xfId="16343" xr:uid="{00000000-0005-0000-0000-00008E4D0000}"/>
    <cellStyle name="40 % - Markeringsfarve3 2 2 7 3" xfId="6073" xr:uid="{00000000-0005-0000-0000-00008F4D0000}"/>
    <cellStyle name="40 % - Markeringsfarve3 2 2 7 3 2" xfId="16344" xr:uid="{00000000-0005-0000-0000-0000904D0000}"/>
    <cellStyle name="40 % - Markeringsfarve3 2 2 7 4" xfId="6074" xr:uid="{00000000-0005-0000-0000-0000914D0000}"/>
    <cellStyle name="40 % - Markeringsfarve3 2 2 7 4 2" xfId="16345" xr:uid="{00000000-0005-0000-0000-0000924D0000}"/>
    <cellStyle name="40 % - Markeringsfarve3 2 2 7 5" xfId="6075" xr:uid="{00000000-0005-0000-0000-0000934D0000}"/>
    <cellStyle name="40 % - Markeringsfarve3 2 2 7 5 2" xfId="16346" xr:uid="{00000000-0005-0000-0000-0000944D0000}"/>
    <cellStyle name="40 % - Markeringsfarve3 2 2 7 6" xfId="6076" xr:uid="{00000000-0005-0000-0000-0000954D0000}"/>
    <cellStyle name="40 % - Markeringsfarve3 2 2 7 6 2" xfId="16347" xr:uid="{00000000-0005-0000-0000-0000964D0000}"/>
    <cellStyle name="40 % - Markeringsfarve3 2 2 7 7" xfId="16342" xr:uid="{00000000-0005-0000-0000-0000974D0000}"/>
    <cellStyle name="40 % - Markeringsfarve3 2 2 8" xfId="6077" xr:uid="{00000000-0005-0000-0000-0000984D0000}"/>
    <cellStyle name="40 % - Markeringsfarve3 2 2 8 2" xfId="6078" xr:uid="{00000000-0005-0000-0000-0000994D0000}"/>
    <cellStyle name="40 % - Markeringsfarve3 2 2 8 2 2" xfId="16349" xr:uid="{00000000-0005-0000-0000-00009A4D0000}"/>
    <cellStyle name="40 % - Markeringsfarve3 2 2 8 3" xfId="6079" xr:uid="{00000000-0005-0000-0000-00009B4D0000}"/>
    <cellStyle name="40 % - Markeringsfarve3 2 2 8 3 2" xfId="16350" xr:uid="{00000000-0005-0000-0000-00009C4D0000}"/>
    <cellStyle name="40 % - Markeringsfarve3 2 2 8 4" xfId="6080" xr:uid="{00000000-0005-0000-0000-00009D4D0000}"/>
    <cellStyle name="40 % - Markeringsfarve3 2 2 8 4 2" xfId="16351" xr:uid="{00000000-0005-0000-0000-00009E4D0000}"/>
    <cellStyle name="40 % - Markeringsfarve3 2 2 8 5" xfId="6081" xr:uid="{00000000-0005-0000-0000-00009F4D0000}"/>
    <cellStyle name="40 % - Markeringsfarve3 2 2 8 5 2" xfId="16352" xr:uid="{00000000-0005-0000-0000-0000A04D0000}"/>
    <cellStyle name="40 % - Markeringsfarve3 2 2 8 6" xfId="6082" xr:uid="{00000000-0005-0000-0000-0000A14D0000}"/>
    <cellStyle name="40 % - Markeringsfarve3 2 2 8 6 2" xfId="16353" xr:uid="{00000000-0005-0000-0000-0000A24D0000}"/>
    <cellStyle name="40 % - Markeringsfarve3 2 2 8 7" xfId="16348" xr:uid="{00000000-0005-0000-0000-0000A34D0000}"/>
    <cellStyle name="40 % - Markeringsfarve3 2 2 9" xfId="6083" xr:uid="{00000000-0005-0000-0000-0000A44D0000}"/>
    <cellStyle name="40 % - Markeringsfarve3 2 2 9 2" xfId="16354" xr:uid="{00000000-0005-0000-0000-0000A54D0000}"/>
    <cellStyle name="40 % - Markeringsfarve3 2 2_Budget" xfId="6084" xr:uid="{00000000-0005-0000-0000-0000A64D0000}"/>
    <cellStyle name="40 % - Markeringsfarve3 2 3" xfId="6085" xr:uid="{00000000-0005-0000-0000-0000A74D0000}"/>
    <cellStyle name="40 % - Markeringsfarve3 2 3 10" xfId="6086" xr:uid="{00000000-0005-0000-0000-0000A84D0000}"/>
    <cellStyle name="40 % - Markeringsfarve3 2 3 10 2" xfId="16356" xr:uid="{00000000-0005-0000-0000-0000A94D0000}"/>
    <cellStyle name="40 % - Markeringsfarve3 2 3 11" xfId="6087" xr:uid="{00000000-0005-0000-0000-0000AA4D0000}"/>
    <cellStyle name="40 % - Markeringsfarve3 2 3 11 2" xfId="16357" xr:uid="{00000000-0005-0000-0000-0000AB4D0000}"/>
    <cellStyle name="40 % - Markeringsfarve3 2 3 12" xfId="6088" xr:uid="{00000000-0005-0000-0000-0000AC4D0000}"/>
    <cellStyle name="40 % - Markeringsfarve3 2 3 12 2" xfId="16358" xr:uid="{00000000-0005-0000-0000-0000AD4D0000}"/>
    <cellStyle name="40 % - Markeringsfarve3 2 3 13" xfId="6089" xr:uid="{00000000-0005-0000-0000-0000AE4D0000}"/>
    <cellStyle name="40 % - Markeringsfarve3 2 3 13 2" xfId="16359" xr:uid="{00000000-0005-0000-0000-0000AF4D0000}"/>
    <cellStyle name="40 % - Markeringsfarve3 2 3 14" xfId="16355" xr:uid="{00000000-0005-0000-0000-0000B04D0000}"/>
    <cellStyle name="40 % - Markeringsfarve3 2 3 2" xfId="6090" xr:uid="{00000000-0005-0000-0000-0000B14D0000}"/>
    <cellStyle name="40 % - Markeringsfarve3 2 3 2 10" xfId="6091" xr:uid="{00000000-0005-0000-0000-0000B24D0000}"/>
    <cellStyle name="40 % - Markeringsfarve3 2 3 2 10 2" xfId="16361" xr:uid="{00000000-0005-0000-0000-0000B34D0000}"/>
    <cellStyle name="40 % - Markeringsfarve3 2 3 2 11" xfId="6092" xr:uid="{00000000-0005-0000-0000-0000B44D0000}"/>
    <cellStyle name="40 % - Markeringsfarve3 2 3 2 11 2" xfId="16362" xr:uid="{00000000-0005-0000-0000-0000B54D0000}"/>
    <cellStyle name="40 % - Markeringsfarve3 2 3 2 12" xfId="16360" xr:uid="{00000000-0005-0000-0000-0000B64D0000}"/>
    <cellStyle name="40 % - Markeringsfarve3 2 3 2 2" xfId="6093" xr:uid="{00000000-0005-0000-0000-0000B74D0000}"/>
    <cellStyle name="40 % - Markeringsfarve3 2 3 2 2 10" xfId="6094" xr:uid="{00000000-0005-0000-0000-0000B84D0000}"/>
    <cellStyle name="40 % - Markeringsfarve3 2 3 2 2 10 2" xfId="16364" xr:uid="{00000000-0005-0000-0000-0000B94D0000}"/>
    <cellStyle name="40 % - Markeringsfarve3 2 3 2 2 11" xfId="16363" xr:uid="{00000000-0005-0000-0000-0000BA4D0000}"/>
    <cellStyle name="40 % - Markeringsfarve3 2 3 2 2 2" xfId="6095" xr:uid="{00000000-0005-0000-0000-0000BB4D0000}"/>
    <cellStyle name="40 % - Markeringsfarve3 2 3 2 2 2 2" xfId="6096" xr:uid="{00000000-0005-0000-0000-0000BC4D0000}"/>
    <cellStyle name="40 % - Markeringsfarve3 2 3 2 2 2 2 2" xfId="16366" xr:uid="{00000000-0005-0000-0000-0000BD4D0000}"/>
    <cellStyle name="40 % - Markeringsfarve3 2 3 2 2 2 3" xfId="6097" xr:uid="{00000000-0005-0000-0000-0000BE4D0000}"/>
    <cellStyle name="40 % - Markeringsfarve3 2 3 2 2 2 3 2" xfId="16367" xr:uid="{00000000-0005-0000-0000-0000BF4D0000}"/>
    <cellStyle name="40 % - Markeringsfarve3 2 3 2 2 2 4" xfId="6098" xr:uid="{00000000-0005-0000-0000-0000C04D0000}"/>
    <cellStyle name="40 % - Markeringsfarve3 2 3 2 2 2 4 2" xfId="16368" xr:uid="{00000000-0005-0000-0000-0000C14D0000}"/>
    <cellStyle name="40 % - Markeringsfarve3 2 3 2 2 2 5" xfId="6099" xr:uid="{00000000-0005-0000-0000-0000C24D0000}"/>
    <cellStyle name="40 % - Markeringsfarve3 2 3 2 2 2 5 2" xfId="16369" xr:uid="{00000000-0005-0000-0000-0000C34D0000}"/>
    <cellStyle name="40 % - Markeringsfarve3 2 3 2 2 2 6" xfId="6100" xr:uid="{00000000-0005-0000-0000-0000C44D0000}"/>
    <cellStyle name="40 % - Markeringsfarve3 2 3 2 2 2 6 2" xfId="16370" xr:uid="{00000000-0005-0000-0000-0000C54D0000}"/>
    <cellStyle name="40 % - Markeringsfarve3 2 3 2 2 2 7" xfId="16365" xr:uid="{00000000-0005-0000-0000-0000C64D0000}"/>
    <cellStyle name="40 % - Markeringsfarve3 2 3 2 2 3" xfId="6101" xr:uid="{00000000-0005-0000-0000-0000C74D0000}"/>
    <cellStyle name="40 % - Markeringsfarve3 2 3 2 2 3 2" xfId="6102" xr:uid="{00000000-0005-0000-0000-0000C84D0000}"/>
    <cellStyle name="40 % - Markeringsfarve3 2 3 2 2 3 2 2" xfId="16372" xr:uid="{00000000-0005-0000-0000-0000C94D0000}"/>
    <cellStyle name="40 % - Markeringsfarve3 2 3 2 2 3 3" xfId="6103" xr:uid="{00000000-0005-0000-0000-0000CA4D0000}"/>
    <cellStyle name="40 % - Markeringsfarve3 2 3 2 2 3 3 2" xfId="16373" xr:uid="{00000000-0005-0000-0000-0000CB4D0000}"/>
    <cellStyle name="40 % - Markeringsfarve3 2 3 2 2 3 4" xfId="6104" xr:uid="{00000000-0005-0000-0000-0000CC4D0000}"/>
    <cellStyle name="40 % - Markeringsfarve3 2 3 2 2 3 4 2" xfId="16374" xr:uid="{00000000-0005-0000-0000-0000CD4D0000}"/>
    <cellStyle name="40 % - Markeringsfarve3 2 3 2 2 3 5" xfId="6105" xr:uid="{00000000-0005-0000-0000-0000CE4D0000}"/>
    <cellStyle name="40 % - Markeringsfarve3 2 3 2 2 3 5 2" xfId="16375" xr:uid="{00000000-0005-0000-0000-0000CF4D0000}"/>
    <cellStyle name="40 % - Markeringsfarve3 2 3 2 2 3 6" xfId="6106" xr:uid="{00000000-0005-0000-0000-0000D04D0000}"/>
    <cellStyle name="40 % - Markeringsfarve3 2 3 2 2 3 6 2" xfId="16376" xr:uid="{00000000-0005-0000-0000-0000D14D0000}"/>
    <cellStyle name="40 % - Markeringsfarve3 2 3 2 2 3 7" xfId="16371" xr:uid="{00000000-0005-0000-0000-0000D24D0000}"/>
    <cellStyle name="40 % - Markeringsfarve3 2 3 2 2 4" xfId="6107" xr:uid="{00000000-0005-0000-0000-0000D34D0000}"/>
    <cellStyle name="40 % - Markeringsfarve3 2 3 2 2 4 2" xfId="6108" xr:uid="{00000000-0005-0000-0000-0000D44D0000}"/>
    <cellStyle name="40 % - Markeringsfarve3 2 3 2 2 4 2 2" xfId="16378" xr:uid="{00000000-0005-0000-0000-0000D54D0000}"/>
    <cellStyle name="40 % - Markeringsfarve3 2 3 2 2 4 3" xfId="6109" xr:uid="{00000000-0005-0000-0000-0000D64D0000}"/>
    <cellStyle name="40 % - Markeringsfarve3 2 3 2 2 4 3 2" xfId="16379" xr:uid="{00000000-0005-0000-0000-0000D74D0000}"/>
    <cellStyle name="40 % - Markeringsfarve3 2 3 2 2 4 4" xfId="6110" xr:uid="{00000000-0005-0000-0000-0000D84D0000}"/>
    <cellStyle name="40 % - Markeringsfarve3 2 3 2 2 4 4 2" xfId="16380" xr:uid="{00000000-0005-0000-0000-0000D94D0000}"/>
    <cellStyle name="40 % - Markeringsfarve3 2 3 2 2 4 5" xfId="6111" xr:uid="{00000000-0005-0000-0000-0000DA4D0000}"/>
    <cellStyle name="40 % - Markeringsfarve3 2 3 2 2 4 5 2" xfId="16381" xr:uid="{00000000-0005-0000-0000-0000DB4D0000}"/>
    <cellStyle name="40 % - Markeringsfarve3 2 3 2 2 4 6" xfId="6112" xr:uid="{00000000-0005-0000-0000-0000DC4D0000}"/>
    <cellStyle name="40 % - Markeringsfarve3 2 3 2 2 4 6 2" xfId="16382" xr:uid="{00000000-0005-0000-0000-0000DD4D0000}"/>
    <cellStyle name="40 % - Markeringsfarve3 2 3 2 2 4 7" xfId="16377" xr:uid="{00000000-0005-0000-0000-0000DE4D0000}"/>
    <cellStyle name="40 % - Markeringsfarve3 2 3 2 2 5" xfId="6113" xr:uid="{00000000-0005-0000-0000-0000DF4D0000}"/>
    <cellStyle name="40 % - Markeringsfarve3 2 3 2 2 5 2" xfId="6114" xr:uid="{00000000-0005-0000-0000-0000E04D0000}"/>
    <cellStyle name="40 % - Markeringsfarve3 2 3 2 2 5 2 2" xfId="16384" xr:uid="{00000000-0005-0000-0000-0000E14D0000}"/>
    <cellStyle name="40 % - Markeringsfarve3 2 3 2 2 5 3" xfId="6115" xr:uid="{00000000-0005-0000-0000-0000E24D0000}"/>
    <cellStyle name="40 % - Markeringsfarve3 2 3 2 2 5 3 2" xfId="16385" xr:uid="{00000000-0005-0000-0000-0000E34D0000}"/>
    <cellStyle name="40 % - Markeringsfarve3 2 3 2 2 5 4" xfId="6116" xr:uid="{00000000-0005-0000-0000-0000E44D0000}"/>
    <cellStyle name="40 % - Markeringsfarve3 2 3 2 2 5 4 2" xfId="16386" xr:uid="{00000000-0005-0000-0000-0000E54D0000}"/>
    <cellStyle name="40 % - Markeringsfarve3 2 3 2 2 5 5" xfId="6117" xr:uid="{00000000-0005-0000-0000-0000E64D0000}"/>
    <cellStyle name="40 % - Markeringsfarve3 2 3 2 2 5 5 2" xfId="16387" xr:uid="{00000000-0005-0000-0000-0000E74D0000}"/>
    <cellStyle name="40 % - Markeringsfarve3 2 3 2 2 5 6" xfId="6118" xr:uid="{00000000-0005-0000-0000-0000E84D0000}"/>
    <cellStyle name="40 % - Markeringsfarve3 2 3 2 2 5 6 2" xfId="16388" xr:uid="{00000000-0005-0000-0000-0000E94D0000}"/>
    <cellStyle name="40 % - Markeringsfarve3 2 3 2 2 5 7" xfId="16383" xr:uid="{00000000-0005-0000-0000-0000EA4D0000}"/>
    <cellStyle name="40 % - Markeringsfarve3 2 3 2 2 6" xfId="6119" xr:uid="{00000000-0005-0000-0000-0000EB4D0000}"/>
    <cellStyle name="40 % - Markeringsfarve3 2 3 2 2 6 2" xfId="16389" xr:uid="{00000000-0005-0000-0000-0000EC4D0000}"/>
    <cellStyle name="40 % - Markeringsfarve3 2 3 2 2 7" xfId="6120" xr:uid="{00000000-0005-0000-0000-0000ED4D0000}"/>
    <cellStyle name="40 % - Markeringsfarve3 2 3 2 2 7 2" xfId="16390" xr:uid="{00000000-0005-0000-0000-0000EE4D0000}"/>
    <cellStyle name="40 % - Markeringsfarve3 2 3 2 2 8" xfId="6121" xr:uid="{00000000-0005-0000-0000-0000EF4D0000}"/>
    <cellStyle name="40 % - Markeringsfarve3 2 3 2 2 8 2" xfId="16391" xr:uid="{00000000-0005-0000-0000-0000F04D0000}"/>
    <cellStyle name="40 % - Markeringsfarve3 2 3 2 2 9" xfId="6122" xr:uid="{00000000-0005-0000-0000-0000F14D0000}"/>
    <cellStyle name="40 % - Markeringsfarve3 2 3 2 2 9 2" xfId="16392" xr:uid="{00000000-0005-0000-0000-0000F24D0000}"/>
    <cellStyle name="40 % - Markeringsfarve3 2 3 2 3" xfId="6123" xr:uid="{00000000-0005-0000-0000-0000F34D0000}"/>
    <cellStyle name="40 % - Markeringsfarve3 2 3 2 3 2" xfId="6124" xr:uid="{00000000-0005-0000-0000-0000F44D0000}"/>
    <cellStyle name="40 % - Markeringsfarve3 2 3 2 3 2 2" xfId="16394" xr:uid="{00000000-0005-0000-0000-0000F54D0000}"/>
    <cellStyle name="40 % - Markeringsfarve3 2 3 2 3 3" xfId="6125" xr:uid="{00000000-0005-0000-0000-0000F64D0000}"/>
    <cellStyle name="40 % - Markeringsfarve3 2 3 2 3 3 2" xfId="16395" xr:uid="{00000000-0005-0000-0000-0000F74D0000}"/>
    <cellStyle name="40 % - Markeringsfarve3 2 3 2 3 4" xfId="6126" xr:uid="{00000000-0005-0000-0000-0000F84D0000}"/>
    <cellStyle name="40 % - Markeringsfarve3 2 3 2 3 4 2" xfId="16396" xr:uid="{00000000-0005-0000-0000-0000F94D0000}"/>
    <cellStyle name="40 % - Markeringsfarve3 2 3 2 3 5" xfId="6127" xr:uid="{00000000-0005-0000-0000-0000FA4D0000}"/>
    <cellStyle name="40 % - Markeringsfarve3 2 3 2 3 5 2" xfId="16397" xr:uid="{00000000-0005-0000-0000-0000FB4D0000}"/>
    <cellStyle name="40 % - Markeringsfarve3 2 3 2 3 6" xfId="6128" xr:uid="{00000000-0005-0000-0000-0000FC4D0000}"/>
    <cellStyle name="40 % - Markeringsfarve3 2 3 2 3 6 2" xfId="16398" xr:uid="{00000000-0005-0000-0000-0000FD4D0000}"/>
    <cellStyle name="40 % - Markeringsfarve3 2 3 2 3 7" xfId="16393" xr:uid="{00000000-0005-0000-0000-0000FE4D0000}"/>
    <cellStyle name="40 % - Markeringsfarve3 2 3 2 4" xfId="6129" xr:uid="{00000000-0005-0000-0000-0000FF4D0000}"/>
    <cellStyle name="40 % - Markeringsfarve3 2 3 2 4 2" xfId="6130" xr:uid="{00000000-0005-0000-0000-0000004E0000}"/>
    <cellStyle name="40 % - Markeringsfarve3 2 3 2 4 2 2" xfId="16400" xr:uid="{00000000-0005-0000-0000-0000014E0000}"/>
    <cellStyle name="40 % - Markeringsfarve3 2 3 2 4 3" xfId="6131" xr:uid="{00000000-0005-0000-0000-0000024E0000}"/>
    <cellStyle name="40 % - Markeringsfarve3 2 3 2 4 3 2" xfId="16401" xr:uid="{00000000-0005-0000-0000-0000034E0000}"/>
    <cellStyle name="40 % - Markeringsfarve3 2 3 2 4 4" xfId="6132" xr:uid="{00000000-0005-0000-0000-0000044E0000}"/>
    <cellStyle name="40 % - Markeringsfarve3 2 3 2 4 4 2" xfId="16402" xr:uid="{00000000-0005-0000-0000-0000054E0000}"/>
    <cellStyle name="40 % - Markeringsfarve3 2 3 2 4 5" xfId="6133" xr:uid="{00000000-0005-0000-0000-0000064E0000}"/>
    <cellStyle name="40 % - Markeringsfarve3 2 3 2 4 5 2" xfId="16403" xr:uid="{00000000-0005-0000-0000-0000074E0000}"/>
    <cellStyle name="40 % - Markeringsfarve3 2 3 2 4 6" xfId="6134" xr:uid="{00000000-0005-0000-0000-0000084E0000}"/>
    <cellStyle name="40 % - Markeringsfarve3 2 3 2 4 6 2" xfId="16404" xr:uid="{00000000-0005-0000-0000-0000094E0000}"/>
    <cellStyle name="40 % - Markeringsfarve3 2 3 2 4 7" xfId="16399" xr:uid="{00000000-0005-0000-0000-00000A4E0000}"/>
    <cellStyle name="40 % - Markeringsfarve3 2 3 2 5" xfId="6135" xr:uid="{00000000-0005-0000-0000-00000B4E0000}"/>
    <cellStyle name="40 % - Markeringsfarve3 2 3 2 5 2" xfId="6136" xr:uid="{00000000-0005-0000-0000-00000C4E0000}"/>
    <cellStyle name="40 % - Markeringsfarve3 2 3 2 5 2 2" xfId="16406" xr:uid="{00000000-0005-0000-0000-00000D4E0000}"/>
    <cellStyle name="40 % - Markeringsfarve3 2 3 2 5 3" xfId="6137" xr:uid="{00000000-0005-0000-0000-00000E4E0000}"/>
    <cellStyle name="40 % - Markeringsfarve3 2 3 2 5 3 2" xfId="16407" xr:uid="{00000000-0005-0000-0000-00000F4E0000}"/>
    <cellStyle name="40 % - Markeringsfarve3 2 3 2 5 4" xfId="6138" xr:uid="{00000000-0005-0000-0000-0000104E0000}"/>
    <cellStyle name="40 % - Markeringsfarve3 2 3 2 5 4 2" xfId="16408" xr:uid="{00000000-0005-0000-0000-0000114E0000}"/>
    <cellStyle name="40 % - Markeringsfarve3 2 3 2 5 5" xfId="6139" xr:uid="{00000000-0005-0000-0000-0000124E0000}"/>
    <cellStyle name="40 % - Markeringsfarve3 2 3 2 5 5 2" xfId="16409" xr:uid="{00000000-0005-0000-0000-0000134E0000}"/>
    <cellStyle name="40 % - Markeringsfarve3 2 3 2 5 6" xfId="6140" xr:uid="{00000000-0005-0000-0000-0000144E0000}"/>
    <cellStyle name="40 % - Markeringsfarve3 2 3 2 5 6 2" xfId="16410" xr:uid="{00000000-0005-0000-0000-0000154E0000}"/>
    <cellStyle name="40 % - Markeringsfarve3 2 3 2 5 7" xfId="16405" xr:uid="{00000000-0005-0000-0000-0000164E0000}"/>
    <cellStyle name="40 % - Markeringsfarve3 2 3 2 6" xfId="6141" xr:uid="{00000000-0005-0000-0000-0000174E0000}"/>
    <cellStyle name="40 % - Markeringsfarve3 2 3 2 6 2" xfId="6142" xr:uid="{00000000-0005-0000-0000-0000184E0000}"/>
    <cellStyle name="40 % - Markeringsfarve3 2 3 2 6 2 2" xfId="16412" xr:uid="{00000000-0005-0000-0000-0000194E0000}"/>
    <cellStyle name="40 % - Markeringsfarve3 2 3 2 6 3" xfId="6143" xr:uid="{00000000-0005-0000-0000-00001A4E0000}"/>
    <cellStyle name="40 % - Markeringsfarve3 2 3 2 6 3 2" xfId="16413" xr:uid="{00000000-0005-0000-0000-00001B4E0000}"/>
    <cellStyle name="40 % - Markeringsfarve3 2 3 2 6 4" xfId="6144" xr:uid="{00000000-0005-0000-0000-00001C4E0000}"/>
    <cellStyle name="40 % - Markeringsfarve3 2 3 2 6 4 2" xfId="16414" xr:uid="{00000000-0005-0000-0000-00001D4E0000}"/>
    <cellStyle name="40 % - Markeringsfarve3 2 3 2 6 5" xfId="6145" xr:uid="{00000000-0005-0000-0000-00001E4E0000}"/>
    <cellStyle name="40 % - Markeringsfarve3 2 3 2 6 5 2" xfId="16415" xr:uid="{00000000-0005-0000-0000-00001F4E0000}"/>
    <cellStyle name="40 % - Markeringsfarve3 2 3 2 6 6" xfId="6146" xr:uid="{00000000-0005-0000-0000-0000204E0000}"/>
    <cellStyle name="40 % - Markeringsfarve3 2 3 2 6 6 2" xfId="16416" xr:uid="{00000000-0005-0000-0000-0000214E0000}"/>
    <cellStyle name="40 % - Markeringsfarve3 2 3 2 6 7" xfId="16411" xr:uid="{00000000-0005-0000-0000-0000224E0000}"/>
    <cellStyle name="40 % - Markeringsfarve3 2 3 2 7" xfId="6147" xr:uid="{00000000-0005-0000-0000-0000234E0000}"/>
    <cellStyle name="40 % - Markeringsfarve3 2 3 2 7 2" xfId="16417" xr:uid="{00000000-0005-0000-0000-0000244E0000}"/>
    <cellStyle name="40 % - Markeringsfarve3 2 3 2 8" xfId="6148" xr:uid="{00000000-0005-0000-0000-0000254E0000}"/>
    <cellStyle name="40 % - Markeringsfarve3 2 3 2 8 2" xfId="16418" xr:uid="{00000000-0005-0000-0000-0000264E0000}"/>
    <cellStyle name="40 % - Markeringsfarve3 2 3 2 9" xfId="6149" xr:uid="{00000000-0005-0000-0000-0000274E0000}"/>
    <cellStyle name="40 % - Markeringsfarve3 2 3 2 9 2" xfId="16419" xr:uid="{00000000-0005-0000-0000-0000284E0000}"/>
    <cellStyle name="40 % - Markeringsfarve3 2 3 3" xfId="6150" xr:uid="{00000000-0005-0000-0000-0000294E0000}"/>
    <cellStyle name="40 % - Markeringsfarve3 2 3 3 10" xfId="6151" xr:uid="{00000000-0005-0000-0000-00002A4E0000}"/>
    <cellStyle name="40 % - Markeringsfarve3 2 3 3 10 2" xfId="16421" xr:uid="{00000000-0005-0000-0000-00002B4E0000}"/>
    <cellStyle name="40 % - Markeringsfarve3 2 3 3 11" xfId="16420" xr:uid="{00000000-0005-0000-0000-00002C4E0000}"/>
    <cellStyle name="40 % - Markeringsfarve3 2 3 3 2" xfId="6152" xr:uid="{00000000-0005-0000-0000-00002D4E0000}"/>
    <cellStyle name="40 % - Markeringsfarve3 2 3 3 2 2" xfId="6153" xr:uid="{00000000-0005-0000-0000-00002E4E0000}"/>
    <cellStyle name="40 % - Markeringsfarve3 2 3 3 2 2 2" xfId="16423" xr:uid="{00000000-0005-0000-0000-00002F4E0000}"/>
    <cellStyle name="40 % - Markeringsfarve3 2 3 3 2 3" xfId="6154" xr:uid="{00000000-0005-0000-0000-0000304E0000}"/>
    <cellStyle name="40 % - Markeringsfarve3 2 3 3 2 3 2" xfId="16424" xr:uid="{00000000-0005-0000-0000-0000314E0000}"/>
    <cellStyle name="40 % - Markeringsfarve3 2 3 3 2 4" xfId="6155" xr:uid="{00000000-0005-0000-0000-0000324E0000}"/>
    <cellStyle name="40 % - Markeringsfarve3 2 3 3 2 4 2" xfId="16425" xr:uid="{00000000-0005-0000-0000-0000334E0000}"/>
    <cellStyle name="40 % - Markeringsfarve3 2 3 3 2 5" xfId="6156" xr:uid="{00000000-0005-0000-0000-0000344E0000}"/>
    <cellStyle name="40 % - Markeringsfarve3 2 3 3 2 5 2" xfId="16426" xr:uid="{00000000-0005-0000-0000-0000354E0000}"/>
    <cellStyle name="40 % - Markeringsfarve3 2 3 3 2 6" xfId="6157" xr:uid="{00000000-0005-0000-0000-0000364E0000}"/>
    <cellStyle name="40 % - Markeringsfarve3 2 3 3 2 6 2" xfId="16427" xr:uid="{00000000-0005-0000-0000-0000374E0000}"/>
    <cellStyle name="40 % - Markeringsfarve3 2 3 3 2 7" xfId="16422" xr:uid="{00000000-0005-0000-0000-0000384E0000}"/>
    <cellStyle name="40 % - Markeringsfarve3 2 3 3 3" xfId="6158" xr:uid="{00000000-0005-0000-0000-0000394E0000}"/>
    <cellStyle name="40 % - Markeringsfarve3 2 3 3 3 2" xfId="6159" xr:uid="{00000000-0005-0000-0000-00003A4E0000}"/>
    <cellStyle name="40 % - Markeringsfarve3 2 3 3 3 2 2" xfId="16429" xr:uid="{00000000-0005-0000-0000-00003B4E0000}"/>
    <cellStyle name="40 % - Markeringsfarve3 2 3 3 3 3" xfId="6160" xr:uid="{00000000-0005-0000-0000-00003C4E0000}"/>
    <cellStyle name="40 % - Markeringsfarve3 2 3 3 3 3 2" xfId="16430" xr:uid="{00000000-0005-0000-0000-00003D4E0000}"/>
    <cellStyle name="40 % - Markeringsfarve3 2 3 3 3 4" xfId="6161" xr:uid="{00000000-0005-0000-0000-00003E4E0000}"/>
    <cellStyle name="40 % - Markeringsfarve3 2 3 3 3 4 2" xfId="16431" xr:uid="{00000000-0005-0000-0000-00003F4E0000}"/>
    <cellStyle name="40 % - Markeringsfarve3 2 3 3 3 5" xfId="6162" xr:uid="{00000000-0005-0000-0000-0000404E0000}"/>
    <cellStyle name="40 % - Markeringsfarve3 2 3 3 3 5 2" xfId="16432" xr:uid="{00000000-0005-0000-0000-0000414E0000}"/>
    <cellStyle name="40 % - Markeringsfarve3 2 3 3 3 6" xfId="6163" xr:uid="{00000000-0005-0000-0000-0000424E0000}"/>
    <cellStyle name="40 % - Markeringsfarve3 2 3 3 3 6 2" xfId="16433" xr:uid="{00000000-0005-0000-0000-0000434E0000}"/>
    <cellStyle name="40 % - Markeringsfarve3 2 3 3 3 7" xfId="16428" xr:uid="{00000000-0005-0000-0000-0000444E0000}"/>
    <cellStyle name="40 % - Markeringsfarve3 2 3 3 4" xfId="6164" xr:uid="{00000000-0005-0000-0000-0000454E0000}"/>
    <cellStyle name="40 % - Markeringsfarve3 2 3 3 4 2" xfId="6165" xr:uid="{00000000-0005-0000-0000-0000464E0000}"/>
    <cellStyle name="40 % - Markeringsfarve3 2 3 3 4 2 2" xfId="16435" xr:uid="{00000000-0005-0000-0000-0000474E0000}"/>
    <cellStyle name="40 % - Markeringsfarve3 2 3 3 4 3" xfId="6166" xr:uid="{00000000-0005-0000-0000-0000484E0000}"/>
    <cellStyle name="40 % - Markeringsfarve3 2 3 3 4 3 2" xfId="16436" xr:uid="{00000000-0005-0000-0000-0000494E0000}"/>
    <cellStyle name="40 % - Markeringsfarve3 2 3 3 4 4" xfId="6167" xr:uid="{00000000-0005-0000-0000-00004A4E0000}"/>
    <cellStyle name="40 % - Markeringsfarve3 2 3 3 4 4 2" xfId="16437" xr:uid="{00000000-0005-0000-0000-00004B4E0000}"/>
    <cellStyle name="40 % - Markeringsfarve3 2 3 3 4 5" xfId="6168" xr:uid="{00000000-0005-0000-0000-00004C4E0000}"/>
    <cellStyle name="40 % - Markeringsfarve3 2 3 3 4 5 2" xfId="16438" xr:uid="{00000000-0005-0000-0000-00004D4E0000}"/>
    <cellStyle name="40 % - Markeringsfarve3 2 3 3 4 6" xfId="6169" xr:uid="{00000000-0005-0000-0000-00004E4E0000}"/>
    <cellStyle name="40 % - Markeringsfarve3 2 3 3 4 6 2" xfId="16439" xr:uid="{00000000-0005-0000-0000-00004F4E0000}"/>
    <cellStyle name="40 % - Markeringsfarve3 2 3 3 4 7" xfId="16434" xr:uid="{00000000-0005-0000-0000-0000504E0000}"/>
    <cellStyle name="40 % - Markeringsfarve3 2 3 3 5" xfId="6170" xr:uid="{00000000-0005-0000-0000-0000514E0000}"/>
    <cellStyle name="40 % - Markeringsfarve3 2 3 3 5 2" xfId="6171" xr:uid="{00000000-0005-0000-0000-0000524E0000}"/>
    <cellStyle name="40 % - Markeringsfarve3 2 3 3 5 2 2" xfId="16441" xr:uid="{00000000-0005-0000-0000-0000534E0000}"/>
    <cellStyle name="40 % - Markeringsfarve3 2 3 3 5 3" xfId="6172" xr:uid="{00000000-0005-0000-0000-0000544E0000}"/>
    <cellStyle name="40 % - Markeringsfarve3 2 3 3 5 3 2" xfId="16442" xr:uid="{00000000-0005-0000-0000-0000554E0000}"/>
    <cellStyle name="40 % - Markeringsfarve3 2 3 3 5 4" xfId="6173" xr:uid="{00000000-0005-0000-0000-0000564E0000}"/>
    <cellStyle name="40 % - Markeringsfarve3 2 3 3 5 4 2" xfId="16443" xr:uid="{00000000-0005-0000-0000-0000574E0000}"/>
    <cellStyle name="40 % - Markeringsfarve3 2 3 3 5 5" xfId="6174" xr:uid="{00000000-0005-0000-0000-0000584E0000}"/>
    <cellStyle name="40 % - Markeringsfarve3 2 3 3 5 5 2" xfId="16444" xr:uid="{00000000-0005-0000-0000-0000594E0000}"/>
    <cellStyle name="40 % - Markeringsfarve3 2 3 3 5 6" xfId="6175" xr:uid="{00000000-0005-0000-0000-00005A4E0000}"/>
    <cellStyle name="40 % - Markeringsfarve3 2 3 3 5 6 2" xfId="16445" xr:uid="{00000000-0005-0000-0000-00005B4E0000}"/>
    <cellStyle name="40 % - Markeringsfarve3 2 3 3 5 7" xfId="16440" xr:uid="{00000000-0005-0000-0000-00005C4E0000}"/>
    <cellStyle name="40 % - Markeringsfarve3 2 3 3 6" xfId="6176" xr:uid="{00000000-0005-0000-0000-00005D4E0000}"/>
    <cellStyle name="40 % - Markeringsfarve3 2 3 3 6 2" xfId="16446" xr:uid="{00000000-0005-0000-0000-00005E4E0000}"/>
    <cellStyle name="40 % - Markeringsfarve3 2 3 3 7" xfId="6177" xr:uid="{00000000-0005-0000-0000-00005F4E0000}"/>
    <cellStyle name="40 % - Markeringsfarve3 2 3 3 7 2" xfId="16447" xr:uid="{00000000-0005-0000-0000-0000604E0000}"/>
    <cellStyle name="40 % - Markeringsfarve3 2 3 3 8" xfId="6178" xr:uid="{00000000-0005-0000-0000-0000614E0000}"/>
    <cellStyle name="40 % - Markeringsfarve3 2 3 3 8 2" xfId="16448" xr:uid="{00000000-0005-0000-0000-0000624E0000}"/>
    <cellStyle name="40 % - Markeringsfarve3 2 3 3 9" xfId="6179" xr:uid="{00000000-0005-0000-0000-0000634E0000}"/>
    <cellStyle name="40 % - Markeringsfarve3 2 3 3 9 2" xfId="16449" xr:uid="{00000000-0005-0000-0000-0000644E0000}"/>
    <cellStyle name="40 % - Markeringsfarve3 2 3 4" xfId="6180" xr:uid="{00000000-0005-0000-0000-0000654E0000}"/>
    <cellStyle name="40 % - Markeringsfarve3 2 3 4 2" xfId="6181" xr:uid="{00000000-0005-0000-0000-0000664E0000}"/>
    <cellStyle name="40 % - Markeringsfarve3 2 3 4 2 2" xfId="16451" xr:uid="{00000000-0005-0000-0000-0000674E0000}"/>
    <cellStyle name="40 % - Markeringsfarve3 2 3 4 3" xfId="6182" xr:uid="{00000000-0005-0000-0000-0000684E0000}"/>
    <cellStyle name="40 % - Markeringsfarve3 2 3 4 3 2" xfId="16452" xr:uid="{00000000-0005-0000-0000-0000694E0000}"/>
    <cellStyle name="40 % - Markeringsfarve3 2 3 4 4" xfId="6183" xr:uid="{00000000-0005-0000-0000-00006A4E0000}"/>
    <cellStyle name="40 % - Markeringsfarve3 2 3 4 4 2" xfId="16453" xr:uid="{00000000-0005-0000-0000-00006B4E0000}"/>
    <cellStyle name="40 % - Markeringsfarve3 2 3 4 5" xfId="6184" xr:uid="{00000000-0005-0000-0000-00006C4E0000}"/>
    <cellStyle name="40 % - Markeringsfarve3 2 3 4 5 2" xfId="16454" xr:uid="{00000000-0005-0000-0000-00006D4E0000}"/>
    <cellStyle name="40 % - Markeringsfarve3 2 3 4 6" xfId="6185" xr:uid="{00000000-0005-0000-0000-00006E4E0000}"/>
    <cellStyle name="40 % - Markeringsfarve3 2 3 4 6 2" xfId="16455" xr:uid="{00000000-0005-0000-0000-00006F4E0000}"/>
    <cellStyle name="40 % - Markeringsfarve3 2 3 4 7" xfId="16450" xr:uid="{00000000-0005-0000-0000-0000704E0000}"/>
    <cellStyle name="40 % - Markeringsfarve3 2 3 5" xfId="6186" xr:uid="{00000000-0005-0000-0000-0000714E0000}"/>
    <cellStyle name="40 % - Markeringsfarve3 2 3 5 2" xfId="6187" xr:uid="{00000000-0005-0000-0000-0000724E0000}"/>
    <cellStyle name="40 % - Markeringsfarve3 2 3 5 2 2" xfId="16457" xr:uid="{00000000-0005-0000-0000-0000734E0000}"/>
    <cellStyle name="40 % - Markeringsfarve3 2 3 5 3" xfId="6188" xr:uid="{00000000-0005-0000-0000-0000744E0000}"/>
    <cellStyle name="40 % - Markeringsfarve3 2 3 5 3 2" xfId="16458" xr:uid="{00000000-0005-0000-0000-0000754E0000}"/>
    <cellStyle name="40 % - Markeringsfarve3 2 3 5 4" xfId="6189" xr:uid="{00000000-0005-0000-0000-0000764E0000}"/>
    <cellStyle name="40 % - Markeringsfarve3 2 3 5 4 2" xfId="16459" xr:uid="{00000000-0005-0000-0000-0000774E0000}"/>
    <cellStyle name="40 % - Markeringsfarve3 2 3 5 5" xfId="6190" xr:uid="{00000000-0005-0000-0000-0000784E0000}"/>
    <cellStyle name="40 % - Markeringsfarve3 2 3 5 5 2" xfId="16460" xr:uid="{00000000-0005-0000-0000-0000794E0000}"/>
    <cellStyle name="40 % - Markeringsfarve3 2 3 5 6" xfId="6191" xr:uid="{00000000-0005-0000-0000-00007A4E0000}"/>
    <cellStyle name="40 % - Markeringsfarve3 2 3 5 6 2" xfId="16461" xr:uid="{00000000-0005-0000-0000-00007B4E0000}"/>
    <cellStyle name="40 % - Markeringsfarve3 2 3 5 7" xfId="16456" xr:uid="{00000000-0005-0000-0000-00007C4E0000}"/>
    <cellStyle name="40 % - Markeringsfarve3 2 3 6" xfId="6192" xr:uid="{00000000-0005-0000-0000-00007D4E0000}"/>
    <cellStyle name="40 % - Markeringsfarve3 2 3 6 2" xfId="6193" xr:uid="{00000000-0005-0000-0000-00007E4E0000}"/>
    <cellStyle name="40 % - Markeringsfarve3 2 3 6 2 2" xfId="16463" xr:uid="{00000000-0005-0000-0000-00007F4E0000}"/>
    <cellStyle name="40 % - Markeringsfarve3 2 3 6 3" xfId="6194" xr:uid="{00000000-0005-0000-0000-0000804E0000}"/>
    <cellStyle name="40 % - Markeringsfarve3 2 3 6 3 2" xfId="16464" xr:uid="{00000000-0005-0000-0000-0000814E0000}"/>
    <cellStyle name="40 % - Markeringsfarve3 2 3 6 4" xfId="6195" xr:uid="{00000000-0005-0000-0000-0000824E0000}"/>
    <cellStyle name="40 % - Markeringsfarve3 2 3 6 4 2" xfId="16465" xr:uid="{00000000-0005-0000-0000-0000834E0000}"/>
    <cellStyle name="40 % - Markeringsfarve3 2 3 6 5" xfId="6196" xr:uid="{00000000-0005-0000-0000-0000844E0000}"/>
    <cellStyle name="40 % - Markeringsfarve3 2 3 6 5 2" xfId="16466" xr:uid="{00000000-0005-0000-0000-0000854E0000}"/>
    <cellStyle name="40 % - Markeringsfarve3 2 3 6 6" xfId="6197" xr:uid="{00000000-0005-0000-0000-0000864E0000}"/>
    <cellStyle name="40 % - Markeringsfarve3 2 3 6 6 2" xfId="16467" xr:uid="{00000000-0005-0000-0000-0000874E0000}"/>
    <cellStyle name="40 % - Markeringsfarve3 2 3 6 7" xfId="16462" xr:uid="{00000000-0005-0000-0000-0000884E0000}"/>
    <cellStyle name="40 % - Markeringsfarve3 2 3 7" xfId="6198" xr:uid="{00000000-0005-0000-0000-0000894E0000}"/>
    <cellStyle name="40 % - Markeringsfarve3 2 3 7 2" xfId="6199" xr:uid="{00000000-0005-0000-0000-00008A4E0000}"/>
    <cellStyle name="40 % - Markeringsfarve3 2 3 7 2 2" xfId="16469" xr:uid="{00000000-0005-0000-0000-00008B4E0000}"/>
    <cellStyle name="40 % - Markeringsfarve3 2 3 7 3" xfId="6200" xr:uid="{00000000-0005-0000-0000-00008C4E0000}"/>
    <cellStyle name="40 % - Markeringsfarve3 2 3 7 3 2" xfId="16470" xr:uid="{00000000-0005-0000-0000-00008D4E0000}"/>
    <cellStyle name="40 % - Markeringsfarve3 2 3 7 4" xfId="6201" xr:uid="{00000000-0005-0000-0000-00008E4E0000}"/>
    <cellStyle name="40 % - Markeringsfarve3 2 3 7 4 2" xfId="16471" xr:uid="{00000000-0005-0000-0000-00008F4E0000}"/>
    <cellStyle name="40 % - Markeringsfarve3 2 3 7 5" xfId="6202" xr:uid="{00000000-0005-0000-0000-0000904E0000}"/>
    <cellStyle name="40 % - Markeringsfarve3 2 3 7 5 2" xfId="16472" xr:uid="{00000000-0005-0000-0000-0000914E0000}"/>
    <cellStyle name="40 % - Markeringsfarve3 2 3 7 6" xfId="6203" xr:uid="{00000000-0005-0000-0000-0000924E0000}"/>
    <cellStyle name="40 % - Markeringsfarve3 2 3 7 6 2" xfId="16473" xr:uid="{00000000-0005-0000-0000-0000934E0000}"/>
    <cellStyle name="40 % - Markeringsfarve3 2 3 7 7" xfId="16468" xr:uid="{00000000-0005-0000-0000-0000944E0000}"/>
    <cellStyle name="40 % - Markeringsfarve3 2 3 8" xfId="6204" xr:uid="{00000000-0005-0000-0000-0000954E0000}"/>
    <cellStyle name="40 % - Markeringsfarve3 2 3 8 2" xfId="16474" xr:uid="{00000000-0005-0000-0000-0000964E0000}"/>
    <cellStyle name="40 % - Markeringsfarve3 2 3 9" xfId="6205" xr:uid="{00000000-0005-0000-0000-0000974E0000}"/>
    <cellStyle name="40 % - Markeringsfarve3 2 3 9 2" xfId="16475" xr:uid="{00000000-0005-0000-0000-0000984E0000}"/>
    <cellStyle name="40 % - Markeringsfarve3 2 4" xfId="6206" xr:uid="{00000000-0005-0000-0000-0000994E0000}"/>
    <cellStyle name="40 % - Markeringsfarve3 2 4 10" xfId="6207" xr:uid="{00000000-0005-0000-0000-00009A4E0000}"/>
    <cellStyle name="40 % - Markeringsfarve3 2 4 10 2" xfId="16477" xr:uid="{00000000-0005-0000-0000-00009B4E0000}"/>
    <cellStyle name="40 % - Markeringsfarve3 2 4 11" xfId="6208" xr:uid="{00000000-0005-0000-0000-00009C4E0000}"/>
    <cellStyle name="40 % - Markeringsfarve3 2 4 11 2" xfId="16478" xr:uid="{00000000-0005-0000-0000-00009D4E0000}"/>
    <cellStyle name="40 % - Markeringsfarve3 2 4 12" xfId="16476" xr:uid="{00000000-0005-0000-0000-00009E4E0000}"/>
    <cellStyle name="40 % - Markeringsfarve3 2 4 2" xfId="6209" xr:uid="{00000000-0005-0000-0000-00009F4E0000}"/>
    <cellStyle name="40 % - Markeringsfarve3 2 4 2 10" xfId="6210" xr:uid="{00000000-0005-0000-0000-0000A04E0000}"/>
    <cellStyle name="40 % - Markeringsfarve3 2 4 2 10 2" xfId="16480" xr:uid="{00000000-0005-0000-0000-0000A14E0000}"/>
    <cellStyle name="40 % - Markeringsfarve3 2 4 2 11" xfId="16479" xr:uid="{00000000-0005-0000-0000-0000A24E0000}"/>
    <cellStyle name="40 % - Markeringsfarve3 2 4 2 2" xfId="6211" xr:uid="{00000000-0005-0000-0000-0000A34E0000}"/>
    <cellStyle name="40 % - Markeringsfarve3 2 4 2 2 10" xfId="16481" xr:uid="{00000000-0005-0000-0000-0000A44E0000}"/>
    <cellStyle name="40 % - Markeringsfarve3 2 4 2 2 2" xfId="6212" xr:uid="{00000000-0005-0000-0000-0000A54E0000}"/>
    <cellStyle name="40 % - Markeringsfarve3 2 4 2 2 2 2" xfId="6213" xr:uid="{00000000-0005-0000-0000-0000A64E0000}"/>
    <cellStyle name="40 % - Markeringsfarve3 2 4 2 2 2 2 2" xfId="16483" xr:uid="{00000000-0005-0000-0000-0000A74E0000}"/>
    <cellStyle name="40 % - Markeringsfarve3 2 4 2 2 2 3" xfId="6214" xr:uid="{00000000-0005-0000-0000-0000A84E0000}"/>
    <cellStyle name="40 % - Markeringsfarve3 2 4 2 2 2 3 2" xfId="16484" xr:uid="{00000000-0005-0000-0000-0000A94E0000}"/>
    <cellStyle name="40 % - Markeringsfarve3 2 4 2 2 2 4" xfId="6215" xr:uid="{00000000-0005-0000-0000-0000AA4E0000}"/>
    <cellStyle name="40 % - Markeringsfarve3 2 4 2 2 2 4 2" xfId="16485" xr:uid="{00000000-0005-0000-0000-0000AB4E0000}"/>
    <cellStyle name="40 % - Markeringsfarve3 2 4 2 2 2 5" xfId="6216" xr:uid="{00000000-0005-0000-0000-0000AC4E0000}"/>
    <cellStyle name="40 % - Markeringsfarve3 2 4 2 2 2 5 2" xfId="16486" xr:uid="{00000000-0005-0000-0000-0000AD4E0000}"/>
    <cellStyle name="40 % - Markeringsfarve3 2 4 2 2 2 6" xfId="6217" xr:uid="{00000000-0005-0000-0000-0000AE4E0000}"/>
    <cellStyle name="40 % - Markeringsfarve3 2 4 2 2 2 6 2" xfId="16487" xr:uid="{00000000-0005-0000-0000-0000AF4E0000}"/>
    <cellStyle name="40 % - Markeringsfarve3 2 4 2 2 2 7" xfId="16482" xr:uid="{00000000-0005-0000-0000-0000B04E0000}"/>
    <cellStyle name="40 % - Markeringsfarve3 2 4 2 2 3" xfId="6218" xr:uid="{00000000-0005-0000-0000-0000B14E0000}"/>
    <cellStyle name="40 % - Markeringsfarve3 2 4 2 2 3 2" xfId="6219" xr:uid="{00000000-0005-0000-0000-0000B24E0000}"/>
    <cellStyle name="40 % - Markeringsfarve3 2 4 2 2 3 2 2" xfId="16489" xr:uid="{00000000-0005-0000-0000-0000B34E0000}"/>
    <cellStyle name="40 % - Markeringsfarve3 2 4 2 2 3 3" xfId="6220" xr:uid="{00000000-0005-0000-0000-0000B44E0000}"/>
    <cellStyle name="40 % - Markeringsfarve3 2 4 2 2 3 3 2" xfId="16490" xr:uid="{00000000-0005-0000-0000-0000B54E0000}"/>
    <cellStyle name="40 % - Markeringsfarve3 2 4 2 2 3 4" xfId="6221" xr:uid="{00000000-0005-0000-0000-0000B64E0000}"/>
    <cellStyle name="40 % - Markeringsfarve3 2 4 2 2 3 4 2" xfId="16491" xr:uid="{00000000-0005-0000-0000-0000B74E0000}"/>
    <cellStyle name="40 % - Markeringsfarve3 2 4 2 2 3 5" xfId="6222" xr:uid="{00000000-0005-0000-0000-0000B84E0000}"/>
    <cellStyle name="40 % - Markeringsfarve3 2 4 2 2 3 5 2" xfId="16492" xr:uid="{00000000-0005-0000-0000-0000B94E0000}"/>
    <cellStyle name="40 % - Markeringsfarve3 2 4 2 2 3 6" xfId="6223" xr:uid="{00000000-0005-0000-0000-0000BA4E0000}"/>
    <cellStyle name="40 % - Markeringsfarve3 2 4 2 2 3 6 2" xfId="16493" xr:uid="{00000000-0005-0000-0000-0000BB4E0000}"/>
    <cellStyle name="40 % - Markeringsfarve3 2 4 2 2 3 7" xfId="16488" xr:uid="{00000000-0005-0000-0000-0000BC4E0000}"/>
    <cellStyle name="40 % - Markeringsfarve3 2 4 2 2 4" xfId="6224" xr:uid="{00000000-0005-0000-0000-0000BD4E0000}"/>
    <cellStyle name="40 % - Markeringsfarve3 2 4 2 2 4 2" xfId="6225" xr:uid="{00000000-0005-0000-0000-0000BE4E0000}"/>
    <cellStyle name="40 % - Markeringsfarve3 2 4 2 2 4 2 2" xfId="16495" xr:uid="{00000000-0005-0000-0000-0000BF4E0000}"/>
    <cellStyle name="40 % - Markeringsfarve3 2 4 2 2 4 3" xfId="6226" xr:uid="{00000000-0005-0000-0000-0000C04E0000}"/>
    <cellStyle name="40 % - Markeringsfarve3 2 4 2 2 4 3 2" xfId="16496" xr:uid="{00000000-0005-0000-0000-0000C14E0000}"/>
    <cellStyle name="40 % - Markeringsfarve3 2 4 2 2 4 4" xfId="6227" xr:uid="{00000000-0005-0000-0000-0000C24E0000}"/>
    <cellStyle name="40 % - Markeringsfarve3 2 4 2 2 4 4 2" xfId="16497" xr:uid="{00000000-0005-0000-0000-0000C34E0000}"/>
    <cellStyle name="40 % - Markeringsfarve3 2 4 2 2 4 5" xfId="6228" xr:uid="{00000000-0005-0000-0000-0000C44E0000}"/>
    <cellStyle name="40 % - Markeringsfarve3 2 4 2 2 4 5 2" xfId="16498" xr:uid="{00000000-0005-0000-0000-0000C54E0000}"/>
    <cellStyle name="40 % - Markeringsfarve3 2 4 2 2 4 6" xfId="6229" xr:uid="{00000000-0005-0000-0000-0000C64E0000}"/>
    <cellStyle name="40 % - Markeringsfarve3 2 4 2 2 4 6 2" xfId="16499" xr:uid="{00000000-0005-0000-0000-0000C74E0000}"/>
    <cellStyle name="40 % - Markeringsfarve3 2 4 2 2 4 7" xfId="16494" xr:uid="{00000000-0005-0000-0000-0000C84E0000}"/>
    <cellStyle name="40 % - Markeringsfarve3 2 4 2 2 5" xfId="6230" xr:uid="{00000000-0005-0000-0000-0000C94E0000}"/>
    <cellStyle name="40 % - Markeringsfarve3 2 4 2 2 5 2" xfId="16500" xr:uid="{00000000-0005-0000-0000-0000CA4E0000}"/>
    <cellStyle name="40 % - Markeringsfarve3 2 4 2 2 6" xfId="6231" xr:uid="{00000000-0005-0000-0000-0000CB4E0000}"/>
    <cellStyle name="40 % - Markeringsfarve3 2 4 2 2 6 2" xfId="16501" xr:uid="{00000000-0005-0000-0000-0000CC4E0000}"/>
    <cellStyle name="40 % - Markeringsfarve3 2 4 2 2 7" xfId="6232" xr:uid="{00000000-0005-0000-0000-0000CD4E0000}"/>
    <cellStyle name="40 % - Markeringsfarve3 2 4 2 2 7 2" xfId="16502" xr:uid="{00000000-0005-0000-0000-0000CE4E0000}"/>
    <cellStyle name="40 % - Markeringsfarve3 2 4 2 2 8" xfId="6233" xr:uid="{00000000-0005-0000-0000-0000CF4E0000}"/>
    <cellStyle name="40 % - Markeringsfarve3 2 4 2 2 8 2" xfId="16503" xr:uid="{00000000-0005-0000-0000-0000D04E0000}"/>
    <cellStyle name="40 % - Markeringsfarve3 2 4 2 2 9" xfId="6234" xr:uid="{00000000-0005-0000-0000-0000D14E0000}"/>
    <cellStyle name="40 % - Markeringsfarve3 2 4 2 2 9 2" xfId="16504" xr:uid="{00000000-0005-0000-0000-0000D24E0000}"/>
    <cellStyle name="40 % - Markeringsfarve3 2 4 2 3" xfId="6235" xr:uid="{00000000-0005-0000-0000-0000D34E0000}"/>
    <cellStyle name="40 % - Markeringsfarve3 2 4 2 3 2" xfId="6236" xr:uid="{00000000-0005-0000-0000-0000D44E0000}"/>
    <cellStyle name="40 % - Markeringsfarve3 2 4 2 3 2 2" xfId="16506" xr:uid="{00000000-0005-0000-0000-0000D54E0000}"/>
    <cellStyle name="40 % - Markeringsfarve3 2 4 2 3 3" xfId="6237" xr:uid="{00000000-0005-0000-0000-0000D64E0000}"/>
    <cellStyle name="40 % - Markeringsfarve3 2 4 2 3 3 2" xfId="16507" xr:uid="{00000000-0005-0000-0000-0000D74E0000}"/>
    <cellStyle name="40 % - Markeringsfarve3 2 4 2 3 4" xfId="6238" xr:uid="{00000000-0005-0000-0000-0000D84E0000}"/>
    <cellStyle name="40 % - Markeringsfarve3 2 4 2 3 4 2" xfId="16508" xr:uid="{00000000-0005-0000-0000-0000D94E0000}"/>
    <cellStyle name="40 % - Markeringsfarve3 2 4 2 3 5" xfId="6239" xr:uid="{00000000-0005-0000-0000-0000DA4E0000}"/>
    <cellStyle name="40 % - Markeringsfarve3 2 4 2 3 5 2" xfId="16509" xr:uid="{00000000-0005-0000-0000-0000DB4E0000}"/>
    <cellStyle name="40 % - Markeringsfarve3 2 4 2 3 6" xfId="6240" xr:uid="{00000000-0005-0000-0000-0000DC4E0000}"/>
    <cellStyle name="40 % - Markeringsfarve3 2 4 2 3 6 2" xfId="16510" xr:uid="{00000000-0005-0000-0000-0000DD4E0000}"/>
    <cellStyle name="40 % - Markeringsfarve3 2 4 2 3 7" xfId="16505" xr:uid="{00000000-0005-0000-0000-0000DE4E0000}"/>
    <cellStyle name="40 % - Markeringsfarve3 2 4 2 4" xfId="6241" xr:uid="{00000000-0005-0000-0000-0000DF4E0000}"/>
    <cellStyle name="40 % - Markeringsfarve3 2 4 2 4 2" xfId="6242" xr:uid="{00000000-0005-0000-0000-0000E04E0000}"/>
    <cellStyle name="40 % - Markeringsfarve3 2 4 2 4 2 2" xfId="16512" xr:uid="{00000000-0005-0000-0000-0000E14E0000}"/>
    <cellStyle name="40 % - Markeringsfarve3 2 4 2 4 3" xfId="6243" xr:uid="{00000000-0005-0000-0000-0000E24E0000}"/>
    <cellStyle name="40 % - Markeringsfarve3 2 4 2 4 3 2" xfId="16513" xr:uid="{00000000-0005-0000-0000-0000E34E0000}"/>
    <cellStyle name="40 % - Markeringsfarve3 2 4 2 4 4" xfId="6244" xr:uid="{00000000-0005-0000-0000-0000E44E0000}"/>
    <cellStyle name="40 % - Markeringsfarve3 2 4 2 4 4 2" xfId="16514" xr:uid="{00000000-0005-0000-0000-0000E54E0000}"/>
    <cellStyle name="40 % - Markeringsfarve3 2 4 2 4 5" xfId="6245" xr:uid="{00000000-0005-0000-0000-0000E64E0000}"/>
    <cellStyle name="40 % - Markeringsfarve3 2 4 2 4 5 2" xfId="16515" xr:uid="{00000000-0005-0000-0000-0000E74E0000}"/>
    <cellStyle name="40 % - Markeringsfarve3 2 4 2 4 6" xfId="6246" xr:uid="{00000000-0005-0000-0000-0000E84E0000}"/>
    <cellStyle name="40 % - Markeringsfarve3 2 4 2 4 6 2" xfId="16516" xr:uid="{00000000-0005-0000-0000-0000E94E0000}"/>
    <cellStyle name="40 % - Markeringsfarve3 2 4 2 4 7" xfId="16511" xr:uid="{00000000-0005-0000-0000-0000EA4E0000}"/>
    <cellStyle name="40 % - Markeringsfarve3 2 4 2 5" xfId="6247" xr:uid="{00000000-0005-0000-0000-0000EB4E0000}"/>
    <cellStyle name="40 % - Markeringsfarve3 2 4 2 5 2" xfId="6248" xr:uid="{00000000-0005-0000-0000-0000EC4E0000}"/>
    <cellStyle name="40 % - Markeringsfarve3 2 4 2 5 2 2" xfId="16518" xr:uid="{00000000-0005-0000-0000-0000ED4E0000}"/>
    <cellStyle name="40 % - Markeringsfarve3 2 4 2 5 3" xfId="6249" xr:uid="{00000000-0005-0000-0000-0000EE4E0000}"/>
    <cellStyle name="40 % - Markeringsfarve3 2 4 2 5 3 2" xfId="16519" xr:uid="{00000000-0005-0000-0000-0000EF4E0000}"/>
    <cellStyle name="40 % - Markeringsfarve3 2 4 2 5 4" xfId="6250" xr:uid="{00000000-0005-0000-0000-0000F04E0000}"/>
    <cellStyle name="40 % - Markeringsfarve3 2 4 2 5 4 2" xfId="16520" xr:uid="{00000000-0005-0000-0000-0000F14E0000}"/>
    <cellStyle name="40 % - Markeringsfarve3 2 4 2 5 5" xfId="6251" xr:uid="{00000000-0005-0000-0000-0000F24E0000}"/>
    <cellStyle name="40 % - Markeringsfarve3 2 4 2 5 5 2" xfId="16521" xr:uid="{00000000-0005-0000-0000-0000F34E0000}"/>
    <cellStyle name="40 % - Markeringsfarve3 2 4 2 5 6" xfId="6252" xr:uid="{00000000-0005-0000-0000-0000F44E0000}"/>
    <cellStyle name="40 % - Markeringsfarve3 2 4 2 5 6 2" xfId="16522" xr:uid="{00000000-0005-0000-0000-0000F54E0000}"/>
    <cellStyle name="40 % - Markeringsfarve3 2 4 2 5 7" xfId="16517" xr:uid="{00000000-0005-0000-0000-0000F64E0000}"/>
    <cellStyle name="40 % - Markeringsfarve3 2 4 2 6" xfId="6253" xr:uid="{00000000-0005-0000-0000-0000F74E0000}"/>
    <cellStyle name="40 % - Markeringsfarve3 2 4 2 6 2" xfId="16523" xr:uid="{00000000-0005-0000-0000-0000F84E0000}"/>
    <cellStyle name="40 % - Markeringsfarve3 2 4 2 7" xfId="6254" xr:uid="{00000000-0005-0000-0000-0000F94E0000}"/>
    <cellStyle name="40 % - Markeringsfarve3 2 4 2 7 2" xfId="16524" xr:uid="{00000000-0005-0000-0000-0000FA4E0000}"/>
    <cellStyle name="40 % - Markeringsfarve3 2 4 2 8" xfId="6255" xr:uid="{00000000-0005-0000-0000-0000FB4E0000}"/>
    <cellStyle name="40 % - Markeringsfarve3 2 4 2 8 2" xfId="16525" xr:uid="{00000000-0005-0000-0000-0000FC4E0000}"/>
    <cellStyle name="40 % - Markeringsfarve3 2 4 2 9" xfId="6256" xr:uid="{00000000-0005-0000-0000-0000FD4E0000}"/>
    <cellStyle name="40 % - Markeringsfarve3 2 4 2 9 2" xfId="16526" xr:uid="{00000000-0005-0000-0000-0000FE4E0000}"/>
    <cellStyle name="40 % - Markeringsfarve3 2 4 3" xfId="6257" xr:uid="{00000000-0005-0000-0000-0000FF4E0000}"/>
    <cellStyle name="40 % - Markeringsfarve3 2 4 3 10" xfId="16527" xr:uid="{00000000-0005-0000-0000-0000004F0000}"/>
    <cellStyle name="40 % - Markeringsfarve3 2 4 3 2" xfId="6258" xr:uid="{00000000-0005-0000-0000-0000014F0000}"/>
    <cellStyle name="40 % - Markeringsfarve3 2 4 3 2 2" xfId="6259" xr:uid="{00000000-0005-0000-0000-0000024F0000}"/>
    <cellStyle name="40 % - Markeringsfarve3 2 4 3 2 2 2" xfId="16529" xr:uid="{00000000-0005-0000-0000-0000034F0000}"/>
    <cellStyle name="40 % - Markeringsfarve3 2 4 3 2 3" xfId="6260" xr:uid="{00000000-0005-0000-0000-0000044F0000}"/>
    <cellStyle name="40 % - Markeringsfarve3 2 4 3 2 3 2" xfId="16530" xr:uid="{00000000-0005-0000-0000-0000054F0000}"/>
    <cellStyle name="40 % - Markeringsfarve3 2 4 3 2 4" xfId="6261" xr:uid="{00000000-0005-0000-0000-0000064F0000}"/>
    <cellStyle name="40 % - Markeringsfarve3 2 4 3 2 4 2" xfId="16531" xr:uid="{00000000-0005-0000-0000-0000074F0000}"/>
    <cellStyle name="40 % - Markeringsfarve3 2 4 3 2 5" xfId="6262" xr:uid="{00000000-0005-0000-0000-0000084F0000}"/>
    <cellStyle name="40 % - Markeringsfarve3 2 4 3 2 5 2" xfId="16532" xr:uid="{00000000-0005-0000-0000-0000094F0000}"/>
    <cellStyle name="40 % - Markeringsfarve3 2 4 3 2 6" xfId="6263" xr:uid="{00000000-0005-0000-0000-00000A4F0000}"/>
    <cellStyle name="40 % - Markeringsfarve3 2 4 3 2 6 2" xfId="16533" xr:uid="{00000000-0005-0000-0000-00000B4F0000}"/>
    <cellStyle name="40 % - Markeringsfarve3 2 4 3 2 7" xfId="16528" xr:uid="{00000000-0005-0000-0000-00000C4F0000}"/>
    <cellStyle name="40 % - Markeringsfarve3 2 4 3 3" xfId="6264" xr:uid="{00000000-0005-0000-0000-00000D4F0000}"/>
    <cellStyle name="40 % - Markeringsfarve3 2 4 3 3 2" xfId="6265" xr:uid="{00000000-0005-0000-0000-00000E4F0000}"/>
    <cellStyle name="40 % - Markeringsfarve3 2 4 3 3 2 2" xfId="16535" xr:uid="{00000000-0005-0000-0000-00000F4F0000}"/>
    <cellStyle name="40 % - Markeringsfarve3 2 4 3 3 3" xfId="6266" xr:uid="{00000000-0005-0000-0000-0000104F0000}"/>
    <cellStyle name="40 % - Markeringsfarve3 2 4 3 3 3 2" xfId="16536" xr:uid="{00000000-0005-0000-0000-0000114F0000}"/>
    <cellStyle name="40 % - Markeringsfarve3 2 4 3 3 4" xfId="6267" xr:uid="{00000000-0005-0000-0000-0000124F0000}"/>
    <cellStyle name="40 % - Markeringsfarve3 2 4 3 3 4 2" xfId="16537" xr:uid="{00000000-0005-0000-0000-0000134F0000}"/>
    <cellStyle name="40 % - Markeringsfarve3 2 4 3 3 5" xfId="6268" xr:uid="{00000000-0005-0000-0000-0000144F0000}"/>
    <cellStyle name="40 % - Markeringsfarve3 2 4 3 3 5 2" xfId="16538" xr:uid="{00000000-0005-0000-0000-0000154F0000}"/>
    <cellStyle name="40 % - Markeringsfarve3 2 4 3 3 6" xfId="6269" xr:uid="{00000000-0005-0000-0000-0000164F0000}"/>
    <cellStyle name="40 % - Markeringsfarve3 2 4 3 3 6 2" xfId="16539" xr:uid="{00000000-0005-0000-0000-0000174F0000}"/>
    <cellStyle name="40 % - Markeringsfarve3 2 4 3 3 7" xfId="16534" xr:uid="{00000000-0005-0000-0000-0000184F0000}"/>
    <cellStyle name="40 % - Markeringsfarve3 2 4 3 4" xfId="6270" xr:uid="{00000000-0005-0000-0000-0000194F0000}"/>
    <cellStyle name="40 % - Markeringsfarve3 2 4 3 4 2" xfId="6271" xr:uid="{00000000-0005-0000-0000-00001A4F0000}"/>
    <cellStyle name="40 % - Markeringsfarve3 2 4 3 4 2 2" xfId="16541" xr:uid="{00000000-0005-0000-0000-00001B4F0000}"/>
    <cellStyle name="40 % - Markeringsfarve3 2 4 3 4 3" xfId="6272" xr:uid="{00000000-0005-0000-0000-00001C4F0000}"/>
    <cellStyle name="40 % - Markeringsfarve3 2 4 3 4 3 2" xfId="16542" xr:uid="{00000000-0005-0000-0000-00001D4F0000}"/>
    <cellStyle name="40 % - Markeringsfarve3 2 4 3 4 4" xfId="6273" xr:uid="{00000000-0005-0000-0000-00001E4F0000}"/>
    <cellStyle name="40 % - Markeringsfarve3 2 4 3 4 4 2" xfId="16543" xr:uid="{00000000-0005-0000-0000-00001F4F0000}"/>
    <cellStyle name="40 % - Markeringsfarve3 2 4 3 4 5" xfId="6274" xr:uid="{00000000-0005-0000-0000-0000204F0000}"/>
    <cellStyle name="40 % - Markeringsfarve3 2 4 3 4 5 2" xfId="16544" xr:uid="{00000000-0005-0000-0000-0000214F0000}"/>
    <cellStyle name="40 % - Markeringsfarve3 2 4 3 4 6" xfId="6275" xr:uid="{00000000-0005-0000-0000-0000224F0000}"/>
    <cellStyle name="40 % - Markeringsfarve3 2 4 3 4 6 2" xfId="16545" xr:uid="{00000000-0005-0000-0000-0000234F0000}"/>
    <cellStyle name="40 % - Markeringsfarve3 2 4 3 4 7" xfId="16540" xr:uid="{00000000-0005-0000-0000-0000244F0000}"/>
    <cellStyle name="40 % - Markeringsfarve3 2 4 3 5" xfId="6276" xr:uid="{00000000-0005-0000-0000-0000254F0000}"/>
    <cellStyle name="40 % - Markeringsfarve3 2 4 3 5 2" xfId="16546" xr:uid="{00000000-0005-0000-0000-0000264F0000}"/>
    <cellStyle name="40 % - Markeringsfarve3 2 4 3 6" xfId="6277" xr:uid="{00000000-0005-0000-0000-0000274F0000}"/>
    <cellStyle name="40 % - Markeringsfarve3 2 4 3 6 2" xfId="16547" xr:uid="{00000000-0005-0000-0000-0000284F0000}"/>
    <cellStyle name="40 % - Markeringsfarve3 2 4 3 7" xfId="6278" xr:uid="{00000000-0005-0000-0000-0000294F0000}"/>
    <cellStyle name="40 % - Markeringsfarve3 2 4 3 7 2" xfId="16548" xr:uid="{00000000-0005-0000-0000-00002A4F0000}"/>
    <cellStyle name="40 % - Markeringsfarve3 2 4 3 8" xfId="6279" xr:uid="{00000000-0005-0000-0000-00002B4F0000}"/>
    <cellStyle name="40 % - Markeringsfarve3 2 4 3 8 2" xfId="16549" xr:uid="{00000000-0005-0000-0000-00002C4F0000}"/>
    <cellStyle name="40 % - Markeringsfarve3 2 4 3 9" xfId="6280" xr:uid="{00000000-0005-0000-0000-00002D4F0000}"/>
    <cellStyle name="40 % - Markeringsfarve3 2 4 3 9 2" xfId="16550" xr:uid="{00000000-0005-0000-0000-00002E4F0000}"/>
    <cellStyle name="40 % - Markeringsfarve3 2 4 4" xfId="6281" xr:uid="{00000000-0005-0000-0000-00002F4F0000}"/>
    <cellStyle name="40 % - Markeringsfarve3 2 4 4 2" xfId="6282" xr:uid="{00000000-0005-0000-0000-0000304F0000}"/>
    <cellStyle name="40 % - Markeringsfarve3 2 4 4 2 2" xfId="16552" xr:uid="{00000000-0005-0000-0000-0000314F0000}"/>
    <cellStyle name="40 % - Markeringsfarve3 2 4 4 3" xfId="6283" xr:uid="{00000000-0005-0000-0000-0000324F0000}"/>
    <cellStyle name="40 % - Markeringsfarve3 2 4 4 3 2" xfId="16553" xr:uid="{00000000-0005-0000-0000-0000334F0000}"/>
    <cellStyle name="40 % - Markeringsfarve3 2 4 4 4" xfId="6284" xr:uid="{00000000-0005-0000-0000-0000344F0000}"/>
    <cellStyle name="40 % - Markeringsfarve3 2 4 4 4 2" xfId="16554" xr:uid="{00000000-0005-0000-0000-0000354F0000}"/>
    <cellStyle name="40 % - Markeringsfarve3 2 4 4 5" xfId="6285" xr:uid="{00000000-0005-0000-0000-0000364F0000}"/>
    <cellStyle name="40 % - Markeringsfarve3 2 4 4 5 2" xfId="16555" xr:uid="{00000000-0005-0000-0000-0000374F0000}"/>
    <cellStyle name="40 % - Markeringsfarve3 2 4 4 6" xfId="6286" xr:uid="{00000000-0005-0000-0000-0000384F0000}"/>
    <cellStyle name="40 % - Markeringsfarve3 2 4 4 6 2" xfId="16556" xr:uid="{00000000-0005-0000-0000-0000394F0000}"/>
    <cellStyle name="40 % - Markeringsfarve3 2 4 4 7" xfId="16551" xr:uid="{00000000-0005-0000-0000-00003A4F0000}"/>
    <cellStyle name="40 % - Markeringsfarve3 2 4 5" xfId="6287" xr:uid="{00000000-0005-0000-0000-00003B4F0000}"/>
    <cellStyle name="40 % - Markeringsfarve3 2 4 5 2" xfId="6288" xr:uid="{00000000-0005-0000-0000-00003C4F0000}"/>
    <cellStyle name="40 % - Markeringsfarve3 2 4 5 2 2" xfId="16558" xr:uid="{00000000-0005-0000-0000-00003D4F0000}"/>
    <cellStyle name="40 % - Markeringsfarve3 2 4 5 3" xfId="6289" xr:uid="{00000000-0005-0000-0000-00003E4F0000}"/>
    <cellStyle name="40 % - Markeringsfarve3 2 4 5 3 2" xfId="16559" xr:uid="{00000000-0005-0000-0000-00003F4F0000}"/>
    <cellStyle name="40 % - Markeringsfarve3 2 4 5 4" xfId="6290" xr:uid="{00000000-0005-0000-0000-0000404F0000}"/>
    <cellStyle name="40 % - Markeringsfarve3 2 4 5 4 2" xfId="16560" xr:uid="{00000000-0005-0000-0000-0000414F0000}"/>
    <cellStyle name="40 % - Markeringsfarve3 2 4 5 5" xfId="6291" xr:uid="{00000000-0005-0000-0000-0000424F0000}"/>
    <cellStyle name="40 % - Markeringsfarve3 2 4 5 5 2" xfId="16561" xr:uid="{00000000-0005-0000-0000-0000434F0000}"/>
    <cellStyle name="40 % - Markeringsfarve3 2 4 5 6" xfId="6292" xr:uid="{00000000-0005-0000-0000-0000444F0000}"/>
    <cellStyle name="40 % - Markeringsfarve3 2 4 5 6 2" xfId="16562" xr:uid="{00000000-0005-0000-0000-0000454F0000}"/>
    <cellStyle name="40 % - Markeringsfarve3 2 4 5 7" xfId="16557" xr:uid="{00000000-0005-0000-0000-0000464F0000}"/>
    <cellStyle name="40 % - Markeringsfarve3 2 4 6" xfId="6293" xr:uid="{00000000-0005-0000-0000-0000474F0000}"/>
    <cellStyle name="40 % - Markeringsfarve3 2 4 6 2" xfId="6294" xr:uid="{00000000-0005-0000-0000-0000484F0000}"/>
    <cellStyle name="40 % - Markeringsfarve3 2 4 6 2 2" xfId="16564" xr:uid="{00000000-0005-0000-0000-0000494F0000}"/>
    <cellStyle name="40 % - Markeringsfarve3 2 4 6 3" xfId="6295" xr:uid="{00000000-0005-0000-0000-00004A4F0000}"/>
    <cellStyle name="40 % - Markeringsfarve3 2 4 6 3 2" xfId="16565" xr:uid="{00000000-0005-0000-0000-00004B4F0000}"/>
    <cellStyle name="40 % - Markeringsfarve3 2 4 6 4" xfId="6296" xr:uid="{00000000-0005-0000-0000-00004C4F0000}"/>
    <cellStyle name="40 % - Markeringsfarve3 2 4 6 4 2" xfId="16566" xr:uid="{00000000-0005-0000-0000-00004D4F0000}"/>
    <cellStyle name="40 % - Markeringsfarve3 2 4 6 5" xfId="6297" xr:uid="{00000000-0005-0000-0000-00004E4F0000}"/>
    <cellStyle name="40 % - Markeringsfarve3 2 4 6 5 2" xfId="16567" xr:uid="{00000000-0005-0000-0000-00004F4F0000}"/>
    <cellStyle name="40 % - Markeringsfarve3 2 4 6 6" xfId="6298" xr:uid="{00000000-0005-0000-0000-0000504F0000}"/>
    <cellStyle name="40 % - Markeringsfarve3 2 4 6 6 2" xfId="16568" xr:uid="{00000000-0005-0000-0000-0000514F0000}"/>
    <cellStyle name="40 % - Markeringsfarve3 2 4 6 7" xfId="16563" xr:uid="{00000000-0005-0000-0000-0000524F0000}"/>
    <cellStyle name="40 % - Markeringsfarve3 2 4 7" xfId="6299" xr:uid="{00000000-0005-0000-0000-0000534F0000}"/>
    <cellStyle name="40 % - Markeringsfarve3 2 4 7 2" xfId="16569" xr:uid="{00000000-0005-0000-0000-0000544F0000}"/>
    <cellStyle name="40 % - Markeringsfarve3 2 4 8" xfId="6300" xr:uid="{00000000-0005-0000-0000-0000554F0000}"/>
    <cellStyle name="40 % - Markeringsfarve3 2 4 8 2" xfId="16570" xr:uid="{00000000-0005-0000-0000-0000564F0000}"/>
    <cellStyle name="40 % - Markeringsfarve3 2 4 9" xfId="6301" xr:uid="{00000000-0005-0000-0000-0000574F0000}"/>
    <cellStyle name="40 % - Markeringsfarve3 2 4 9 2" xfId="16571" xr:uid="{00000000-0005-0000-0000-0000584F0000}"/>
    <cellStyle name="40 % - Markeringsfarve3 2 5" xfId="6302" xr:uid="{00000000-0005-0000-0000-0000594F0000}"/>
    <cellStyle name="40 % - Markeringsfarve3 2 5 10" xfId="6303" xr:uid="{00000000-0005-0000-0000-00005A4F0000}"/>
    <cellStyle name="40 % - Markeringsfarve3 2 5 10 2" xfId="16573" xr:uid="{00000000-0005-0000-0000-00005B4F0000}"/>
    <cellStyle name="40 % - Markeringsfarve3 2 5 11" xfId="16572" xr:uid="{00000000-0005-0000-0000-00005C4F0000}"/>
    <cellStyle name="40 % - Markeringsfarve3 2 5 2" xfId="6304" xr:uid="{00000000-0005-0000-0000-00005D4F0000}"/>
    <cellStyle name="40 % - Markeringsfarve3 2 5 2 10" xfId="16574" xr:uid="{00000000-0005-0000-0000-00005E4F0000}"/>
    <cellStyle name="40 % - Markeringsfarve3 2 5 2 2" xfId="6305" xr:uid="{00000000-0005-0000-0000-00005F4F0000}"/>
    <cellStyle name="40 % - Markeringsfarve3 2 5 2 2 2" xfId="6306" xr:uid="{00000000-0005-0000-0000-0000604F0000}"/>
    <cellStyle name="40 % - Markeringsfarve3 2 5 2 2 2 2" xfId="16576" xr:uid="{00000000-0005-0000-0000-0000614F0000}"/>
    <cellStyle name="40 % - Markeringsfarve3 2 5 2 2 3" xfId="6307" xr:uid="{00000000-0005-0000-0000-0000624F0000}"/>
    <cellStyle name="40 % - Markeringsfarve3 2 5 2 2 3 2" xfId="16577" xr:uid="{00000000-0005-0000-0000-0000634F0000}"/>
    <cellStyle name="40 % - Markeringsfarve3 2 5 2 2 4" xfId="6308" xr:uid="{00000000-0005-0000-0000-0000644F0000}"/>
    <cellStyle name="40 % - Markeringsfarve3 2 5 2 2 4 2" xfId="16578" xr:uid="{00000000-0005-0000-0000-0000654F0000}"/>
    <cellStyle name="40 % - Markeringsfarve3 2 5 2 2 5" xfId="6309" xr:uid="{00000000-0005-0000-0000-0000664F0000}"/>
    <cellStyle name="40 % - Markeringsfarve3 2 5 2 2 5 2" xfId="16579" xr:uid="{00000000-0005-0000-0000-0000674F0000}"/>
    <cellStyle name="40 % - Markeringsfarve3 2 5 2 2 6" xfId="6310" xr:uid="{00000000-0005-0000-0000-0000684F0000}"/>
    <cellStyle name="40 % - Markeringsfarve3 2 5 2 2 6 2" xfId="16580" xr:uid="{00000000-0005-0000-0000-0000694F0000}"/>
    <cellStyle name="40 % - Markeringsfarve3 2 5 2 2 7" xfId="16575" xr:uid="{00000000-0005-0000-0000-00006A4F0000}"/>
    <cellStyle name="40 % - Markeringsfarve3 2 5 2 3" xfId="6311" xr:uid="{00000000-0005-0000-0000-00006B4F0000}"/>
    <cellStyle name="40 % - Markeringsfarve3 2 5 2 3 2" xfId="6312" xr:uid="{00000000-0005-0000-0000-00006C4F0000}"/>
    <cellStyle name="40 % - Markeringsfarve3 2 5 2 3 2 2" xfId="16582" xr:uid="{00000000-0005-0000-0000-00006D4F0000}"/>
    <cellStyle name="40 % - Markeringsfarve3 2 5 2 3 3" xfId="6313" xr:uid="{00000000-0005-0000-0000-00006E4F0000}"/>
    <cellStyle name="40 % - Markeringsfarve3 2 5 2 3 3 2" xfId="16583" xr:uid="{00000000-0005-0000-0000-00006F4F0000}"/>
    <cellStyle name="40 % - Markeringsfarve3 2 5 2 3 4" xfId="6314" xr:uid="{00000000-0005-0000-0000-0000704F0000}"/>
    <cellStyle name="40 % - Markeringsfarve3 2 5 2 3 4 2" xfId="16584" xr:uid="{00000000-0005-0000-0000-0000714F0000}"/>
    <cellStyle name="40 % - Markeringsfarve3 2 5 2 3 5" xfId="6315" xr:uid="{00000000-0005-0000-0000-0000724F0000}"/>
    <cellStyle name="40 % - Markeringsfarve3 2 5 2 3 5 2" xfId="16585" xr:uid="{00000000-0005-0000-0000-0000734F0000}"/>
    <cellStyle name="40 % - Markeringsfarve3 2 5 2 3 6" xfId="6316" xr:uid="{00000000-0005-0000-0000-0000744F0000}"/>
    <cellStyle name="40 % - Markeringsfarve3 2 5 2 3 6 2" xfId="16586" xr:uid="{00000000-0005-0000-0000-0000754F0000}"/>
    <cellStyle name="40 % - Markeringsfarve3 2 5 2 3 7" xfId="16581" xr:uid="{00000000-0005-0000-0000-0000764F0000}"/>
    <cellStyle name="40 % - Markeringsfarve3 2 5 2 4" xfId="6317" xr:uid="{00000000-0005-0000-0000-0000774F0000}"/>
    <cellStyle name="40 % - Markeringsfarve3 2 5 2 4 2" xfId="6318" xr:uid="{00000000-0005-0000-0000-0000784F0000}"/>
    <cellStyle name="40 % - Markeringsfarve3 2 5 2 4 2 2" xfId="16588" xr:uid="{00000000-0005-0000-0000-0000794F0000}"/>
    <cellStyle name="40 % - Markeringsfarve3 2 5 2 4 3" xfId="6319" xr:uid="{00000000-0005-0000-0000-00007A4F0000}"/>
    <cellStyle name="40 % - Markeringsfarve3 2 5 2 4 3 2" xfId="16589" xr:uid="{00000000-0005-0000-0000-00007B4F0000}"/>
    <cellStyle name="40 % - Markeringsfarve3 2 5 2 4 4" xfId="6320" xr:uid="{00000000-0005-0000-0000-00007C4F0000}"/>
    <cellStyle name="40 % - Markeringsfarve3 2 5 2 4 4 2" xfId="16590" xr:uid="{00000000-0005-0000-0000-00007D4F0000}"/>
    <cellStyle name="40 % - Markeringsfarve3 2 5 2 4 5" xfId="6321" xr:uid="{00000000-0005-0000-0000-00007E4F0000}"/>
    <cellStyle name="40 % - Markeringsfarve3 2 5 2 4 5 2" xfId="16591" xr:uid="{00000000-0005-0000-0000-00007F4F0000}"/>
    <cellStyle name="40 % - Markeringsfarve3 2 5 2 4 6" xfId="6322" xr:uid="{00000000-0005-0000-0000-0000804F0000}"/>
    <cellStyle name="40 % - Markeringsfarve3 2 5 2 4 6 2" xfId="16592" xr:uid="{00000000-0005-0000-0000-0000814F0000}"/>
    <cellStyle name="40 % - Markeringsfarve3 2 5 2 4 7" xfId="16587" xr:uid="{00000000-0005-0000-0000-0000824F0000}"/>
    <cellStyle name="40 % - Markeringsfarve3 2 5 2 5" xfId="6323" xr:uid="{00000000-0005-0000-0000-0000834F0000}"/>
    <cellStyle name="40 % - Markeringsfarve3 2 5 2 5 2" xfId="16593" xr:uid="{00000000-0005-0000-0000-0000844F0000}"/>
    <cellStyle name="40 % - Markeringsfarve3 2 5 2 6" xfId="6324" xr:uid="{00000000-0005-0000-0000-0000854F0000}"/>
    <cellStyle name="40 % - Markeringsfarve3 2 5 2 6 2" xfId="16594" xr:uid="{00000000-0005-0000-0000-0000864F0000}"/>
    <cellStyle name="40 % - Markeringsfarve3 2 5 2 7" xfId="6325" xr:uid="{00000000-0005-0000-0000-0000874F0000}"/>
    <cellStyle name="40 % - Markeringsfarve3 2 5 2 7 2" xfId="16595" xr:uid="{00000000-0005-0000-0000-0000884F0000}"/>
    <cellStyle name="40 % - Markeringsfarve3 2 5 2 8" xfId="6326" xr:uid="{00000000-0005-0000-0000-0000894F0000}"/>
    <cellStyle name="40 % - Markeringsfarve3 2 5 2 8 2" xfId="16596" xr:uid="{00000000-0005-0000-0000-00008A4F0000}"/>
    <cellStyle name="40 % - Markeringsfarve3 2 5 2 9" xfId="6327" xr:uid="{00000000-0005-0000-0000-00008B4F0000}"/>
    <cellStyle name="40 % - Markeringsfarve3 2 5 2 9 2" xfId="16597" xr:uid="{00000000-0005-0000-0000-00008C4F0000}"/>
    <cellStyle name="40 % - Markeringsfarve3 2 5 3" xfId="6328" xr:uid="{00000000-0005-0000-0000-00008D4F0000}"/>
    <cellStyle name="40 % - Markeringsfarve3 2 5 3 2" xfId="6329" xr:uid="{00000000-0005-0000-0000-00008E4F0000}"/>
    <cellStyle name="40 % - Markeringsfarve3 2 5 3 2 2" xfId="16599" xr:uid="{00000000-0005-0000-0000-00008F4F0000}"/>
    <cellStyle name="40 % - Markeringsfarve3 2 5 3 3" xfId="6330" xr:uid="{00000000-0005-0000-0000-0000904F0000}"/>
    <cellStyle name="40 % - Markeringsfarve3 2 5 3 3 2" xfId="16600" xr:uid="{00000000-0005-0000-0000-0000914F0000}"/>
    <cellStyle name="40 % - Markeringsfarve3 2 5 3 4" xfId="6331" xr:uid="{00000000-0005-0000-0000-0000924F0000}"/>
    <cellStyle name="40 % - Markeringsfarve3 2 5 3 4 2" xfId="16601" xr:uid="{00000000-0005-0000-0000-0000934F0000}"/>
    <cellStyle name="40 % - Markeringsfarve3 2 5 3 5" xfId="6332" xr:uid="{00000000-0005-0000-0000-0000944F0000}"/>
    <cellStyle name="40 % - Markeringsfarve3 2 5 3 5 2" xfId="16602" xr:uid="{00000000-0005-0000-0000-0000954F0000}"/>
    <cellStyle name="40 % - Markeringsfarve3 2 5 3 6" xfId="6333" xr:uid="{00000000-0005-0000-0000-0000964F0000}"/>
    <cellStyle name="40 % - Markeringsfarve3 2 5 3 6 2" xfId="16603" xr:uid="{00000000-0005-0000-0000-0000974F0000}"/>
    <cellStyle name="40 % - Markeringsfarve3 2 5 3 7" xfId="16598" xr:uid="{00000000-0005-0000-0000-0000984F0000}"/>
    <cellStyle name="40 % - Markeringsfarve3 2 5 4" xfId="6334" xr:uid="{00000000-0005-0000-0000-0000994F0000}"/>
    <cellStyle name="40 % - Markeringsfarve3 2 5 4 2" xfId="6335" xr:uid="{00000000-0005-0000-0000-00009A4F0000}"/>
    <cellStyle name="40 % - Markeringsfarve3 2 5 4 2 2" xfId="16605" xr:uid="{00000000-0005-0000-0000-00009B4F0000}"/>
    <cellStyle name="40 % - Markeringsfarve3 2 5 4 3" xfId="6336" xr:uid="{00000000-0005-0000-0000-00009C4F0000}"/>
    <cellStyle name="40 % - Markeringsfarve3 2 5 4 3 2" xfId="16606" xr:uid="{00000000-0005-0000-0000-00009D4F0000}"/>
    <cellStyle name="40 % - Markeringsfarve3 2 5 4 4" xfId="6337" xr:uid="{00000000-0005-0000-0000-00009E4F0000}"/>
    <cellStyle name="40 % - Markeringsfarve3 2 5 4 4 2" xfId="16607" xr:uid="{00000000-0005-0000-0000-00009F4F0000}"/>
    <cellStyle name="40 % - Markeringsfarve3 2 5 4 5" xfId="6338" xr:uid="{00000000-0005-0000-0000-0000A04F0000}"/>
    <cellStyle name="40 % - Markeringsfarve3 2 5 4 5 2" xfId="16608" xr:uid="{00000000-0005-0000-0000-0000A14F0000}"/>
    <cellStyle name="40 % - Markeringsfarve3 2 5 4 6" xfId="6339" xr:uid="{00000000-0005-0000-0000-0000A24F0000}"/>
    <cellStyle name="40 % - Markeringsfarve3 2 5 4 6 2" xfId="16609" xr:uid="{00000000-0005-0000-0000-0000A34F0000}"/>
    <cellStyle name="40 % - Markeringsfarve3 2 5 4 7" xfId="16604" xr:uid="{00000000-0005-0000-0000-0000A44F0000}"/>
    <cellStyle name="40 % - Markeringsfarve3 2 5 5" xfId="6340" xr:uid="{00000000-0005-0000-0000-0000A54F0000}"/>
    <cellStyle name="40 % - Markeringsfarve3 2 5 5 2" xfId="6341" xr:uid="{00000000-0005-0000-0000-0000A64F0000}"/>
    <cellStyle name="40 % - Markeringsfarve3 2 5 5 2 2" xfId="16611" xr:uid="{00000000-0005-0000-0000-0000A74F0000}"/>
    <cellStyle name="40 % - Markeringsfarve3 2 5 5 3" xfId="6342" xr:uid="{00000000-0005-0000-0000-0000A84F0000}"/>
    <cellStyle name="40 % - Markeringsfarve3 2 5 5 3 2" xfId="16612" xr:uid="{00000000-0005-0000-0000-0000A94F0000}"/>
    <cellStyle name="40 % - Markeringsfarve3 2 5 5 4" xfId="6343" xr:uid="{00000000-0005-0000-0000-0000AA4F0000}"/>
    <cellStyle name="40 % - Markeringsfarve3 2 5 5 4 2" xfId="16613" xr:uid="{00000000-0005-0000-0000-0000AB4F0000}"/>
    <cellStyle name="40 % - Markeringsfarve3 2 5 5 5" xfId="6344" xr:uid="{00000000-0005-0000-0000-0000AC4F0000}"/>
    <cellStyle name="40 % - Markeringsfarve3 2 5 5 5 2" xfId="16614" xr:uid="{00000000-0005-0000-0000-0000AD4F0000}"/>
    <cellStyle name="40 % - Markeringsfarve3 2 5 5 6" xfId="6345" xr:uid="{00000000-0005-0000-0000-0000AE4F0000}"/>
    <cellStyle name="40 % - Markeringsfarve3 2 5 5 6 2" xfId="16615" xr:uid="{00000000-0005-0000-0000-0000AF4F0000}"/>
    <cellStyle name="40 % - Markeringsfarve3 2 5 5 7" xfId="16610" xr:uid="{00000000-0005-0000-0000-0000B04F0000}"/>
    <cellStyle name="40 % - Markeringsfarve3 2 5 6" xfId="6346" xr:uid="{00000000-0005-0000-0000-0000B14F0000}"/>
    <cellStyle name="40 % - Markeringsfarve3 2 5 6 2" xfId="16616" xr:uid="{00000000-0005-0000-0000-0000B24F0000}"/>
    <cellStyle name="40 % - Markeringsfarve3 2 5 7" xfId="6347" xr:uid="{00000000-0005-0000-0000-0000B34F0000}"/>
    <cellStyle name="40 % - Markeringsfarve3 2 5 7 2" xfId="16617" xr:uid="{00000000-0005-0000-0000-0000B44F0000}"/>
    <cellStyle name="40 % - Markeringsfarve3 2 5 8" xfId="6348" xr:uid="{00000000-0005-0000-0000-0000B54F0000}"/>
    <cellStyle name="40 % - Markeringsfarve3 2 5 8 2" xfId="16618" xr:uid="{00000000-0005-0000-0000-0000B64F0000}"/>
    <cellStyle name="40 % - Markeringsfarve3 2 5 9" xfId="6349" xr:uid="{00000000-0005-0000-0000-0000B74F0000}"/>
    <cellStyle name="40 % - Markeringsfarve3 2 5 9 2" xfId="16619" xr:uid="{00000000-0005-0000-0000-0000B84F0000}"/>
    <cellStyle name="40 % - Markeringsfarve3 2 6" xfId="6350" xr:uid="{00000000-0005-0000-0000-0000B94F0000}"/>
    <cellStyle name="40 % - Markeringsfarve3 2 6 10" xfId="16620" xr:uid="{00000000-0005-0000-0000-0000BA4F0000}"/>
    <cellStyle name="40 % - Markeringsfarve3 2 6 2" xfId="6351" xr:uid="{00000000-0005-0000-0000-0000BB4F0000}"/>
    <cellStyle name="40 % - Markeringsfarve3 2 6 2 2" xfId="6352" xr:uid="{00000000-0005-0000-0000-0000BC4F0000}"/>
    <cellStyle name="40 % - Markeringsfarve3 2 6 2 2 2" xfId="16622" xr:uid="{00000000-0005-0000-0000-0000BD4F0000}"/>
    <cellStyle name="40 % - Markeringsfarve3 2 6 2 3" xfId="6353" xr:uid="{00000000-0005-0000-0000-0000BE4F0000}"/>
    <cellStyle name="40 % - Markeringsfarve3 2 6 2 3 2" xfId="16623" xr:uid="{00000000-0005-0000-0000-0000BF4F0000}"/>
    <cellStyle name="40 % - Markeringsfarve3 2 6 2 4" xfId="6354" xr:uid="{00000000-0005-0000-0000-0000C04F0000}"/>
    <cellStyle name="40 % - Markeringsfarve3 2 6 2 4 2" xfId="16624" xr:uid="{00000000-0005-0000-0000-0000C14F0000}"/>
    <cellStyle name="40 % - Markeringsfarve3 2 6 2 5" xfId="6355" xr:uid="{00000000-0005-0000-0000-0000C24F0000}"/>
    <cellStyle name="40 % - Markeringsfarve3 2 6 2 5 2" xfId="16625" xr:uid="{00000000-0005-0000-0000-0000C34F0000}"/>
    <cellStyle name="40 % - Markeringsfarve3 2 6 2 6" xfId="6356" xr:uid="{00000000-0005-0000-0000-0000C44F0000}"/>
    <cellStyle name="40 % - Markeringsfarve3 2 6 2 6 2" xfId="16626" xr:uid="{00000000-0005-0000-0000-0000C54F0000}"/>
    <cellStyle name="40 % - Markeringsfarve3 2 6 2 7" xfId="16621" xr:uid="{00000000-0005-0000-0000-0000C64F0000}"/>
    <cellStyle name="40 % - Markeringsfarve3 2 6 3" xfId="6357" xr:uid="{00000000-0005-0000-0000-0000C74F0000}"/>
    <cellStyle name="40 % - Markeringsfarve3 2 6 3 2" xfId="6358" xr:uid="{00000000-0005-0000-0000-0000C84F0000}"/>
    <cellStyle name="40 % - Markeringsfarve3 2 6 3 2 2" xfId="16628" xr:uid="{00000000-0005-0000-0000-0000C94F0000}"/>
    <cellStyle name="40 % - Markeringsfarve3 2 6 3 3" xfId="6359" xr:uid="{00000000-0005-0000-0000-0000CA4F0000}"/>
    <cellStyle name="40 % - Markeringsfarve3 2 6 3 3 2" xfId="16629" xr:uid="{00000000-0005-0000-0000-0000CB4F0000}"/>
    <cellStyle name="40 % - Markeringsfarve3 2 6 3 4" xfId="6360" xr:uid="{00000000-0005-0000-0000-0000CC4F0000}"/>
    <cellStyle name="40 % - Markeringsfarve3 2 6 3 4 2" xfId="16630" xr:uid="{00000000-0005-0000-0000-0000CD4F0000}"/>
    <cellStyle name="40 % - Markeringsfarve3 2 6 3 5" xfId="6361" xr:uid="{00000000-0005-0000-0000-0000CE4F0000}"/>
    <cellStyle name="40 % - Markeringsfarve3 2 6 3 5 2" xfId="16631" xr:uid="{00000000-0005-0000-0000-0000CF4F0000}"/>
    <cellStyle name="40 % - Markeringsfarve3 2 6 3 6" xfId="6362" xr:uid="{00000000-0005-0000-0000-0000D04F0000}"/>
    <cellStyle name="40 % - Markeringsfarve3 2 6 3 6 2" xfId="16632" xr:uid="{00000000-0005-0000-0000-0000D14F0000}"/>
    <cellStyle name="40 % - Markeringsfarve3 2 6 3 7" xfId="16627" xr:uid="{00000000-0005-0000-0000-0000D24F0000}"/>
    <cellStyle name="40 % - Markeringsfarve3 2 6 4" xfId="6363" xr:uid="{00000000-0005-0000-0000-0000D34F0000}"/>
    <cellStyle name="40 % - Markeringsfarve3 2 6 4 2" xfId="6364" xr:uid="{00000000-0005-0000-0000-0000D44F0000}"/>
    <cellStyle name="40 % - Markeringsfarve3 2 6 4 2 2" xfId="16634" xr:uid="{00000000-0005-0000-0000-0000D54F0000}"/>
    <cellStyle name="40 % - Markeringsfarve3 2 6 4 3" xfId="6365" xr:uid="{00000000-0005-0000-0000-0000D64F0000}"/>
    <cellStyle name="40 % - Markeringsfarve3 2 6 4 3 2" xfId="16635" xr:uid="{00000000-0005-0000-0000-0000D74F0000}"/>
    <cellStyle name="40 % - Markeringsfarve3 2 6 4 4" xfId="6366" xr:uid="{00000000-0005-0000-0000-0000D84F0000}"/>
    <cellStyle name="40 % - Markeringsfarve3 2 6 4 4 2" xfId="16636" xr:uid="{00000000-0005-0000-0000-0000D94F0000}"/>
    <cellStyle name="40 % - Markeringsfarve3 2 6 4 5" xfId="6367" xr:uid="{00000000-0005-0000-0000-0000DA4F0000}"/>
    <cellStyle name="40 % - Markeringsfarve3 2 6 4 5 2" xfId="16637" xr:uid="{00000000-0005-0000-0000-0000DB4F0000}"/>
    <cellStyle name="40 % - Markeringsfarve3 2 6 4 6" xfId="6368" xr:uid="{00000000-0005-0000-0000-0000DC4F0000}"/>
    <cellStyle name="40 % - Markeringsfarve3 2 6 4 6 2" xfId="16638" xr:uid="{00000000-0005-0000-0000-0000DD4F0000}"/>
    <cellStyle name="40 % - Markeringsfarve3 2 6 4 7" xfId="16633" xr:uid="{00000000-0005-0000-0000-0000DE4F0000}"/>
    <cellStyle name="40 % - Markeringsfarve3 2 6 5" xfId="6369" xr:uid="{00000000-0005-0000-0000-0000DF4F0000}"/>
    <cellStyle name="40 % - Markeringsfarve3 2 6 5 2" xfId="16639" xr:uid="{00000000-0005-0000-0000-0000E04F0000}"/>
    <cellStyle name="40 % - Markeringsfarve3 2 6 6" xfId="6370" xr:uid="{00000000-0005-0000-0000-0000E14F0000}"/>
    <cellStyle name="40 % - Markeringsfarve3 2 6 6 2" xfId="16640" xr:uid="{00000000-0005-0000-0000-0000E24F0000}"/>
    <cellStyle name="40 % - Markeringsfarve3 2 6 7" xfId="6371" xr:uid="{00000000-0005-0000-0000-0000E34F0000}"/>
    <cellStyle name="40 % - Markeringsfarve3 2 6 7 2" xfId="16641" xr:uid="{00000000-0005-0000-0000-0000E44F0000}"/>
    <cellStyle name="40 % - Markeringsfarve3 2 6 8" xfId="6372" xr:uid="{00000000-0005-0000-0000-0000E54F0000}"/>
    <cellStyle name="40 % - Markeringsfarve3 2 6 8 2" xfId="16642" xr:uid="{00000000-0005-0000-0000-0000E64F0000}"/>
    <cellStyle name="40 % - Markeringsfarve3 2 6 9" xfId="6373" xr:uid="{00000000-0005-0000-0000-0000E74F0000}"/>
    <cellStyle name="40 % - Markeringsfarve3 2 6 9 2" xfId="16643" xr:uid="{00000000-0005-0000-0000-0000E84F0000}"/>
    <cellStyle name="40 % - Markeringsfarve3 2 7" xfId="6374" xr:uid="{00000000-0005-0000-0000-0000E94F0000}"/>
    <cellStyle name="40 % - Markeringsfarve3 2 7 2" xfId="6375" xr:uid="{00000000-0005-0000-0000-0000EA4F0000}"/>
    <cellStyle name="40 % - Markeringsfarve3 2 7 2 2" xfId="16645" xr:uid="{00000000-0005-0000-0000-0000EB4F0000}"/>
    <cellStyle name="40 % - Markeringsfarve3 2 7 3" xfId="6376" xr:uid="{00000000-0005-0000-0000-0000EC4F0000}"/>
    <cellStyle name="40 % - Markeringsfarve3 2 7 3 2" xfId="16646" xr:uid="{00000000-0005-0000-0000-0000ED4F0000}"/>
    <cellStyle name="40 % - Markeringsfarve3 2 7 4" xfId="6377" xr:uid="{00000000-0005-0000-0000-0000EE4F0000}"/>
    <cellStyle name="40 % - Markeringsfarve3 2 7 4 2" xfId="16647" xr:uid="{00000000-0005-0000-0000-0000EF4F0000}"/>
    <cellStyle name="40 % - Markeringsfarve3 2 7 5" xfId="6378" xr:uid="{00000000-0005-0000-0000-0000F04F0000}"/>
    <cellStyle name="40 % - Markeringsfarve3 2 7 5 2" xfId="16648" xr:uid="{00000000-0005-0000-0000-0000F14F0000}"/>
    <cellStyle name="40 % - Markeringsfarve3 2 7 6" xfId="6379" xr:uid="{00000000-0005-0000-0000-0000F24F0000}"/>
    <cellStyle name="40 % - Markeringsfarve3 2 7 6 2" xfId="16649" xr:uid="{00000000-0005-0000-0000-0000F34F0000}"/>
    <cellStyle name="40 % - Markeringsfarve3 2 7 7" xfId="16644" xr:uid="{00000000-0005-0000-0000-0000F44F0000}"/>
    <cellStyle name="40 % - Markeringsfarve3 2 8" xfId="6380" xr:uid="{00000000-0005-0000-0000-0000F54F0000}"/>
    <cellStyle name="40 % - Markeringsfarve3 2 8 2" xfId="6381" xr:uid="{00000000-0005-0000-0000-0000F64F0000}"/>
    <cellStyle name="40 % - Markeringsfarve3 2 8 2 2" xfId="16651" xr:uid="{00000000-0005-0000-0000-0000F74F0000}"/>
    <cellStyle name="40 % - Markeringsfarve3 2 8 3" xfId="6382" xr:uid="{00000000-0005-0000-0000-0000F84F0000}"/>
    <cellStyle name="40 % - Markeringsfarve3 2 8 3 2" xfId="16652" xr:uid="{00000000-0005-0000-0000-0000F94F0000}"/>
    <cellStyle name="40 % - Markeringsfarve3 2 8 4" xfId="6383" xr:uid="{00000000-0005-0000-0000-0000FA4F0000}"/>
    <cellStyle name="40 % - Markeringsfarve3 2 8 4 2" xfId="16653" xr:uid="{00000000-0005-0000-0000-0000FB4F0000}"/>
    <cellStyle name="40 % - Markeringsfarve3 2 8 5" xfId="6384" xr:uid="{00000000-0005-0000-0000-0000FC4F0000}"/>
    <cellStyle name="40 % - Markeringsfarve3 2 8 5 2" xfId="16654" xr:uid="{00000000-0005-0000-0000-0000FD4F0000}"/>
    <cellStyle name="40 % - Markeringsfarve3 2 8 6" xfId="6385" xr:uid="{00000000-0005-0000-0000-0000FE4F0000}"/>
    <cellStyle name="40 % - Markeringsfarve3 2 8 6 2" xfId="16655" xr:uid="{00000000-0005-0000-0000-0000FF4F0000}"/>
    <cellStyle name="40 % - Markeringsfarve3 2 8 7" xfId="16650" xr:uid="{00000000-0005-0000-0000-000000500000}"/>
    <cellStyle name="40 % - Markeringsfarve3 2 9" xfId="6386" xr:uid="{00000000-0005-0000-0000-000001500000}"/>
    <cellStyle name="40 % - Markeringsfarve3 2 9 2" xfId="6387" xr:uid="{00000000-0005-0000-0000-000002500000}"/>
    <cellStyle name="40 % - Markeringsfarve3 2 9 2 2" xfId="16657" xr:uid="{00000000-0005-0000-0000-000003500000}"/>
    <cellStyle name="40 % - Markeringsfarve3 2 9 3" xfId="6388" xr:uid="{00000000-0005-0000-0000-000004500000}"/>
    <cellStyle name="40 % - Markeringsfarve3 2 9 3 2" xfId="16658" xr:uid="{00000000-0005-0000-0000-000005500000}"/>
    <cellStyle name="40 % - Markeringsfarve3 2 9 4" xfId="6389" xr:uid="{00000000-0005-0000-0000-000006500000}"/>
    <cellStyle name="40 % - Markeringsfarve3 2 9 4 2" xfId="16659" xr:uid="{00000000-0005-0000-0000-000007500000}"/>
    <cellStyle name="40 % - Markeringsfarve3 2 9 5" xfId="6390" xr:uid="{00000000-0005-0000-0000-000008500000}"/>
    <cellStyle name="40 % - Markeringsfarve3 2 9 5 2" xfId="16660" xr:uid="{00000000-0005-0000-0000-000009500000}"/>
    <cellStyle name="40 % - Markeringsfarve3 2 9 6" xfId="6391" xr:uid="{00000000-0005-0000-0000-00000A500000}"/>
    <cellStyle name="40 % - Markeringsfarve3 2 9 6 2" xfId="16661" xr:uid="{00000000-0005-0000-0000-00000B500000}"/>
    <cellStyle name="40 % - Markeringsfarve3 2 9 7" xfId="16656" xr:uid="{00000000-0005-0000-0000-00000C500000}"/>
    <cellStyle name="40 % - Markeringsfarve3 2_Budget" xfId="6392" xr:uid="{00000000-0005-0000-0000-00000D500000}"/>
    <cellStyle name="40 % - Markeringsfarve3 20" xfId="10299" xr:uid="{00000000-0005-0000-0000-00000E500000}"/>
    <cellStyle name="40 % - Markeringsfarve3 3" xfId="6393" xr:uid="{00000000-0005-0000-0000-00000F500000}"/>
    <cellStyle name="40 % - Markeringsfarve3 3 2" xfId="6394" xr:uid="{00000000-0005-0000-0000-000010500000}"/>
    <cellStyle name="40 % - Markeringsfarve3 3 2 10" xfId="16663" xr:uid="{00000000-0005-0000-0000-000011500000}"/>
    <cellStyle name="40 % - Markeringsfarve3 3 2 2" xfId="6395" xr:uid="{00000000-0005-0000-0000-000012500000}"/>
    <cellStyle name="40 % - Markeringsfarve3 3 2 2 2" xfId="6396" xr:uid="{00000000-0005-0000-0000-000013500000}"/>
    <cellStyle name="40 % - Markeringsfarve3 3 2 2 2 2" xfId="6397" xr:uid="{00000000-0005-0000-0000-000014500000}"/>
    <cellStyle name="40 % - Markeringsfarve3 3 2 2 2 2 2" xfId="16666" xr:uid="{00000000-0005-0000-0000-000015500000}"/>
    <cellStyle name="40 % - Markeringsfarve3 3 2 2 2 3" xfId="6398" xr:uid="{00000000-0005-0000-0000-000016500000}"/>
    <cellStyle name="40 % - Markeringsfarve3 3 2 2 2 3 2" xfId="16667" xr:uid="{00000000-0005-0000-0000-000017500000}"/>
    <cellStyle name="40 % - Markeringsfarve3 3 2 2 2 4" xfId="6399" xr:uid="{00000000-0005-0000-0000-000018500000}"/>
    <cellStyle name="40 % - Markeringsfarve3 3 2 2 2 4 2" xfId="16668" xr:uid="{00000000-0005-0000-0000-000019500000}"/>
    <cellStyle name="40 % - Markeringsfarve3 3 2 2 2 5" xfId="6400" xr:uid="{00000000-0005-0000-0000-00001A500000}"/>
    <cellStyle name="40 % - Markeringsfarve3 3 2 2 2 5 2" xfId="16669" xr:uid="{00000000-0005-0000-0000-00001B500000}"/>
    <cellStyle name="40 % - Markeringsfarve3 3 2 2 2 6" xfId="6401" xr:uid="{00000000-0005-0000-0000-00001C500000}"/>
    <cellStyle name="40 % - Markeringsfarve3 3 2 2 2 6 2" xfId="16670" xr:uid="{00000000-0005-0000-0000-00001D500000}"/>
    <cellStyle name="40 % - Markeringsfarve3 3 2 2 2 7" xfId="16665" xr:uid="{00000000-0005-0000-0000-00001E500000}"/>
    <cellStyle name="40 % - Markeringsfarve3 3 2 2 3" xfId="6402" xr:uid="{00000000-0005-0000-0000-00001F500000}"/>
    <cellStyle name="40 % - Markeringsfarve3 3 2 2 3 2" xfId="16671" xr:uid="{00000000-0005-0000-0000-000020500000}"/>
    <cellStyle name="40 % - Markeringsfarve3 3 2 2 4" xfId="6403" xr:uid="{00000000-0005-0000-0000-000021500000}"/>
    <cellStyle name="40 % - Markeringsfarve3 3 2 2 4 2" xfId="16672" xr:uid="{00000000-0005-0000-0000-000022500000}"/>
    <cellStyle name="40 % - Markeringsfarve3 3 2 2 5" xfId="6404" xr:uid="{00000000-0005-0000-0000-000023500000}"/>
    <cellStyle name="40 % - Markeringsfarve3 3 2 2 5 2" xfId="16673" xr:uid="{00000000-0005-0000-0000-000024500000}"/>
    <cellStyle name="40 % - Markeringsfarve3 3 2 2 6" xfId="6405" xr:uid="{00000000-0005-0000-0000-000025500000}"/>
    <cellStyle name="40 % - Markeringsfarve3 3 2 2 6 2" xfId="16674" xr:uid="{00000000-0005-0000-0000-000026500000}"/>
    <cellStyle name="40 % - Markeringsfarve3 3 2 2 7" xfId="6406" xr:uid="{00000000-0005-0000-0000-000027500000}"/>
    <cellStyle name="40 % - Markeringsfarve3 3 2 2 7 2" xfId="16675" xr:uid="{00000000-0005-0000-0000-000028500000}"/>
    <cellStyle name="40 % - Markeringsfarve3 3 2 2 8" xfId="16664" xr:uid="{00000000-0005-0000-0000-000029500000}"/>
    <cellStyle name="40 % - Markeringsfarve3 3 2 3" xfId="6407" xr:uid="{00000000-0005-0000-0000-00002A500000}"/>
    <cellStyle name="40 % - Markeringsfarve3 3 2 3 2" xfId="6408" xr:uid="{00000000-0005-0000-0000-00002B500000}"/>
    <cellStyle name="40 % - Markeringsfarve3 3 2 3 2 2" xfId="16677" xr:uid="{00000000-0005-0000-0000-00002C500000}"/>
    <cellStyle name="40 % - Markeringsfarve3 3 2 3 3" xfId="6409" xr:uid="{00000000-0005-0000-0000-00002D500000}"/>
    <cellStyle name="40 % - Markeringsfarve3 3 2 3 3 2" xfId="16678" xr:uid="{00000000-0005-0000-0000-00002E500000}"/>
    <cellStyle name="40 % - Markeringsfarve3 3 2 3 4" xfId="6410" xr:uid="{00000000-0005-0000-0000-00002F500000}"/>
    <cellStyle name="40 % - Markeringsfarve3 3 2 3 4 2" xfId="16679" xr:uid="{00000000-0005-0000-0000-000030500000}"/>
    <cellStyle name="40 % - Markeringsfarve3 3 2 3 5" xfId="6411" xr:uid="{00000000-0005-0000-0000-000031500000}"/>
    <cellStyle name="40 % - Markeringsfarve3 3 2 3 5 2" xfId="16680" xr:uid="{00000000-0005-0000-0000-000032500000}"/>
    <cellStyle name="40 % - Markeringsfarve3 3 2 3 6" xfId="6412" xr:uid="{00000000-0005-0000-0000-000033500000}"/>
    <cellStyle name="40 % - Markeringsfarve3 3 2 3 6 2" xfId="16681" xr:uid="{00000000-0005-0000-0000-000034500000}"/>
    <cellStyle name="40 % - Markeringsfarve3 3 2 3 7" xfId="16676" xr:uid="{00000000-0005-0000-0000-000035500000}"/>
    <cellStyle name="40 % - Markeringsfarve3 3 2 4" xfId="6413" xr:uid="{00000000-0005-0000-0000-000036500000}"/>
    <cellStyle name="40 % - Markeringsfarve3 3 2 4 2" xfId="16682" xr:uid="{00000000-0005-0000-0000-000037500000}"/>
    <cellStyle name="40 % - Markeringsfarve3 3 2 5" xfId="6414" xr:uid="{00000000-0005-0000-0000-000038500000}"/>
    <cellStyle name="40 % - Markeringsfarve3 3 2 5 2" xfId="16683" xr:uid="{00000000-0005-0000-0000-000039500000}"/>
    <cellStyle name="40 % - Markeringsfarve3 3 2 6" xfId="6415" xr:uid="{00000000-0005-0000-0000-00003A500000}"/>
    <cellStyle name="40 % - Markeringsfarve3 3 2 6 2" xfId="16684" xr:uid="{00000000-0005-0000-0000-00003B500000}"/>
    <cellStyle name="40 % - Markeringsfarve3 3 2 7" xfId="6416" xr:uid="{00000000-0005-0000-0000-00003C500000}"/>
    <cellStyle name="40 % - Markeringsfarve3 3 2 7 2" xfId="16685" xr:uid="{00000000-0005-0000-0000-00003D500000}"/>
    <cellStyle name="40 % - Markeringsfarve3 3 2 8" xfId="6417" xr:uid="{00000000-0005-0000-0000-00003E500000}"/>
    <cellStyle name="40 % - Markeringsfarve3 3 2 8 2" xfId="16686" xr:uid="{00000000-0005-0000-0000-00003F500000}"/>
    <cellStyle name="40 % - Markeringsfarve3 3 2 9" xfId="6418" xr:uid="{00000000-0005-0000-0000-000040500000}"/>
    <cellStyle name="40 % - Markeringsfarve3 3 2 9 2" xfId="16687" xr:uid="{00000000-0005-0000-0000-000041500000}"/>
    <cellStyle name="40 % - Markeringsfarve3 3 3" xfId="6419" xr:uid="{00000000-0005-0000-0000-000042500000}"/>
    <cellStyle name="40 % - Markeringsfarve3 3 3 2" xfId="16688" xr:uid="{00000000-0005-0000-0000-000043500000}"/>
    <cellStyle name="40 % - Markeringsfarve3 3 4" xfId="16662" xr:uid="{00000000-0005-0000-0000-000044500000}"/>
    <cellStyle name="40 % - Markeringsfarve3 3_Budget" xfId="6420" xr:uid="{00000000-0005-0000-0000-000045500000}"/>
    <cellStyle name="40 % - Markeringsfarve3 4" xfId="6421" xr:uid="{00000000-0005-0000-0000-000046500000}"/>
    <cellStyle name="40 % - Markeringsfarve3 4 2" xfId="6422" xr:uid="{00000000-0005-0000-0000-000047500000}"/>
    <cellStyle name="40 % - Markeringsfarve3 4 2 2" xfId="16690" xr:uid="{00000000-0005-0000-0000-000048500000}"/>
    <cellStyle name="40 % - Markeringsfarve3 4 3" xfId="16689" xr:uid="{00000000-0005-0000-0000-000049500000}"/>
    <cellStyle name="40 % - Markeringsfarve3 5" xfId="6423" xr:uid="{00000000-0005-0000-0000-00004A500000}"/>
    <cellStyle name="40 % - Markeringsfarve3 5 2" xfId="16691" xr:uid="{00000000-0005-0000-0000-00004B500000}"/>
    <cellStyle name="40 % - Markeringsfarve3 6" xfId="6424" xr:uid="{00000000-0005-0000-0000-00004C500000}"/>
    <cellStyle name="40 % - Markeringsfarve3 6 10" xfId="6425" xr:uid="{00000000-0005-0000-0000-00004D500000}"/>
    <cellStyle name="40 % - Markeringsfarve3 6 10 2" xfId="16693" xr:uid="{00000000-0005-0000-0000-00004E500000}"/>
    <cellStyle name="40 % - Markeringsfarve3 6 11" xfId="16692" xr:uid="{00000000-0005-0000-0000-00004F500000}"/>
    <cellStyle name="40 % - Markeringsfarve3 6 2" xfId="6426" xr:uid="{00000000-0005-0000-0000-000050500000}"/>
    <cellStyle name="40 % - Markeringsfarve3 6 2 2" xfId="6427" xr:uid="{00000000-0005-0000-0000-000051500000}"/>
    <cellStyle name="40 % - Markeringsfarve3 6 2 2 2" xfId="6428" xr:uid="{00000000-0005-0000-0000-000052500000}"/>
    <cellStyle name="40 % - Markeringsfarve3 6 2 2 2 2" xfId="16696" xr:uid="{00000000-0005-0000-0000-000053500000}"/>
    <cellStyle name="40 % - Markeringsfarve3 6 2 2 3" xfId="6429" xr:uid="{00000000-0005-0000-0000-000054500000}"/>
    <cellStyle name="40 % - Markeringsfarve3 6 2 2 3 2" xfId="16697" xr:uid="{00000000-0005-0000-0000-000055500000}"/>
    <cellStyle name="40 % - Markeringsfarve3 6 2 2 4" xfId="6430" xr:uid="{00000000-0005-0000-0000-000056500000}"/>
    <cellStyle name="40 % - Markeringsfarve3 6 2 2 4 2" xfId="16698" xr:uid="{00000000-0005-0000-0000-000057500000}"/>
    <cellStyle name="40 % - Markeringsfarve3 6 2 2 5" xfId="6431" xr:uid="{00000000-0005-0000-0000-000058500000}"/>
    <cellStyle name="40 % - Markeringsfarve3 6 2 2 5 2" xfId="16699" xr:uid="{00000000-0005-0000-0000-000059500000}"/>
    <cellStyle name="40 % - Markeringsfarve3 6 2 2 6" xfId="6432" xr:uid="{00000000-0005-0000-0000-00005A500000}"/>
    <cellStyle name="40 % - Markeringsfarve3 6 2 2 6 2" xfId="16700" xr:uid="{00000000-0005-0000-0000-00005B500000}"/>
    <cellStyle name="40 % - Markeringsfarve3 6 2 2 7" xfId="16695" xr:uid="{00000000-0005-0000-0000-00005C500000}"/>
    <cellStyle name="40 % - Markeringsfarve3 6 2 3" xfId="6433" xr:uid="{00000000-0005-0000-0000-00005D500000}"/>
    <cellStyle name="40 % - Markeringsfarve3 6 2 3 2" xfId="6434" xr:uid="{00000000-0005-0000-0000-00005E500000}"/>
    <cellStyle name="40 % - Markeringsfarve3 6 2 3 2 2" xfId="16702" xr:uid="{00000000-0005-0000-0000-00005F500000}"/>
    <cellStyle name="40 % - Markeringsfarve3 6 2 3 3" xfId="6435" xr:uid="{00000000-0005-0000-0000-000060500000}"/>
    <cellStyle name="40 % - Markeringsfarve3 6 2 3 3 2" xfId="16703" xr:uid="{00000000-0005-0000-0000-000061500000}"/>
    <cellStyle name="40 % - Markeringsfarve3 6 2 3 4" xfId="6436" xr:uid="{00000000-0005-0000-0000-000062500000}"/>
    <cellStyle name="40 % - Markeringsfarve3 6 2 3 4 2" xfId="16704" xr:uid="{00000000-0005-0000-0000-000063500000}"/>
    <cellStyle name="40 % - Markeringsfarve3 6 2 3 5" xfId="6437" xr:uid="{00000000-0005-0000-0000-000064500000}"/>
    <cellStyle name="40 % - Markeringsfarve3 6 2 3 5 2" xfId="16705" xr:uid="{00000000-0005-0000-0000-000065500000}"/>
    <cellStyle name="40 % - Markeringsfarve3 6 2 3 6" xfId="6438" xr:uid="{00000000-0005-0000-0000-000066500000}"/>
    <cellStyle name="40 % - Markeringsfarve3 6 2 3 6 2" xfId="16706" xr:uid="{00000000-0005-0000-0000-000067500000}"/>
    <cellStyle name="40 % - Markeringsfarve3 6 2 3 7" xfId="16701" xr:uid="{00000000-0005-0000-0000-000068500000}"/>
    <cellStyle name="40 % - Markeringsfarve3 6 2 4" xfId="6439" xr:uid="{00000000-0005-0000-0000-000069500000}"/>
    <cellStyle name="40 % - Markeringsfarve3 6 2 4 2" xfId="16707" xr:uid="{00000000-0005-0000-0000-00006A500000}"/>
    <cellStyle name="40 % - Markeringsfarve3 6 2 5" xfId="6440" xr:uid="{00000000-0005-0000-0000-00006B500000}"/>
    <cellStyle name="40 % - Markeringsfarve3 6 2 5 2" xfId="16708" xr:uid="{00000000-0005-0000-0000-00006C500000}"/>
    <cellStyle name="40 % - Markeringsfarve3 6 2 6" xfId="6441" xr:uid="{00000000-0005-0000-0000-00006D500000}"/>
    <cellStyle name="40 % - Markeringsfarve3 6 2 6 2" xfId="16709" xr:uid="{00000000-0005-0000-0000-00006E500000}"/>
    <cellStyle name="40 % - Markeringsfarve3 6 2 7" xfId="6442" xr:uid="{00000000-0005-0000-0000-00006F500000}"/>
    <cellStyle name="40 % - Markeringsfarve3 6 2 7 2" xfId="16710" xr:uid="{00000000-0005-0000-0000-000070500000}"/>
    <cellStyle name="40 % - Markeringsfarve3 6 2 8" xfId="6443" xr:uid="{00000000-0005-0000-0000-000071500000}"/>
    <cellStyle name="40 % - Markeringsfarve3 6 2 8 2" xfId="16711" xr:uid="{00000000-0005-0000-0000-000072500000}"/>
    <cellStyle name="40 % - Markeringsfarve3 6 2 9" xfId="16694" xr:uid="{00000000-0005-0000-0000-000073500000}"/>
    <cellStyle name="40 % - Markeringsfarve3 6 3" xfId="6444" xr:uid="{00000000-0005-0000-0000-000074500000}"/>
    <cellStyle name="40 % - Markeringsfarve3 6 3 2" xfId="16712" xr:uid="{00000000-0005-0000-0000-000075500000}"/>
    <cellStyle name="40 % - Markeringsfarve3 6 4" xfId="6445" xr:uid="{00000000-0005-0000-0000-000076500000}"/>
    <cellStyle name="40 % - Markeringsfarve3 6 4 2" xfId="6446" xr:uid="{00000000-0005-0000-0000-000077500000}"/>
    <cellStyle name="40 % - Markeringsfarve3 6 4 2 2" xfId="16714" xr:uid="{00000000-0005-0000-0000-000078500000}"/>
    <cellStyle name="40 % - Markeringsfarve3 6 4 3" xfId="6447" xr:uid="{00000000-0005-0000-0000-000079500000}"/>
    <cellStyle name="40 % - Markeringsfarve3 6 4 3 2" xfId="16715" xr:uid="{00000000-0005-0000-0000-00007A500000}"/>
    <cellStyle name="40 % - Markeringsfarve3 6 4 4" xfId="6448" xr:uid="{00000000-0005-0000-0000-00007B500000}"/>
    <cellStyle name="40 % - Markeringsfarve3 6 4 4 2" xfId="16716" xr:uid="{00000000-0005-0000-0000-00007C500000}"/>
    <cellStyle name="40 % - Markeringsfarve3 6 4 5" xfId="6449" xr:uid="{00000000-0005-0000-0000-00007D500000}"/>
    <cellStyle name="40 % - Markeringsfarve3 6 4 5 2" xfId="16717" xr:uid="{00000000-0005-0000-0000-00007E500000}"/>
    <cellStyle name="40 % - Markeringsfarve3 6 4 6" xfId="6450" xr:uid="{00000000-0005-0000-0000-00007F500000}"/>
    <cellStyle name="40 % - Markeringsfarve3 6 4 6 2" xfId="16718" xr:uid="{00000000-0005-0000-0000-000080500000}"/>
    <cellStyle name="40 % - Markeringsfarve3 6 4 7" xfId="16713" xr:uid="{00000000-0005-0000-0000-000081500000}"/>
    <cellStyle name="40 % - Markeringsfarve3 6 5" xfId="6451" xr:uid="{00000000-0005-0000-0000-000082500000}"/>
    <cellStyle name="40 % - Markeringsfarve3 6 5 2" xfId="6452" xr:uid="{00000000-0005-0000-0000-000083500000}"/>
    <cellStyle name="40 % - Markeringsfarve3 6 5 2 2" xfId="16720" xr:uid="{00000000-0005-0000-0000-000084500000}"/>
    <cellStyle name="40 % - Markeringsfarve3 6 5 3" xfId="6453" xr:uid="{00000000-0005-0000-0000-000085500000}"/>
    <cellStyle name="40 % - Markeringsfarve3 6 5 3 2" xfId="16721" xr:uid="{00000000-0005-0000-0000-000086500000}"/>
    <cellStyle name="40 % - Markeringsfarve3 6 5 4" xfId="6454" xr:uid="{00000000-0005-0000-0000-000087500000}"/>
    <cellStyle name="40 % - Markeringsfarve3 6 5 4 2" xfId="16722" xr:uid="{00000000-0005-0000-0000-000088500000}"/>
    <cellStyle name="40 % - Markeringsfarve3 6 5 5" xfId="6455" xr:uid="{00000000-0005-0000-0000-000089500000}"/>
    <cellStyle name="40 % - Markeringsfarve3 6 5 5 2" xfId="16723" xr:uid="{00000000-0005-0000-0000-00008A500000}"/>
    <cellStyle name="40 % - Markeringsfarve3 6 5 6" xfId="6456" xr:uid="{00000000-0005-0000-0000-00008B500000}"/>
    <cellStyle name="40 % - Markeringsfarve3 6 5 6 2" xfId="16724" xr:uid="{00000000-0005-0000-0000-00008C500000}"/>
    <cellStyle name="40 % - Markeringsfarve3 6 5 7" xfId="16719" xr:uid="{00000000-0005-0000-0000-00008D500000}"/>
    <cellStyle name="40 % - Markeringsfarve3 6 6" xfId="6457" xr:uid="{00000000-0005-0000-0000-00008E500000}"/>
    <cellStyle name="40 % - Markeringsfarve3 6 6 2" xfId="16725" xr:uid="{00000000-0005-0000-0000-00008F500000}"/>
    <cellStyle name="40 % - Markeringsfarve3 6 7" xfId="6458" xr:uid="{00000000-0005-0000-0000-000090500000}"/>
    <cellStyle name="40 % - Markeringsfarve3 6 7 2" xfId="16726" xr:uid="{00000000-0005-0000-0000-000091500000}"/>
    <cellStyle name="40 % - Markeringsfarve3 6 8" xfId="6459" xr:uid="{00000000-0005-0000-0000-000092500000}"/>
    <cellStyle name="40 % - Markeringsfarve3 6 8 2" xfId="16727" xr:uid="{00000000-0005-0000-0000-000093500000}"/>
    <cellStyle name="40 % - Markeringsfarve3 6 9" xfId="6460" xr:uid="{00000000-0005-0000-0000-000094500000}"/>
    <cellStyle name="40 % - Markeringsfarve3 6 9 2" xfId="16728" xr:uid="{00000000-0005-0000-0000-000095500000}"/>
    <cellStyle name="40 % - Markeringsfarve3 7" xfId="6461" xr:uid="{00000000-0005-0000-0000-000096500000}"/>
    <cellStyle name="40 % - Markeringsfarve3 7 2" xfId="16729" xr:uid="{00000000-0005-0000-0000-000097500000}"/>
    <cellStyle name="40 % - Markeringsfarve3 8" xfId="6462" xr:uid="{00000000-0005-0000-0000-000098500000}"/>
    <cellStyle name="40 % - Markeringsfarve3 8 2" xfId="16730" xr:uid="{00000000-0005-0000-0000-000099500000}"/>
    <cellStyle name="40 % - Markeringsfarve3 9" xfId="6463" xr:uid="{00000000-0005-0000-0000-00009A500000}"/>
    <cellStyle name="40 % - Markeringsfarve3 9 2" xfId="16731" xr:uid="{00000000-0005-0000-0000-00009B500000}"/>
    <cellStyle name="40 % - Markeringsfarve4 10" xfId="6465" xr:uid="{00000000-0005-0000-0000-00009C500000}"/>
    <cellStyle name="40 % - Markeringsfarve4 10 2" xfId="16732" xr:uid="{00000000-0005-0000-0000-00009D500000}"/>
    <cellStyle name="40 % - Markeringsfarve4 11" xfId="6466" xr:uid="{00000000-0005-0000-0000-00009E500000}"/>
    <cellStyle name="40 % - Markeringsfarve4 11 2" xfId="6467" xr:uid="{00000000-0005-0000-0000-00009F500000}"/>
    <cellStyle name="40 % - Markeringsfarve4 11 2 2" xfId="16734" xr:uid="{00000000-0005-0000-0000-0000A0500000}"/>
    <cellStyle name="40 % - Markeringsfarve4 11 3" xfId="16733" xr:uid="{00000000-0005-0000-0000-0000A1500000}"/>
    <cellStyle name="40 % - Markeringsfarve4 12" xfId="6468" xr:uid="{00000000-0005-0000-0000-0000A2500000}"/>
    <cellStyle name="40 % - Markeringsfarve4 12 2" xfId="16735" xr:uid="{00000000-0005-0000-0000-0000A3500000}"/>
    <cellStyle name="40 % - Markeringsfarve4 13" xfId="6469" xr:uid="{00000000-0005-0000-0000-0000A4500000}"/>
    <cellStyle name="40 % - Markeringsfarve4 13 2" xfId="16736" xr:uid="{00000000-0005-0000-0000-0000A5500000}"/>
    <cellStyle name="40 % - Markeringsfarve4 14" xfId="6470" xr:uid="{00000000-0005-0000-0000-0000A6500000}"/>
    <cellStyle name="40 % - Markeringsfarve4 14 2" xfId="16737" xr:uid="{00000000-0005-0000-0000-0000A7500000}"/>
    <cellStyle name="40 % - Markeringsfarve4 15" xfId="6471" xr:uid="{00000000-0005-0000-0000-0000A8500000}"/>
    <cellStyle name="40 % - Markeringsfarve4 15 2" xfId="16738" xr:uid="{00000000-0005-0000-0000-0000A9500000}"/>
    <cellStyle name="40 % - Markeringsfarve4 16" xfId="6472" xr:uid="{00000000-0005-0000-0000-0000AA500000}"/>
    <cellStyle name="40 % - Markeringsfarve4 16 2" xfId="16739" xr:uid="{00000000-0005-0000-0000-0000AB500000}"/>
    <cellStyle name="40 % - Markeringsfarve4 17" xfId="6473" xr:uid="{00000000-0005-0000-0000-0000AC500000}"/>
    <cellStyle name="40 % - Markeringsfarve4 17 2" xfId="16740" xr:uid="{00000000-0005-0000-0000-0000AD500000}"/>
    <cellStyle name="40 % - Markeringsfarve4 18" xfId="6474" xr:uid="{00000000-0005-0000-0000-0000AE500000}"/>
    <cellStyle name="40 % - Markeringsfarve4 18 2" xfId="16741" xr:uid="{00000000-0005-0000-0000-0000AF500000}"/>
    <cellStyle name="40 % - Markeringsfarve4 19" xfId="6475" xr:uid="{00000000-0005-0000-0000-0000B0500000}"/>
    <cellStyle name="40 % - Markeringsfarve4 19 2" xfId="16742" xr:uid="{00000000-0005-0000-0000-0000B1500000}"/>
    <cellStyle name="40 % - Markeringsfarve4 2" xfId="6476" xr:uid="{00000000-0005-0000-0000-0000B2500000}"/>
    <cellStyle name="40 % - Markeringsfarve4 2 10" xfId="6477" xr:uid="{00000000-0005-0000-0000-0000B3500000}"/>
    <cellStyle name="40 % - Markeringsfarve4 2 10 2" xfId="16744" xr:uid="{00000000-0005-0000-0000-0000B4500000}"/>
    <cellStyle name="40 % - Markeringsfarve4 2 11" xfId="6478" xr:uid="{00000000-0005-0000-0000-0000B5500000}"/>
    <cellStyle name="40 % - Markeringsfarve4 2 11 2" xfId="16745" xr:uid="{00000000-0005-0000-0000-0000B6500000}"/>
    <cellStyle name="40 % - Markeringsfarve4 2 12" xfId="6479" xr:uid="{00000000-0005-0000-0000-0000B7500000}"/>
    <cellStyle name="40 % - Markeringsfarve4 2 12 2" xfId="16746" xr:uid="{00000000-0005-0000-0000-0000B8500000}"/>
    <cellStyle name="40 % - Markeringsfarve4 2 13" xfId="6480" xr:uid="{00000000-0005-0000-0000-0000B9500000}"/>
    <cellStyle name="40 % - Markeringsfarve4 2 13 2" xfId="16747" xr:uid="{00000000-0005-0000-0000-0000BA500000}"/>
    <cellStyle name="40 % - Markeringsfarve4 2 14" xfId="6481" xr:uid="{00000000-0005-0000-0000-0000BB500000}"/>
    <cellStyle name="40 % - Markeringsfarve4 2 14 2" xfId="16748" xr:uid="{00000000-0005-0000-0000-0000BC500000}"/>
    <cellStyle name="40 % - Markeringsfarve4 2 15" xfId="6482" xr:uid="{00000000-0005-0000-0000-0000BD500000}"/>
    <cellStyle name="40 % - Markeringsfarve4 2 15 2" xfId="16749" xr:uid="{00000000-0005-0000-0000-0000BE500000}"/>
    <cellStyle name="40 % - Markeringsfarve4 2 16" xfId="6483" xr:uid="{00000000-0005-0000-0000-0000BF500000}"/>
    <cellStyle name="40 % - Markeringsfarve4 2 16 2" xfId="16750" xr:uid="{00000000-0005-0000-0000-0000C0500000}"/>
    <cellStyle name="40 % - Markeringsfarve4 2 17" xfId="6484" xr:uid="{00000000-0005-0000-0000-0000C1500000}"/>
    <cellStyle name="40 % - Markeringsfarve4 2 17 2" xfId="16751" xr:uid="{00000000-0005-0000-0000-0000C2500000}"/>
    <cellStyle name="40 % - Markeringsfarve4 2 18" xfId="10302" xr:uid="{00000000-0005-0000-0000-0000C3500000}"/>
    <cellStyle name="40 % - Markeringsfarve4 2 19" xfId="16743" xr:uid="{00000000-0005-0000-0000-0000C4500000}"/>
    <cellStyle name="40 % - Markeringsfarve4 2 2" xfId="6485" xr:uid="{00000000-0005-0000-0000-0000C5500000}"/>
    <cellStyle name="40 % - Markeringsfarve4 2 2 10" xfId="6486" xr:uid="{00000000-0005-0000-0000-0000C6500000}"/>
    <cellStyle name="40 % - Markeringsfarve4 2 2 10 2" xfId="16753" xr:uid="{00000000-0005-0000-0000-0000C7500000}"/>
    <cellStyle name="40 % - Markeringsfarve4 2 2 11" xfId="6487" xr:uid="{00000000-0005-0000-0000-0000C8500000}"/>
    <cellStyle name="40 % - Markeringsfarve4 2 2 11 2" xfId="16754" xr:uid="{00000000-0005-0000-0000-0000C9500000}"/>
    <cellStyle name="40 % - Markeringsfarve4 2 2 12" xfId="6488" xr:uid="{00000000-0005-0000-0000-0000CA500000}"/>
    <cellStyle name="40 % - Markeringsfarve4 2 2 12 2" xfId="16755" xr:uid="{00000000-0005-0000-0000-0000CB500000}"/>
    <cellStyle name="40 % - Markeringsfarve4 2 2 13" xfId="6489" xr:uid="{00000000-0005-0000-0000-0000CC500000}"/>
    <cellStyle name="40 % - Markeringsfarve4 2 2 13 2" xfId="16756" xr:uid="{00000000-0005-0000-0000-0000CD500000}"/>
    <cellStyle name="40 % - Markeringsfarve4 2 2 14" xfId="6490" xr:uid="{00000000-0005-0000-0000-0000CE500000}"/>
    <cellStyle name="40 % - Markeringsfarve4 2 2 14 2" xfId="16757" xr:uid="{00000000-0005-0000-0000-0000CF500000}"/>
    <cellStyle name="40 % - Markeringsfarve4 2 2 15" xfId="16752" xr:uid="{00000000-0005-0000-0000-0000D0500000}"/>
    <cellStyle name="40 % - Markeringsfarve4 2 2 2" xfId="6491" xr:uid="{00000000-0005-0000-0000-0000D1500000}"/>
    <cellStyle name="40 % - Markeringsfarve4 2 2 2 10" xfId="6492" xr:uid="{00000000-0005-0000-0000-0000D2500000}"/>
    <cellStyle name="40 % - Markeringsfarve4 2 2 2 10 2" xfId="16759" xr:uid="{00000000-0005-0000-0000-0000D3500000}"/>
    <cellStyle name="40 % - Markeringsfarve4 2 2 2 11" xfId="6493" xr:uid="{00000000-0005-0000-0000-0000D4500000}"/>
    <cellStyle name="40 % - Markeringsfarve4 2 2 2 11 2" xfId="16760" xr:uid="{00000000-0005-0000-0000-0000D5500000}"/>
    <cellStyle name="40 % - Markeringsfarve4 2 2 2 12" xfId="6494" xr:uid="{00000000-0005-0000-0000-0000D6500000}"/>
    <cellStyle name="40 % - Markeringsfarve4 2 2 2 12 2" xfId="16761" xr:uid="{00000000-0005-0000-0000-0000D7500000}"/>
    <cellStyle name="40 % - Markeringsfarve4 2 2 2 13" xfId="16758" xr:uid="{00000000-0005-0000-0000-0000D8500000}"/>
    <cellStyle name="40 % - Markeringsfarve4 2 2 2 2" xfId="6495" xr:uid="{00000000-0005-0000-0000-0000D9500000}"/>
    <cellStyle name="40 % - Markeringsfarve4 2 2 2 2 10" xfId="6496" xr:uid="{00000000-0005-0000-0000-0000DA500000}"/>
    <cellStyle name="40 % - Markeringsfarve4 2 2 2 2 10 2" xfId="16763" xr:uid="{00000000-0005-0000-0000-0000DB500000}"/>
    <cellStyle name="40 % - Markeringsfarve4 2 2 2 2 11" xfId="6497" xr:uid="{00000000-0005-0000-0000-0000DC500000}"/>
    <cellStyle name="40 % - Markeringsfarve4 2 2 2 2 11 2" xfId="16764" xr:uid="{00000000-0005-0000-0000-0000DD500000}"/>
    <cellStyle name="40 % - Markeringsfarve4 2 2 2 2 12" xfId="16762" xr:uid="{00000000-0005-0000-0000-0000DE500000}"/>
    <cellStyle name="40 % - Markeringsfarve4 2 2 2 2 2" xfId="6498" xr:uid="{00000000-0005-0000-0000-0000DF500000}"/>
    <cellStyle name="40 % - Markeringsfarve4 2 2 2 2 2 10" xfId="6499" xr:uid="{00000000-0005-0000-0000-0000E0500000}"/>
    <cellStyle name="40 % - Markeringsfarve4 2 2 2 2 2 10 2" xfId="16766" xr:uid="{00000000-0005-0000-0000-0000E1500000}"/>
    <cellStyle name="40 % - Markeringsfarve4 2 2 2 2 2 11" xfId="16765" xr:uid="{00000000-0005-0000-0000-0000E2500000}"/>
    <cellStyle name="40 % - Markeringsfarve4 2 2 2 2 2 2" xfId="6500" xr:uid="{00000000-0005-0000-0000-0000E3500000}"/>
    <cellStyle name="40 % - Markeringsfarve4 2 2 2 2 2 2 2" xfId="6501" xr:uid="{00000000-0005-0000-0000-0000E4500000}"/>
    <cellStyle name="40 % - Markeringsfarve4 2 2 2 2 2 2 2 2" xfId="16768" xr:uid="{00000000-0005-0000-0000-0000E5500000}"/>
    <cellStyle name="40 % - Markeringsfarve4 2 2 2 2 2 2 3" xfId="6502" xr:uid="{00000000-0005-0000-0000-0000E6500000}"/>
    <cellStyle name="40 % - Markeringsfarve4 2 2 2 2 2 2 3 2" xfId="16769" xr:uid="{00000000-0005-0000-0000-0000E7500000}"/>
    <cellStyle name="40 % - Markeringsfarve4 2 2 2 2 2 2 4" xfId="6503" xr:uid="{00000000-0005-0000-0000-0000E8500000}"/>
    <cellStyle name="40 % - Markeringsfarve4 2 2 2 2 2 2 4 2" xfId="16770" xr:uid="{00000000-0005-0000-0000-0000E9500000}"/>
    <cellStyle name="40 % - Markeringsfarve4 2 2 2 2 2 2 5" xfId="6504" xr:uid="{00000000-0005-0000-0000-0000EA500000}"/>
    <cellStyle name="40 % - Markeringsfarve4 2 2 2 2 2 2 5 2" xfId="16771" xr:uid="{00000000-0005-0000-0000-0000EB500000}"/>
    <cellStyle name="40 % - Markeringsfarve4 2 2 2 2 2 2 6" xfId="6505" xr:uid="{00000000-0005-0000-0000-0000EC500000}"/>
    <cellStyle name="40 % - Markeringsfarve4 2 2 2 2 2 2 6 2" xfId="16772" xr:uid="{00000000-0005-0000-0000-0000ED500000}"/>
    <cellStyle name="40 % - Markeringsfarve4 2 2 2 2 2 2 7" xfId="16767" xr:uid="{00000000-0005-0000-0000-0000EE500000}"/>
    <cellStyle name="40 % - Markeringsfarve4 2 2 2 2 2 3" xfId="6506" xr:uid="{00000000-0005-0000-0000-0000EF500000}"/>
    <cellStyle name="40 % - Markeringsfarve4 2 2 2 2 2 3 2" xfId="6507" xr:uid="{00000000-0005-0000-0000-0000F0500000}"/>
    <cellStyle name="40 % - Markeringsfarve4 2 2 2 2 2 3 2 2" xfId="16774" xr:uid="{00000000-0005-0000-0000-0000F1500000}"/>
    <cellStyle name="40 % - Markeringsfarve4 2 2 2 2 2 3 3" xfId="6508" xr:uid="{00000000-0005-0000-0000-0000F2500000}"/>
    <cellStyle name="40 % - Markeringsfarve4 2 2 2 2 2 3 3 2" xfId="16775" xr:uid="{00000000-0005-0000-0000-0000F3500000}"/>
    <cellStyle name="40 % - Markeringsfarve4 2 2 2 2 2 3 4" xfId="6509" xr:uid="{00000000-0005-0000-0000-0000F4500000}"/>
    <cellStyle name="40 % - Markeringsfarve4 2 2 2 2 2 3 4 2" xfId="16776" xr:uid="{00000000-0005-0000-0000-0000F5500000}"/>
    <cellStyle name="40 % - Markeringsfarve4 2 2 2 2 2 3 5" xfId="6510" xr:uid="{00000000-0005-0000-0000-0000F6500000}"/>
    <cellStyle name="40 % - Markeringsfarve4 2 2 2 2 2 3 5 2" xfId="16777" xr:uid="{00000000-0005-0000-0000-0000F7500000}"/>
    <cellStyle name="40 % - Markeringsfarve4 2 2 2 2 2 3 6" xfId="6511" xr:uid="{00000000-0005-0000-0000-0000F8500000}"/>
    <cellStyle name="40 % - Markeringsfarve4 2 2 2 2 2 3 6 2" xfId="16778" xr:uid="{00000000-0005-0000-0000-0000F9500000}"/>
    <cellStyle name="40 % - Markeringsfarve4 2 2 2 2 2 3 7" xfId="16773" xr:uid="{00000000-0005-0000-0000-0000FA500000}"/>
    <cellStyle name="40 % - Markeringsfarve4 2 2 2 2 2 4" xfId="6512" xr:uid="{00000000-0005-0000-0000-0000FB500000}"/>
    <cellStyle name="40 % - Markeringsfarve4 2 2 2 2 2 4 2" xfId="6513" xr:uid="{00000000-0005-0000-0000-0000FC500000}"/>
    <cellStyle name="40 % - Markeringsfarve4 2 2 2 2 2 4 2 2" xfId="16780" xr:uid="{00000000-0005-0000-0000-0000FD500000}"/>
    <cellStyle name="40 % - Markeringsfarve4 2 2 2 2 2 4 3" xfId="6514" xr:uid="{00000000-0005-0000-0000-0000FE500000}"/>
    <cellStyle name="40 % - Markeringsfarve4 2 2 2 2 2 4 3 2" xfId="16781" xr:uid="{00000000-0005-0000-0000-0000FF500000}"/>
    <cellStyle name="40 % - Markeringsfarve4 2 2 2 2 2 4 4" xfId="6515" xr:uid="{00000000-0005-0000-0000-000000510000}"/>
    <cellStyle name="40 % - Markeringsfarve4 2 2 2 2 2 4 4 2" xfId="16782" xr:uid="{00000000-0005-0000-0000-000001510000}"/>
    <cellStyle name="40 % - Markeringsfarve4 2 2 2 2 2 4 5" xfId="6516" xr:uid="{00000000-0005-0000-0000-000002510000}"/>
    <cellStyle name="40 % - Markeringsfarve4 2 2 2 2 2 4 5 2" xfId="16783" xr:uid="{00000000-0005-0000-0000-000003510000}"/>
    <cellStyle name="40 % - Markeringsfarve4 2 2 2 2 2 4 6" xfId="6517" xr:uid="{00000000-0005-0000-0000-000004510000}"/>
    <cellStyle name="40 % - Markeringsfarve4 2 2 2 2 2 4 6 2" xfId="16784" xr:uid="{00000000-0005-0000-0000-000005510000}"/>
    <cellStyle name="40 % - Markeringsfarve4 2 2 2 2 2 4 7" xfId="16779" xr:uid="{00000000-0005-0000-0000-000006510000}"/>
    <cellStyle name="40 % - Markeringsfarve4 2 2 2 2 2 5" xfId="6518" xr:uid="{00000000-0005-0000-0000-000007510000}"/>
    <cellStyle name="40 % - Markeringsfarve4 2 2 2 2 2 5 2" xfId="6519" xr:uid="{00000000-0005-0000-0000-000008510000}"/>
    <cellStyle name="40 % - Markeringsfarve4 2 2 2 2 2 5 2 2" xfId="16786" xr:uid="{00000000-0005-0000-0000-000009510000}"/>
    <cellStyle name="40 % - Markeringsfarve4 2 2 2 2 2 5 3" xfId="6520" xr:uid="{00000000-0005-0000-0000-00000A510000}"/>
    <cellStyle name="40 % - Markeringsfarve4 2 2 2 2 2 5 3 2" xfId="16787" xr:uid="{00000000-0005-0000-0000-00000B510000}"/>
    <cellStyle name="40 % - Markeringsfarve4 2 2 2 2 2 5 4" xfId="6521" xr:uid="{00000000-0005-0000-0000-00000C510000}"/>
    <cellStyle name="40 % - Markeringsfarve4 2 2 2 2 2 5 4 2" xfId="16788" xr:uid="{00000000-0005-0000-0000-00000D510000}"/>
    <cellStyle name="40 % - Markeringsfarve4 2 2 2 2 2 5 5" xfId="6522" xr:uid="{00000000-0005-0000-0000-00000E510000}"/>
    <cellStyle name="40 % - Markeringsfarve4 2 2 2 2 2 5 5 2" xfId="16789" xr:uid="{00000000-0005-0000-0000-00000F510000}"/>
    <cellStyle name="40 % - Markeringsfarve4 2 2 2 2 2 5 6" xfId="6523" xr:uid="{00000000-0005-0000-0000-000010510000}"/>
    <cellStyle name="40 % - Markeringsfarve4 2 2 2 2 2 5 6 2" xfId="16790" xr:uid="{00000000-0005-0000-0000-000011510000}"/>
    <cellStyle name="40 % - Markeringsfarve4 2 2 2 2 2 5 7" xfId="16785" xr:uid="{00000000-0005-0000-0000-000012510000}"/>
    <cellStyle name="40 % - Markeringsfarve4 2 2 2 2 2 6" xfId="6524" xr:uid="{00000000-0005-0000-0000-000013510000}"/>
    <cellStyle name="40 % - Markeringsfarve4 2 2 2 2 2 6 2" xfId="16791" xr:uid="{00000000-0005-0000-0000-000014510000}"/>
    <cellStyle name="40 % - Markeringsfarve4 2 2 2 2 2 7" xfId="6525" xr:uid="{00000000-0005-0000-0000-000015510000}"/>
    <cellStyle name="40 % - Markeringsfarve4 2 2 2 2 2 7 2" xfId="16792" xr:uid="{00000000-0005-0000-0000-000016510000}"/>
    <cellStyle name="40 % - Markeringsfarve4 2 2 2 2 2 8" xfId="6526" xr:uid="{00000000-0005-0000-0000-000017510000}"/>
    <cellStyle name="40 % - Markeringsfarve4 2 2 2 2 2 8 2" xfId="16793" xr:uid="{00000000-0005-0000-0000-000018510000}"/>
    <cellStyle name="40 % - Markeringsfarve4 2 2 2 2 2 9" xfId="6527" xr:uid="{00000000-0005-0000-0000-000019510000}"/>
    <cellStyle name="40 % - Markeringsfarve4 2 2 2 2 2 9 2" xfId="16794" xr:uid="{00000000-0005-0000-0000-00001A510000}"/>
    <cellStyle name="40 % - Markeringsfarve4 2 2 2 2 3" xfId="6528" xr:uid="{00000000-0005-0000-0000-00001B510000}"/>
    <cellStyle name="40 % - Markeringsfarve4 2 2 2 2 3 2" xfId="6529" xr:uid="{00000000-0005-0000-0000-00001C510000}"/>
    <cellStyle name="40 % - Markeringsfarve4 2 2 2 2 3 2 2" xfId="16796" xr:uid="{00000000-0005-0000-0000-00001D510000}"/>
    <cellStyle name="40 % - Markeringsfarve4 2 2 2 2 3 3" xfId="6530" xr:uid="{00000000-0005-0000-0000-00001E510000}"/>
    <cellStyle name="40 % - Markeringsfarve4 2 2 2 2 3 3 2" xfId="16797" xr:uid="{00000000-0005-0000-0000-00001F510000}"/>
    <cellStyle name="40 % - Markeringsfarve4 2 2 2 2 3 4" xfId="6531" xr:uid="{00000000-0005-0000-0000-000020510000}"/>
    <cellStyle name="40 % - Markeringsfarve4 2 2 2 2 3 4 2" xfId="16798" xr:uid="{00000000-0005-0000-0000-000021510000}"/>
    <cellStyle name="40 % - Markeringsfarve4 2 2 2 2 3 5" xfId="6532" xr:uid="{00000000-0005-0000-0000-000022510000}"/>
    <cellStyle name="40 % - Markeringsfarve4 2 2 2 2 3 5 2" xfId="16799" xr:uid="{00000000-0005-0000-0000-000023510000}"/>
    <cellStyle name="40 % - Markeringsfarve4 2 2 2 2 3 6" xfId="6533" xr:uid="{00000000-0005-0000-0000-000024510000}"/>
    <cellStyle name="40 % - Markeringsfarve4 2 2 2 2 3 6 2" xfId="16800" xr:uid="{00000000-0005-0000-0000-000025510000}"/>
    <cellStyle name="40 % - Markeringsfarve4 2 2 2 2 3 7" xfId="16795" xr:uid="{00000000-0005-0000-0000-000026510000}"/>
    <cellStyle name="40 % - Markeringsfarve4 2 2 2 2 4" xfId="6534" xr:uid="{00000000-0005-0000-0000-000027510000}"/>
    <cellStyle name="40 % - Markeringsfarve4 2 2 2 2 4 2" xfId="6535" xr:uid="{00000000-0005-0000-0000-000028510000}"/>
    <cellStyle name="40 % - Markeringsfarve4 2 2 2 2 4 2 2" xfId="16802" xr:uid="{00000000-0005-0000-0000-000029510000}"/>
    <cellStyle name="40 % - Markeringsfarve4 2 2 2 2 4 3" xfId="6536" xr:uid="{00000000-0005-0000-0000-00002A510000}"/>
    <cellStyle name="40 % - Markeringsfarve4 2 2 2 2 4 3 2" xfId="16803" xr:uid="{00000000-0005-0000-0000-00002B510000}"/>
    <cellStyle name="40 % - Markeringsfarve4 2 2 2 2 4 4" xfId="6537" xr:uid="{00000000-0005-0000-0000-00002C510000}"/>
    <cellStyle name="40 % - Markeringsfarve4 2 2 2 2 4 4 2" xfId="16804" xr:uid="{00000000-0005-0000-0000-00002D510000}"/>
    <cellStyle name="40 % - Markeringsfarve4 2 2 2 2 4 5" xfId="6538" xr:uid="{00000000-0005-0000-0000-00002E510000}"/>
    <cellStyle name="40 % - Markeringsfarve4 2 2 2 2 4 5 2" xfId="16805" xr:uid="{00000000-0005-0000-0000-00002F510000}"/>
    <cellStyle name="40 % - Markeringsfarve4 2 2 2 2 4 6" xfId="6539" xr:uid="{00000000-0005-0000-0000-000030510000}"/>
    <cellStyle name="40 % - Markeringsfarve4 2 2 2 2 4 6 2" xfId="16806" xr:uid="{00000000-0005-0000-0000-000031510000}"/>
    <cellStyle name="40 % - Markeringsfarve4 2 2 2 2 4 7" xfId="16801" xr:uid="{00000000-0005-0000-0000-000032510000}"/>
    <cellStyle name="40 % - Markeringsfarve4 2 2 2 2 5" xfId="6540" xr:uid="{00000000-0005-0000-0000-000033510000}"/>
    <cellStyle name="40 % - Markeringsfarve4 2 2 2 2 5 2" xfId="6541" xr:uid="{00000000-0005-0000-0000-000034510000}"/>
    <cellStyle name="40 % - Markeringsfarve4 2 2 2 2 5 2 2" xfId="16808" xr:uid="{00000000-0005-0000-0000-000035510000}"/>
    <cellStyle name="40 % - Markeringsfarve4 2 2 2 2 5 3" xfId="6542" xr:uid="{00000000-0005-0000-0000-000036510000}"/>
    <cellStyle name="40 % - Markeringsfarve4 2 2 2 2 5 3 2" xfId="16809" xr:uid="{00000000-0005-0000-0000-000037510000}"/>
    <cellStyle name="40 % - Markeringsfarve4 2 2 2 2 5 4" xfId="6543" xr:uid="{00000000-0005-0000-0000-000038510000}"/>
    <cellStyle name="40 % - Markeringsfarve4 2 2 2 2 5 4 2" xfId="16810" xr:uid="{00000000-0005-0000-0000-000039510000}"/>
    <cellStyle name="40 % - Markeringsfarve4 2 2 2 2 5 5" xfId="6544" xr:uid="{00000000-0005-0000-0000-00003A510000}"/>
    <cellStyle name="40 % - Markeringsfarve4 2 2 2 2 5 5 2" xfId="16811" xr:uid="{00000000-0005-0000-0000-00003B510000}"/>
    <cellStyle name="40 % - Markeringsfarve4 2 2 2 2 5 6" xfId="6545" xr:uid="{00000000-0005-0000-0000-00003C510000}"/>
    <cellStyle name="40 % - Markeringsfarve4 2 2 2 2 5 6 2" xfId="16812" xr:uid="{00000000-0005-0000-0000-00003D510000}"/>
    <cellStyle name="40 % - Markeringsfarve4 2 2 2 2 5 7" xfId="16807" xr:uid="{00000000-0005-0000-0000-00003E510000}"/>
    <cellStyle name="40 % - Markeringsfarve4 2 2 2 2 6" xfId="6546" xr:uid="{00000000-0005-0000-0000-00003F510000}"/>
    <cellStyle name="40 % - Markeringsfarve4 2 2 2 2 6 2" xfId="6547" xr:uid="{00000000-0005-0000-0000-000040510000}"/>
    <cellStyle name="40 % - Markeringsfarve4 2 2 2 2 6 2 2" xfId="16814" xr:uid="{00000000-0005-0000-0000-000041510000}"/>
    <cellStyle name="40 % - Markeringsfarve4 2 2 2 2 6 3" xfId="6548" xr:uid="{00000000-0005-0000-0000-000042510000}"/>
    <cellStyle name="40 % - Markeringsfarve4 2 2 2 2 6 3 2" xfId="16815" xr:uid="{00000000-0005-0000-0000-000043510000}"/>
    <cellStyle name="40 % - Markeringsfarve4 2 2 2 2 6 4" xfId="6549" xr:uid="{00000000-0005-0000-0000-000044510000}"/>
    <cellStyle name="40 % - Markeringsfarve4 2 2 2 2 6 4 2" xfId="16816" xr:uid="{00000000-0005-0000-0000-000045510000}"/>
    <cellStyle name="40 % - Markeringsfarve4 2 2 2 2 6 5" xfId="6550" xr:uid="{00000000-0005-0000-0000-000046510000}"/>
    <cellStyle name="40 % - Markeringsfarve4 2 2 2 2 6 5 2" xfId="16817" xr:uid="{00000000-0005-0000-0000-000047510000}"/>
    <cellStyle name="40 % - Markeringsfarve4 2 2 2 2 6 6" xfId="6551" xr:uid="{00000000-0005-0000-0000-000048510000}"/>
    <cellStyle name="40 % - Markeringsfarve4 2 2 2 2 6 6 2" xfId="16818" xr:uid="{00000000-0005-0000-0000-000049510000}"/>
    <cellStyle name="40 % - Markeringsfarve4 2 2 2 2 6 7" xfId="16813" xr:uid="{00000000-0005-0000-0000-00004A510000}"/>
    <cellStyle name="40 % - Markeringsfarve4 2 2 2 2 7" xfId="6552" xr:uid="{00000000-0005-0000-0000-00004B510000}"/>
    <cellStyle name="40 % - Markeringsfarve4 2 2 2 2 7 2" xfId="16819" xr:uid="{00000000-0005-0000-0000-00004C510000}"/>
    <cellStyle name="40 % - Markeringsfarve4 2 2 2 2 8" xfId="6553" xr:uid="{00000000-0005-0000-0000-00004D510000}"/>
    <cellStyle name="40 % - Markeringsfarve4 2 2 2 2 8 2" xfId="16820" xr:uid="{00000000-0005-0000-0000-00004E510000}"/>
    <cellStyle name="40 % - Markeringsfarve4 2 2 2 2 9" xfId="6554" xr:uid="{00000000-0005-0000-0000-00004F510000}"/>
    <cellStyle name="40 % - Markeringsfarve4 2 2 2 2 9 2" xfId="16821" xr:uid="{00000000-0005-0000-0000-000050510000}"/>
    <cellStyle name="40 % - Markeringsfarve4 2 2 2 3" xfId="6555" xr:uid="{00000000-0005-0000-0000-000051510000}"/>
    <cellStyle name="40 % - Markeringsfarve4 2 2 2 3 10" xfId="6556" xr:uid="{00000000-0005-0000-0000-000052510000}"/>
    <cellStyle name="40 % - Markeringsfarve4 2 2 2 3 10 2" xfId="16823" xr:uid="{00000000-0005-0000-0000-000053510000}"/>
    <cellStyle name="40 % - Markeringsfarve4 2 2 2 3 11" xfId="16822" xr:uid="{00000000-0005-0000-0000-000054510000}"/>
    <cellStyle name="40 % - Markeringsfarve4 2 2 2 3 2" xfId="6557" xr:uid="{00000000-0005-0000-0000-000055510000}"/>
    <cellStyle name="40 % - Markeringsfarve4 2 2 2 3 2 2" xfId="6558" xr:uid="{00000000-0005-0000-0000-000056510000}"/>
    <cellStyle name="40 % - Markeringsfarve4 2 2 2 3 2 2 2" xfId="16825" xr:uid="{00000000-0005-0000-0000-000057510000}"/>
    <cellStyle name="40 % - Markeringsfarve4 2 2 2 3 2 3" xfId="6559" xr:uid="{00000000-0005-0000-0000-000058510000}"/>
    <cellStyle name="40 % - Markeringsfarve4 2 2 2 3 2 3 2" xfId="16826" xr:uid="{00000000-0005-0000-0000-000059510000}"/>
    <cellStyle name="40 % - Markeringsfarve4 2 2 2 3 2 4" xfId="6560" xr:uid="{00000000-0005-0000-0000-00005A510000}"/>
    <cellStyle name="40 % - Markeringsfarve4 2 2 2 3 2 4 2" xfId="16827" xr:uid="{00000000-0005-0000-0000-00005B510000}"/>
    <cellStyle name="40 % - Markeringsfarve4 2 2 2 3 2 5" xfId="6561" xr:uid="{00000000-0005-0000-0000-00005C510000}"/>
    <cellStyle name="40 % - Markeringsfarve4 2 2 2 3 2 5 2" xfId="16828" xr:uid="{00000000-0005-0000-0000-00005D510000}"/>
    <cellStyle name="40 % - Markeringsfarve4 2 2 2 3 2 6" xfId="6562" xr:uid="{00000000-0005-0000-0000-00005E510000}"/>
    <cellStyle name="40 % - Markeringsfarve4 2 2 2 3 2 6 2" xfId="16829" xr:uid="{00000000-0005-0000-0000-00005F510000}"/>
    <cellStyle name="40 % - Markeringsfarve4 2 2 2 3 2 7" xfId="16824" xr:uid="{00000000-0005-0000-0000-000060510000}"/>
    <cellStyle name="40 % - Markeringsfarve4 2 2 2 3 3" xfId="6563" xr:uid="{00000000-0005-0000-0000-000061510000}"/>
    <cellStyle name="40 % - Markeringsfarve4 2 2 2 3 3 2" xfId="6564" xr:uid="{00000000-0005-0000-0000-000062510000}"/>
    <cellStyle name="40 % - Markeringsfarve4 2 2 2 3 3 2 2" xfId="16831" xr:uid="{00000000-0005-0000-0000-000063510000}"/>
    <cellStyle name="40 % - Markeringsfarve4 2 2 2 3 3 3" xfId="6565" xr:uid="{00000000-0005-0000-0000-000064510000}"/>
    <cellStyle name="40 % - Markeringsfarve4 2 2 2 3 3 3 2" xfId="16832" xr:uid="{00000000-0005-0000-0000-000065510000}"/>
    <cellStyle name="40 % - Markeringsfarve4 2 2 2 3 3 4" xfId="6566" xr:uid="{00000000-0005-0000-0000-000066510000}"/>
    <cellStyle name="40 % - Markeringsfarve4 2 2 2 3 3 4 2" xfId="16833" xr:uid="{00000000-0005-0000-0000-000067510000}"/>
    <cellStyle name="40 % - Markeringsfarve4 2 2 2 3 3 5" xfId="6567" xr:uid="{00000000-0005-0000-0000-000068510000}"/>
    <cellStyle name="40 % - Markeringsfarve4 2 2 2 3 3 5 2" xfId="16834" xr:uid="{00000000-0005-0000-0000-000069510000}"/>
    <cellStyle name="40 % - Markeringsfarve4 2 2 2 3 3 6" xfId="6568" xr:uid="{00000000-0005-0000-0000-00006A510000}"/>
    <cellStyle name="40 % - Markeringsfarve4 2 2 2 3 3 6 2" xfId="16835" xr:uid="{00000000-0005-0000-0000-00006B510000}"/>
    <cellStyle name="40 % - Markeringsfarve4 2 2 2 3 3 7" xfId="16830" xr:uid="{00000000-0005-0000-0000-00006C510000}"/>
    <cellStyle name="40 % - Markeringsfarve4 2 2 2 3 4" xfId="6569" xr:uid="{00000000-0005-0000-0000-00006D510000}"/>
    <cellStyle name="40 % - Markeringsfarve4 2 2 2 3 4 2" xfId="6570" xr:uid="{00000000-0005-0000-0000-00006E510000}"/>
    <cellStyle name="40 % - Markeringsfarve4 2 2 2 3 4 2 2" xfId="16837" xr:uid="{00000000-0005-0000-0000-00006F510000}"/>
    <cellStyle name="40 % - Markeringsfarve4 2 2 2 3 4 3" xfId="6571" xr:uid="{00000000-0005-0000-0000-000070510000}"/>
    <cellStyle name="40 % - Markeringsfarve4 2 2 2 3 4 3 2" xfId="16838" xr:uid="{00000000-0005-0000-0000-000071510000}"/>
    <cellStyle name="40 % - Markeringsfarve4 2 2 2 3 4 4" xfId="6572" xr:uid="{00000000-0005-0000-0000-000072510000}"/>
    <cellStyle name="40 % - Markeringsfarve4 2 2 2 3 4 4 2" xfId="16839" xr:uid="{00000000-0005-0000-0000-000073510000}"/>
    <cellStyle name="40 % - Markeringsfarve4 2 2 2 3 4 5" xfId="6573" xr:uid="{00000000-0005-0000-0000-000074510000}"/>
    <cellStyle name="40 % - Markeringsfarve4 2 2 2 3 4 5 2" xfId="16840" xr:uid="{00000000-0005-0000-0000-000075510000}"/>
    <cellStyle name="40 % - Markeringsfarve4 2 2 2 3 4 6" xfId="6574" xr:uid="{00000000-0005-0000-0000-000076510000}"/>
    <cellStyle name="40 % - Markeringsfarve4 2 2 2 3 4 6 2" xfId="16841" xr:uid="{00000000-0005-0000-0000-000077510000}"/>
    <cellStyle name="40 % - Markeringsfarve4 2 2 2 3 4 7" xfId="16836" xr:uid="{00000000-0005-0000-0000-000078510000}"/>
    <cellStyle name="40 % - Markeringsfarve4 2 2 2 3 5" xfId="6575" xr:uid="{00000000-0005-0000-0000-000079510000}"/>
    <cellStyle name="40 % - Markeringsfarve4 2 2 2 3 5 2" xfId="6576" xr:uid="{00000000-0005-0000-0000-00007A510000}"/>
    <cellStyle name="40 % - Markeringsfarve4 2 2 2 3 5 2 2" xfId="16843" xr:uid="{00000000-0005-0000-0000-00007B510000}"/>
    <cellStyle name="40 % - Markeringsfarve4 2 2 2 3 5 3" xfId="6577" xr:uid="{00000000-0005-0000-0000-00007C510000}"/>
    <cellStyle name="40 % - Markeringsfarve4 2 2 2 3 5 3 2" xfId="16844" xr:uid="{00000000-0005-0000-0000-00007D510000}"/>
    <cellStyle name="40 % - Markeringsfarve4 2 2 2 3 5 4" xfId="6578" xr:uid="{00000000-0005-0000-0000-00007E510000}"/>
    <cellStyle name="40 % - Markeringsfarve4 2 2 2 3 5 4 2" xfId="16845" xr:uid="{00000000-0005-0000-0000-00007F510000}"/>
    <cellStyle name="40 % - Markeringsfarve4 2 2 2 3 5 5" xfId="6579" xr:uid="{00000000-0005-0000-0000-000080510000}"/>
    <cellStyle name="40 % - Markeringsfarve4 2 2 2 3 5 5 2" xfId="16846" xr:uid="{00000000-0005-0000-0000-000081510000}"/>
    <cellStyle name="40 % - Markeringsfarve4 2 2 2 3 5 6" xfId="6580" xr:uid="{00000000-0005-0000-0000-000082510000}"/>
    <cellStyle name="40 % - Markeringsfarve4 2 2 2 3 5 6 2" xfId="16847" xr:uid="{00000000-0005-0000-0000-000083510000}"/>
    <cellStyle name="40 % - Markeringsfarve4 2 2 2 3 5 7" xfId="16842" xr:uid="{00000000-0005-0000-0000-000084510000}"/>
    <cellStyle name="40 % - Markeringsfarve4 2 2 2 3 6" xfId="6581" xr:uid="{00000000-0005-0000-0000-000085510000}"/>
    <cellStyle name="40 % - Markeringsfarve4 2 2 2 3 6 2" xfId="16848" xr:uid="{00000000-0005-0000-0000-000086510000}"/>
    <cellStyle name="40 % - Markeringsfarve4 2 2 2 3 7" xfId="6582" xr:uid="{00000000-0005-0000-0000-000087510000}"/>
    <cellStyle name="40 % - Markeringsfarve4 2 2 2 3 7 2" xfId="16849" xr:uid="{00000000-0005-0000-0000-000088510000}"/>
    <cellStyle name="40 % - Markeringsfarve4 2 2 2 3 8" xfId="6583" xr:uid="{00000000-0005-0000-0000-000089510000}"/>
    <cellStyle name="40 % - Markeringsfarve4 2 2 2 3 8 2" xfId="16850" xr:uid="{00000000-0005-0000-0000-00008A510000}"/>
    <cellStyle name="40 % - Markeringsfarve4 2 2 2 3 9" xfId="6584" xr:uid="{00000000-0005-0000-0000-00008B510000}"/>
    <cellStyle name="40 % - Markeringsfarve4 2 2 2 3 9 2" xfId="16851" xr:uid="{00000000-0005-0000-0000-00008C510000}"/>
    <cellStyle name="40 % - Markeringsfarve4 2 2 2 4" xfId="6585" xr:uid="{00000000-0005-0000-0000-00008D510000}"/>
    <cellStyle name="40 % - Markeringsfarve4 2 2 2 4 2" xfId="6586" xr:uid="{00000000-0005-0000-0000-00008E510000}"/>
    <cellStyle name="40 % - Markeringsfarve4 2 2 2 4 2 2" xfId="16853" xr:uid="{00000000-0005-0000-0000-00008F510000}"/>
    <cellStyle name="40 % - Markeringsfarve4 2 2 2 4 3" xfId="6587" xr:uid="{00000000-0005-0000-0000-000090510000}"/>
    <cellStyle name="40 % - Markeringsfarve4 2 2 2 4 3 2" xfId="16854" xr:uid="{00000000-0005-0000-0000-000091510000}"/>
    <cellStyle name="40 % - Markeringsfarve4 2 2 2 4 4" xfId="6588" xr:uid="{00000000-0005-0000-0000-000092510000}"/>
    <cellStyle name="40 % - Markeringsfarve4 2 2 2 4 4 2" xfId="16855" xr:uid="{00000000-0005-0000-0000-000093510000}"/>
    <cellStyle name="40 % - Markeringsfarve4 2 2 2 4 5" xfId="6589" xr:uid="{00000000-0005-0000-0000-000094510000}"/>
    <cellStyle name="40 % - Markeringsfarve4 2 2 2 4 5 2" xfId="16856" xr:uid="{00000000-0005-0000-0000-000095510000}"/>
    <cellStyle name="40 % - Markeringsfarve4 2 2 2 4 6" xfId="6590" xr:uid="{00000000-0005-0000-0000-000096510000}"/>
    <cellStyle name="40 % - Markeringsfarve4 2 2 2 4 6 2" xfId="16857" xr:uid="{00000000-0005-0000-0000-000097510000}"/>
    <cellStyle name="40 % - Markeringsfarve4 2 2 2 4 7" xfId="16852" xr:uid="{00000000-0005-0000-0000-000098510000}"/>
    <cellStyle name="40 % - Markeringsfarve4 2 2 2 5" xfId="6591" xr:uid="{00000000-0005-0000-0000-000099510000}"/>
    <cellStyle name="40 % - Markeringsfarve4 2 2 2 5 2" xfId="6592" xr:uid="{00000000-0005-0000-0000-00009A510000}"/>
    <cellStyle name="40 % - Markeringsfarve4 2 2 2 5 2 2" xfId="16859" xr:uid="{00000000-0005-0000-0000-00009B510000}"/>
    <cellStyle name="40 % - Markeringsfarve4 2 2 2 5 3" xfId="6593" xr:uid="{00000000-0005-0000-0000-00009C510000}"/>
    <cellStyle name="40 % - Markeringsfarve4 2 2 2 5 3 2" xfId="16860" xr:uid="{00000000-0005-0000-0000-00009D510000}"/>
    <cellStyle name="40 % - Markeringsfarve4 2 2 2 5 4" xfId="6594" xr:uid="{00000000-0005-0000-0000-00009E510000}"/>
    <cellStyle name="40 % - Markeringsfarve4 2 2 2 5 4 2" xfId="16861" xr:uid="{00000000-0005-0000-0000-00009F510000}"/>
    <cellStyle name="40 % - Markeringsfarve4 2 2 2 5 5" xfId="6595" xr:uid="{00000000-0005-0000-0000-0000A0510000}"/>
    <cellStyle name="40 % - Markeringsfarve4 2 2 2 5 5 2" xfId="16862" xr:uid="{00000000-0005-0000-0000-0000A1510000}"/>
    <cellStyle name="40 % - Markeringsfarve4 2 2 2 5 6" xfId="6596" xr:uid="{00000000-0005-0000-0000-0000A2510000}"/>
    <cellStyle name="40 % - Markeringsfarve4 2 2 2 5 6 2" xfId="16863" xr:uid="{00000000-0005-0000-0000-0000A3510000}"/>
    <cellStyle name="40 % - Markeringsfarve4 2 2 2 5 7" xfId="16858" xr:uid="{00000000-0005-0000-0000-0000A4510000}"/>
    <cellStyle name="40 % - Markeringsfarve4 2 2 2 6" xfId="6597" xr:uid="{00000000-0005-0000-0000-0000A5510000}"/>
    <cellStyle name="40 % - Markeringsfarve4 2 2 2 6 2" xfId="6598" xr:uid="{00000000-0005-0000-0000-0000A6510000}"/>
    <cellStyle name="40 % - Markeringsfarve4 2 2 2 6 2 2" xfId="16865" xr:uid="{00000000-0005-0000-0000-0000A7510000}"/>
    <cellStyle name="40 % - Markeringsfarve4 2 2 2 6 3" xfId="6599" xr:uid="{00000000-0005-0000-0000-0000A8510000}"/>
    <cellStyle name="40 % - Markeringsfarve4 2 2 2 6 3 2" xfId="16866" xr:uid="{00000000-0005-0000-0000-0000A9510000}"/>
    <cellStyle name="40 % - Markeringsfarve4 2 2 2 6 4" xfId="6600" xr:uid="{00000000-0005-0000-0000-0000AA510000}"/>
    <cellStyle name="40 % - Markeringsfarve4 2 2 2 6 4 2" xfId="16867" xr:uid="{00000000-0005-0000-0000-0000AB510000}"/>
    <cellStyle name="40 % - Markeringsfarve4 2 2 2 6 5" xfId="6601" xr:uid="{00000000-0005-0000-0000-0000AC510000}"/>
    <cellStyle name="40 % - Markeringsfarve4 2 2 2 6 5 2" xfId="16868" xr:uid="{00000000-0005-0000-0000-0000AD510000}"/>
    <cellStyle name="40 % - Markeringsfarve4 2 2 2 6 6" xfId="6602" xr:uid="{00000000-0005-0000-0000-0000AE510000}"/>
    <cellStyle name="40 % - Markeringsfarve4 2 2 2 6 6 2" xfId="16869" xr:uid="{00000000-0005-0000-0000-0000AF510000}"/>
    <cellStyle name="40 % - Markeringsfarve4 2 2 2 6 7" xfId="16864" xr:uid="{00000000-0005-0000-0000-0000B0510000}"/>
    <cellStyle name="40 % - Markeringsfarve4 2 2 2 7" xfId="6603" xr:uid="{00000000-0005-0000-0000-0000B1510000}"/>
    <cellStyle name="40 % - Markeringsfarve4 2 2 2 7 2" xfId="6604" xr:uid="{00000000-0005-0000-0000-0000B2510000}"/>
    <cellStyle name="40 % - Markeringsfarve4 2 2 2 7 2 2" xfId="16871" xr:uid="{00000000-0005-0000-0000-0000B3510000}"/>
    <cellStyle name="40 % - Markeringsfarve4 2 2 2 7 3" xfId="6605" xr:uid="{00000000-0005-0000-0000-0000B4510000}"/>
    <cellStyle name="40 % - Markeringsfarve4 2 2 2 7 3 2" xfId="16872" xr:uid="{00000000-0005-0000-0000-0000B5510000}"/>
    <cellStyle name="40 % - Markeringsfarve4 2 2 2 7 4" xfId="6606" xr:uid="{00000000-0005-0000-0000-0000B6510000}"/>
    <cellStyle name="40 % - Markeringsfarve4 2 2 2 7 4 2" xfId="16873" xr:uid="{00000000-0005-0000-0000-0000B7510000}"/>
    <cellStyle name="40 % - Markeringsfarve4 2 2 2 7 5" xfId="6607" xr:uid="{00000000-0005-0000-0000-0000B8510000}"/>
    <cellStyle name="40 % - Markeringsfarve4 2 2 2 7 5 2" xfId="16874" xr:uid="{00000000-0005-0000-0000-0000B9510000}"/>
    <cellStyle name="40 % - Markeringsfarve4 2 2 2 7 6" xfId="6608" xr:uid="{00000000-0005-0000-0000-0000BA510000}"/>
    <cellStyle name="40 % - Markeringsfarve4 2 2 2 7 6 2" xfId="16875" xr:uid="{00000000-0005-0000-0000-0000BB510000}"/>
    <cellStyle name="40 % - Markeringsfarve4 2 2 2 7 7" xfId="16870" xr:uid="{00000000-0005-0000-0000-0000BC510000}"/>
    <cellStyle name="40 % - Markeringsfarve4 2 2 2 8" xfId="6609" xr:uid="{00000000-0005-0000-0000-0000BD510000}"/>
    <cellStyle name="40 % - Markeringsfarve4 2 2 2 8 2" xfId="16876" xr:uid="{00000000-0005-0000-0000-0000BE510000}"/>
    <cellStyle name="40 % - Markeringsfarve4 2 2 2 9" xfId="6610" xr:uid="{00000000-0005-0000-0000-0000BF510000}"/>
    <cellStyle name="40 % - Markeringsfarve4 2 2 2 9 2" xfId="16877" xr:uid="{00000000-0005-0000-0000-0000C0510000}"/>
    <cellStyle name="40 % - Markeringsfarve4 2 2 3" xfId="6611" xr:uid="{00000000-0005-0000-0000-0000C1510000}"/>
    <cellStyle name="40 % - Markeringsfarve4 2 2 3 10" xfId="6612" xr:uid="{00000000-0005-0000-0000-0000C2510000}"/>
    <cellStyle name="40 % - Markeringsfarve4 2 2 3 10 2" xfId="16879" xr:uid="{00000000-0005-0000-0000-0000C3510000}"/>
    <cellStyle name="40 % - Markeringsfarve4 2 2 3 11" xfId="6613" xr:uid="{00000000-0005-0000-0000-0000C4510000}"/>
    <cellStyle name="40 % - Markeringsfarve4 2 2 3 11 2" xfId="16880" xr:uid="{00000000-0005-0000-0000-0000C5510000}"/>
    <cellStyle name="40 % - Markeringsfarve4 2 2 3 12" xfId="16878" xr:uid="{00000000-0005-0000-0000-0000C6510000}"/>
    <cellStyle name="40 % - Markeringsfarve4 2 2 3 2" xfId="6614" xr:uid="{00000000-0005-0000-0000-0000C7510000}"/>
    <cellStyle name="40 % - Markeringsfarve4 2 2 3 2 10" xfId="6615" xr:uid="{00000000-0005-0000-0000-0000C8510000}"/>
    <cellStyle name="40 % - Markeringsfarve4 2 2 3 2 10 2" xfId="16882" xr:uid="{00000000-0005-0000-0000-0000C9510000}"/>
    <cellStyle name="40 % - Markeringsfarve4 2 2 3 2 11" xfId="16881" xr:uid="{00000000-0005-0000-0000-0000CA510000}"/>
    <cellStyle name="40 % - Markeringsfarve4 2 2 3 2 2" xfId="6616" xr:uid="{00000000-0005-0000-0000-0000CB510000}"/>
    <cellStyle name="40 % - Markeringsfarve4 2 2 3 2 2 10" xfId="16883" xr:uid="{00000000-0005-0000-0000-0000CC510000}"/>
    <cellStyle name="40 % - Markeringsfarve4 2 2 3 2 2 2" xfId="6617" xr:uid="{00000000-0005-0000-0000-0000CD510000}"/>
    <cellStyle name="40 % - Markeringsfarve4 2 2 3 2 2 2 2" xfId="6618" xr:uid="{00000000-0005-0000-0000-0000CE510000}"/>
    <cellStyle name="40 % - Markeringsfarve4 2 2 3 2 2 2 2 2" xfId="16885" xr:uid="{00000000-0005-0000-0000-0000CF510000}"/>
    <cellStyle name="40 % - Markeringsfarve4 2 2 3 2 2 2 3" xfId="6619" xr:uid="{00000000-0005-0000-0000-0000D0510000}"/>
    <cellStyle name="40 % - Markeringsfarve4 2 2 3 2 2 2 3 2" xfId="16886" xr:uid="{00000000-0005-0000-0000-0000D1510000}"/>
    <cellStyle name="40 % - Markeringsfarve4 2 2 3 2 2 2 4" xfId="6620" xr:uid="{00000000-0005-0000-0000-0000D2510000}"/>
    <cellStyle name="40 % - Markeringsfarve4 2 2 3 2 2 2 4 2" xfId="16887" xr:uid="{00000000-0005-0000-0000-0000D3510000}"/>
    <cellStyle name="40 % - Markeringsfarve4 2 2 3 2 2 2 5" xfId="6621" xr:uid="{00000000-0005-0000-0000-0000D4510000}"/>
    <cellStyle name="40 % - Markeringsfarve4 2 2 3 2 2 2 5 2" xfId="16888" xr:uid="{00000000-0005-0000-0000-0000D5510000}"/>
    <cellStyle name="40 % - Markeringsfarve4 2 2 3 2 2 2 6" xfId="6622" xr:uid="{00000000-0005-0000-0000-0000D6510000}"/>
    <cellStyle name="40 % - Markeringsfarve4 2 2 3 2 2 2 6 2" xfId="16889" xr:uid="{00000000-0005-0000-0000-0000D7510000}"/>
    <cellStyle name="40 % - Markeringsfarve4 2 2 3 2 2 2 7" xfId="16884" xr:uid="{00000000-0005-0000-0000-0000D8510000}"/>
    <cellStyle name="40 % - Markeringsfarve4 2 2 3 2 2 3" xfId="6623" xr:uid="{00000000-0005-0000-0000-0000D9510000}"/>
    <cellStyle name="40 % - Markeringsfarve4 2 2 3 2 2 3 2" xfId="6624" xr:uid="{00000000-0005-0000-0000-0000DA510000}"/>
    <cellStyle name="40 % - Markeringsfarve4 2 2 3 2 2 3 2 2" xfId="16891" xr:uid="{00000000-0005-0000-0000-0000DB510000}"/>
    <cellStyle name="40 % - Markeringsfarve4 2 2 3 2 2 3 3" xfId="6625" xr:uid="{00000000-0005-0000-0000-0000DC510000}"/>
    <cellStyle name="40 % - Markeringsfarve4 2 2 3 2 2 3 3 2" xfId="16892" xr:uid="{00000000-0005-0000-0000-0000DD510000}"/>
    <cellStyle name="40 % - Markeringsfarve4 2 2 3 2 2 3 4" xfId="6626" xr:uid="{00000000-0005-0000-0000-0000DE510000}"/>
    <cellStyle name="40 % - Markeringsfarve4 2 2 3 2 2 3 4 2" xfId="16893" xr:uid="{00000000-0005-0000-0000-0000DF510000}"/>
    <cellStyle name="40 % - Markeringsfarve4 2 2 3 2 2 3 5" xfId="6627" xr:uid="{00000000-0005-0000-0000-0000E0510000}"/>
    <cellStyle name="40 % - Markeringsfarve4 2 2 3 2 2 3 5 2" xfId="16894" xr:uid="{00000000-0005-0000-0000-0000E1510000}"/>
    <cellStyle name="40 % - Markeringsfarve4 2 2 3 2 2 3 6" xfId="6628" xr:uid="{00000000-0005-0000-0000-0000E2510000}"/>
    <cellStyle name="40 % - Markeringsfarve4 2 2 3 2 2 3 6 2" xfId="16895" xr:uid="{00000000-0005-0000-0000-0000E3510000}"/>
    <cellStyle name="40 % - Markeringsfarve4 2 2 3 2 2 3 7" xfId="16890" xr:uid="{00000000-0005-0000-0000-0000E4510000}"/>
    <cellStyle name="40 % - Markeringsfarve4 2 2 3 2 2 4" xfId="6629" xr:uid="{00000000-0005-0000-0000-0000E5510000}"/>
    <cellStyle name="40 % - Markeringsfarve4 2 2 3 2 2 4 2" xfId="6630" xr:uid="{00000000-0005-0000-0000-0000E6510000}"/>
    <cellStyle name="40 % - Markeringsfarve4 2 2 3 2 2 4 2 2" xfId="16897" xr:uid="{00000000-0005-0000-0000-0000E7510000}"/>
    <cellStyle name="40 % - Markeringsfarve4 2 2 3 2 2 4 3" xfId="6631" xr:uid="{00000000-0005-0000-0000-0000E8510000}"/>
    <cellStyle name="40 % - Markeringsfarve4 2 2 3 2 2 4 3 2" xfId="16898" xr:uid="{00000000-0005-0000-0000-0000E9510000}"/>
    <cellStyle name="40 % - Markeringsfarve4 2 2 3 2 2 4 4" xfId="6632" xr:uid="{00000000-0005-0000-0000-0000EA510000}"/>
    <cellStyle name="40 % - Markeringsfarve4 2 2 3 2 2 4 4 2" xfId="16899" xr:uid="{00000000-0005-0000-0000-0000EB510000}"/>
    <cellStyle name="40 % - Markeringsfarve4 2 2 3 2 2 4 5" xfId="6633" xr:uid="{00000000-0005-0000-0000-0000EC510000}"/>
    <cellStyle name="40 % - Markeringsfarve4 2 2 3 2 2 4 5 2" xfId="16900" xr:uid="{00000000-0005-0000-0000-0000ED510000}"/>
    <cellStyle name="40 % - Markeringsfarve4 2 2 3 2 2 4 6" xfId="6634" xr:uid="{00000000-0005-0000-0000-0000EE510000}"/>
    <cellStyle name="40 % - Markeringsfarve4 2 2 3 2 2 4 6 2" xfId="16901" xr:uid="{00000000-0005-0000-0000-0000EF510000}"/>
    <cellStyle name="40 % - Markeringsfarve4 2 2 3 2 2 4 7" xfId="16896" xr:uid="{00000000-0005-0000-0000-0000F0510000}"/>
    <cellStyle name="40 % - Markeringsfarve4 2 2 3 2 2 5" xfId="6635" xr:uid="{00000000-0005-0000-0000-0000F1510000}"/>
    <cellStyle name="40 % - Markeringsfarve4 2 2 3 2 2 5 2" xfId="16902" xr:uid="{00000000-0005-0000-0000-0000F2510000}"/>
    <cellStyle name="40 % - Markeringsfarve4 2 2 3 2 2 6" xfId="6636" xr:uid="{00000000-0005-0000-0000-0000F3510000}"/>
    <cellStyle name="40 % - Markeringsfarve4 2 2 3 2 2 6 2" xfId="16903" xr:uid="{00000000-0005-0000-0000-0000F4510000}"/>
    <cellStyle name="40 % - Markeringsfarve4 2 2 3 2 2 7" xfId="6637" xr:uid="{00000000-0005-0000-0000-0000F5510000}"/>
    <cellStyle name="40 % - Markeringsfarve4 2 2 3 2 2 7 2" xfId="16904" xr:uid="{00000000-0005-0000-0000-0000F6510000}"/>
    <cellStyle name="40 % - Markeringsfarve4 2 2 3 2 2 8" xfId="6638" xr:uid="{00000000-0005-0000-0000-0000F7510000}"/>
    <cellStyle name="40 % - Markeringsfarve4 2 2 3 2 2 8 2" xfId="16905" xr:uid="{00000000-0005-0000-0000-0000F8510000}"/>
    <cellStyle name="40 % - Markeringsfarve4 2 2 3 2 2 9" xfId="6639" xr:uid="{00000000-0005-0000-0000-0000F9510000}"/>
    <cellStyle name="40 % - Markeringsfarve4 2 2 3 2 2 9 2" xfId="16906" xr:uid="{00000000-0005-0000-0000-0000FA510000}"/>
    <cellStyle name="40 % - Markeringsfarve4 2 2 3 2 3" xfId="6640" xr:uid="{00000000-0005-0000-0000-0000FB510000}"/>
    <cellStyle name="40 % - Markeringsfarve4 2 2 3 2 3 2" xfId="6641" xr:uid="{00000000-0005-0000-0000-0000FC510000}"/>
    <cellStyle name="40 % - Markeringsfarve4 2 2 3 2 3 2 2" xfId="16908" xr:uid="{00000000-0005-0000-0000-0000FD510000}"/>
    <cellStyle name="40 % - Markeringsfarve4 2 2 3 2 3 3" xfId="6642" xr:uid="{00000000-0005-0000-0000-0000FE510000}"/>
    <cellStyle name="40 % - Markeringsfarve4 2 2 3 2 3 3 2" xfId="16909" xr:uid="{00000000-0005-0000-0000-0000FF510000}"/>
    <cellStyle name="40 % - Markeringsfarve4 2 2 3 2 3 4" xfId="6643" xr:uid="{00000000-0005-0000-0000-000000520000}"/>
    <cellStyle name="40 % - Markeringsfarve4 2 2 3 2 3 4 2" xfId="16910" xr:uid="{00000000-0005-0000-0000-000001520000}"/>
    <cellStyle name="40 % - Markeringsfarve4 2 2 3 2 3 5" xfId="6644" xr:uid="{00000000-0005-0000-0000-000002520000}"/>
    <cellStyle name="40 % - Markeringsfarve4 2 2 3 2 3 5 2" xfId="16911" xr:uid="{00000000-0005-0000-0000-000003520000}"/>
    <cellStyle name="40 % - Markeringsfarve4 2 2 3 2 3 6" xfId="6645" xr:uid="{00000000-0005-0000-0000-000004520000}"/>
    <cellStyle name="40 % - Markeringsfarve4 2 2 3 2 3 6 2" xfId="16912" xr:uid="{00000000-0005-0000-0000-000005520000}"/>
    <cellStyle name="40 % - Markeringsfarve4 2 2 3 2 3 7" xfId="16907" xr:uid="{00000000-0005-0000-0000-000006520000}"/>
    <cellStyle name="40 % - Markeringsfarve4 2 2 3 2 4" xfId="6646" xr:uid="{00000000-0005-0000-0000-000007520000}"/>
    <cellStyle name="40 % - Markeringsfarve4 2 2 3 2 4 2" xfId="6647" xr:uid="{00000000-0005-0000-0000-000008520000}"/>
    <cellStyle name="40 % - Markeringsfarve4 2 2 3 2 4 2 2" xfId="16914" xr:uid="{00000000-0005-0000-0000-000009520000}"/>
    <cellStyle name="40 % - Markeringsfarve4 2 2 3 2 4 3" xfId="6648" xr:uid="{00000000-0005-0000-0000-00000A520000}"/>
    <cellStyle name="40 % - Markeringsfarve4 2 2 3 2 4 3 2" xfId="16915" xr:uid="{00000000-0005-0000-0000-00000B520000}"/>
    <cellStyle name="40 % - Markeringsfarve4 2 2 3 2 4 4" xfId="6649" xr:uid="{00000000-0005-0000-0000-00000C520000}"/>
    <cellStyle name="40 % - Markeringsfarve4 2 2 3 2 4 4 2" xfId="16916" xr:uid="{00000000-0005-0000-0000-00000D520000}"/>
    <cellStyle name="40 % - Markeringsfarve4 2 2 3 2 4 5" xfId="6650" xr:uid="{00000000-0005-0000-0000-00000E520000}"/>
    <cellStyle name="40 % - Markeringsfarve4 2 2 3 2 4 5 2" xfId="16917" xr:uid="{00000000-0005-0000-0000-00000F520000}"/>
    <cellStyle name="40 % - Markeringsfarve4 2 2 3 2 4 6" xfId="6651" xr:uid="{00000000-0005-0000-0000-000010520000}"/>
    <cellStyle name="40 % - Markeringsfarve4 2 2 3 2 4 6 2" xfId="16918" xr:uid="{00000000-0005-0000-0000-000011520000}"/>
    <cellStyle name="40 % - Markeringsfarve4 2 2 3 2 4 7" xfId="16913" xr:uid="{00000000-0005-0000-0000-000012520000}"/>
    <cellStyle name="40 % - Markeringsfarve4 2 2 3 2 5" xfId="6652" xr:uid="{00000000-0005-0000-0000-000013520000}"/>
    <cellStyle name="40 % - Markeringsfarve4 2 2 3 2 5 2" xfId="6653" xr:uid="{00000000-0005-0000-0000-000014520000}"/>
    <cellStyle name="40 % - Markeringsfarve4 2 2 3 2 5 2 2" xfId="16920" xr:uid="{00000000-0005-0000-0000-000015520000}"/>
    <cellStyle name="40 % - Markeringsfarve4 2 2 3 2 5 3" xfId="6654" xr:uid="{00000000-0005-0000-0000-000016520000}"/>
    <cellStyle name="40 % - Markeringsfarve4 2 2 3 2 5 3 2" xfId="16921" xr:uid="{00000000-0005-0000-0000-000017520000}"/>
    <cellStyle name="40 % - Markeringsfarve4 2 2 3 2 5 4" xfId="6655" xr:uid="{00000000-0005-0000-0000-000018520000}"/>
    <cellStyle name="40 % - Markeringsfarve4 2 2 3 2 5 4 2" xfId="16922" xr:uid="{00000000-0005-0000-0000-000019520000}"/>
    <cellStyle name="40 % - Markeringsfarve4 2 2 3 2 5 5" xfId="6656" xr:uid="{00000000-0005-0000-0000-00001A520000}"/>
    <cellStyle name="40 % - Markeringsfarve4 2 2 3 2 5 5 2" xfId="16923" xr:uid="{00000000-0005-0000-0000-00001B520000}"/>
    <cellStyle name="40 % - Markeringsfarve4 2 2 3 2 5 6" xfId="6657" xr:uid="{00000000-0005-0000-0000-00001C520000}"/>
    <cellStyle name="40 % - Markeringsfarve4 2 2 3 2 5 6 2" xfId="16924" xr:uid="{00000000-0005-0000-0000-00001D520000}"/>
    <cellStyle name="40 % - Markeringsfarve4 2 2 3 2 5 7" xfId="16919" xr:uid="{00000000-0005-0000-0000-00001E520000}"/>
    <cellStyle name="40 % - Markeringsfarve4 2 2 3 2 6" xfId="6658" xr:uid="{00000000-0005-0000-0000-00001F520000}"/>
    <cellStyle name="40 % - Markeringsfarve4 2 2 3 2 6 2" xfId="16925" xr:uid="{00000000-0005-0000-0000-000020520000}"/>
    <cellStyle name="40 % - Markeringsfarve4 2 2 3 2 7" xfId="6659" xr:uid="{00000000-0005-0000-0000-000021520000}"/>
    <cellStyle name="40 % - Markeringsfarve4 2 2 3 2 7 2" xfId="16926" xr:uid="{00000000-0005-0000-0000-000022520000}"/>
    <cellStyle name="40 % - Markeringsfarve4 2 2 3 2 8" xfId="6660" xr:uid="{00000000-0005-0000-0000-000023520000}"/>
    <cellStyle name="40 % - Markeringsfarve4 2 2 3 2 8 2" xfId="16927" xr:uid="{00000000-0005-0000-0000-000024520000}"/>
    <cellStyle name="40 % - Markeringsfarve4 2 2 3 2 9" xfId="6661" xr:uid="{00000000-0005-0000-0000-000025520000}"/>
    <cellStyle name="40 % - Markeringsfarve4 2 2 3 2 9 2" xfId="16928" xr:uid="{00000000-0005-0000-0000-000026520000}"/>
    <cellStyle name="40 % - Markeringsfarve4 2 2 3 3" xfId="6662" xr:uid="{00000000-0005-0000-0000-000027520000}"/>
    <cellStyle name="40 % - Markeringsfarve4 2 2 3 3 10" xfId="16929" xr:uid="{00000000-0005-0000-0000-000028520000}"/>
    <cellStyle name="40 % - Markeringsfarve4 2 2 3 3 2" xfId="6663" xr:uid="{00000000-0005-0000-0000-000029520000}"/>
    <cellStyle name="40 % - Markeringsfarve4 2 2 3 3 2 2" xfId="6664" xr:uid="{00000000-0005-0000-0000-00002A520000}"/>
    <cellStyle name="40 % - Markeringsfarve4 2 2 3 3 2 2 2" xfId="16931" xr:uid="{00000000-0005-0000-0000-00002B520000}"/>
    <cellStyle name="40 % - Markeringsfarve4 2 2 3 3 2 3" xfId="6665" xr:uid="{00000000-0005-0000-0000-00002C520000}"/>
    <cellStyle name="40 % - Markeringsfarve4 2 2 3 3 2 3 2" xfId="16932" xr:uid="{00000000-0005-0000-0000-00002D520000}"/>
    <cellStyle name="40 % - Markeringsfarve4 2 2 3 3 2 4" xfId="6666" xr:uid="{00000000-0005-0000-0000-00002E520000}"/>
    <cellStyle name="40 % - Markeringsfarve4 2 2 3 3 2 4 2" xfId="16933" xr:uid="{00000000-0005-0000-0000-00002F520000}"/>
    <cellStyle name="40 % - Markeringsfarve4 2 2 3 3 2 5" xfId="6667" xr:uid="{00000000-0005-0000-0000-000030520000}"/>
    <cellStyle name="40 % - Markeringsfarve4 2 2 3 3 2 5 2" xfId="16934" xr:uid="{00000000-0005-0000-0000-000031520000}"/>
    <cellStyle name="40 % - Markeringsfarve4 2 2 3 3 2 6" xfId="6668" xr:uid="{00000000-0005-0000-0000-000032520000}"/>
    <cellStyle name="40 % - Markeringsfarve4 2 2 3 3 2 6 2" xfId="16935" xr:uid="{00000000-0005-0000-0000-000033520000}"/>
    <cellStyle name="40 % - Markeringsfarve4 2 2 3 3 2 7" xfId="16930" xr:uid="{00000000-0005-0000-0000-000034520000}"/>
    <cellStyle name="40 % - Markeringsfarve4 2 2 3 3 3" xfId="6669" xr:uid="{00000000-0005-0000-0000-000035520000}"/>
    <cellStyle name="40 % - Markeringsfarve4 2 2 3 3 3 2" xfId="6670" xr:uid="{00000000-0005-0000-0000-000036520000}"/>
    <cellStyle name="40 % - Markeringsfarve4 2 2 3 3 3 2 2" xfId="16937" xr:uid="{00000000-0005-0000-0000-000037520000}"/>
    <cellStyle name="40 % - Markeringsfarve4 2 2 3 3 3 3" xfId="6671" xr:uid="{00000000-0005-0000-0000-000038520000}"/>
    <cellStyle name="40 % - Markeringsfarve4 2 2 3 3 3 3 2" xfId="16938" xr:uid="{00000000-0005-0000-0000-000039520000}"/>
    <cellStyle name="40 % - Markeringsfarve4 2 2 3 3 3 4" xfId="6672" xr:uid="{00000000-0005-0000-0000-00003A520000}"/>
    <cellStyle name="40 % - Markeringsfarve4 2 2 3 3 3 4 2" xfId="16939" xr:uid="{00000000-0005-0000-0000-00003B520000}"/>
    <cellStyle name="40 % - Markeringsfarve4 2 2 3 3 3 5" xfId="6673" xr:uid="{00000000-0005-0000-0000-00003C520000}"/>
    <cellStyle name="40 % - Markeringsfarve4 2 2 3 3 3 5 2" xfId="16940" xr:uid="{00000000-0005-0000-0000-00003D520000}"/>
    <cellStyle name="40 % - Markeringsfarve4 2 2 3 3 3 6" xfId="6674" xr:uid="{00000000-0005-0000-0000-00003E520000}"/>
    <cellStyle name="40 % - Markeringsfarve4 2 2 3 3 3 6 2" xfId="16941" xr:uid="{00000000-0005-0000-0000-00003F520000}"/>
    <cellStyle name="40 % - Markeringsfarve4 2 2 3 3 3 7" xfId="16936" xr:uid="{00000000-0005-0000-0000-000040520000}"/>
    <cellStyle name="40 % - Markeringsfarve4 2 2 3 3 4" xfId="6675" xr:uid="{00000000-0005-0000-0000-000041520000}"/>
    <cellStyle name="40 % - Markeringsfarve4 2 2 3 3 4 2" xfId="6676" xr:uid="{00000000-0005-0000-0000-000042520000}"/>
    <cellStyle name="40 % - Markeringsfarve4 2 2 3 3 4 2 2" xfId="16943" xr:uid="{00000000-0005-0000-0000-000043520000}"/>
    <cellStyle name="40 % - Markeringsfarve4 2 2 3 3 4 3" xfId="6677" xr:uid="{00000000-0005-0000-0000-000044520000}"/>
    <cellStyle name="40 % - Markeringsfarve4 2 2 3 3 4 3 2" xfId="16944" xr:uid="{00000000-0005-0000-0000-000045520000}"/>
    <cellStyle name="40 % - Markeringsfarve4 2 2 3 3 4 4" xfId="6678" xr:uid="{00000000-0005-0000-0000-000046520000}"/>
    <cellStyle name="40 % - Markeringsfarve4 2 2 3 3 4 4 2" xfId="16945" xr:uid="{00000000-0005-0000-0000-000047520000}"/>
    <cellStyle name="40 % - Markeringsfarve4 2 2 3 3 4 5" xfId="6679" xr:uid="{00000000-0005-0000-0000-000048520000}"/>
    <cellStyle name="40 % - Markeringsfarve4 2 2 3 3 4 5 2" xfId="16946" xr:uid="{00000000-0005-0000-0000-000049520000}"/>
    <cellStyle name="40 % - Markeringsfarve4 2 2 3 3 4 6" xfId="6680" xr:uid="{00000000-0005-0000-0000-00004A520000}"/>
    <cellStyle name="40 % - Markeringsfarve4 2 2 3 3 4 6 2" xfId="16947" xr:uid="{00000000-0005-0000-0000-00004B520000}"/>
    <cellStyle name="40 % - Markeringsfarve4 2 2 3 3 4 7" xfId="16942" xr:uid="{00000000-0005-0000-0000-00004C520000}"/>
    <cellStyle name="40 % - Markeringsfarve4 2 2 3 3 5" xfId="6681" xr:uid="{00000000-0005-0000-0000-00004D520000}"/>
    <cellStyle name="40 % - Markeringsfarve4 2 2 3 3 5 2" xfId="16948" xr:uid="{00000000-0005-0000-0000-00004E520000}"/>
    <cellStyle name="40 % - Markeringsfarve4 2 2 3 3 6" xfId="6682" xr:uid="{00000000-0005-0000-0000-00004F520000}"/>
    <cellStyle name="40 % - Markeringsfarve4 2 2 3 3 6 2" xfId="16949" xr:uid="{00000000-0005-0000-0000-000050520000}"/>
    <cellStyle name="40 % - Markeringsfarve4 2 2 3 3 7" xfId="6683" xr:uid="{00000000-0005-0000-0000-000051520000}"/>
    <cellStyle name="40 % - Markeringsfarve4 2 2 3 3 7 2" xfId="16950" xr:uid="{00000000-0005-0000-0000-000052520000}"/>
    <cellStyle name="40 % - Markeringsfarve4 2 2 3 3 8" xfId="6684" xr:uid="{00000000-0005-0000-0000-000053520000}"/>
    <cellStyle name="40 % - Markeringsfarve4 2 2 3 3 8 2" xfId="16951" xr:uid="{00000000-0005-0000-0000-000054520000}"/>
    <cellStyle name="40 % - Markeringsfarve4 2 2 3 3 9" xfId="6685" xr:uid="{00000000-0005-0000-0000-000055520000}"/>
    <cellStyle name="40 % - Markeringsfarve4 2 2 3 3 9 2" xfId="16952" xr:uid="{00000000-0005-0000-0000-000056520000}"/>
    <cellStyle name="40 % - Markeringsfarve4 2 2 3 4" xfId="6686" xr:uid="{00000000-0005-0000-0000-000057520000}"/>
    <cellStyle name="40 % - Markeringsfarve4 2 2 3 4 2" xfId="6687" xr:uid="{00000000-0005-0000-0000-000058520000}"/>
    <cellStyle name="40 % - Markeringsfarve4 2 2 3 4 2 2" xfId="16954" xr:uid="{00000000-0005-0000-0000-000059520000}"/>
    <cellStyle name="40 % - Markeringsfarve4 2 2 3 4 3" xfId="6688" xr:uid="{00000000-0005-0000-0000-00005A520000}"/>
    <cellStyle name="40 % - Markeringsfarve4 2 2 3 4 3 2" xfId="16955" xr:uid="{00000000-0005-0000-0000-00005B520000}"/>
    <cellStyle name="40 % - Markeringsfarve4 2 2 3 4 4" xfId="6689" xr:uid="{00000000-0005-0000-0000-00005C520000}"/>
    <cellStyle name="40 % - Markeringsfarve4 2 2 3 4 4 2" xfId="16956" xr:uid="{00000000-0005-0000-0000-00005D520000}"/>
    <cellStyle name="40 % - Markeringsfarve4 2 2 3 4 5" xfId="6690" xr:uid="{00000000-0005-0000-0000-00005E520000}"/>
    <cellStyle name="40 % - Markeringsfarve4 2 2 3 4 5 2" xfId="16957" xr:uid="{00000000-0005-0000-0000-00005F520000}"/>
    <cellStyle name="40 % - Markeringsfarve4 2 2 3 4 6" xfId="6691" xr:uid="{00000000-0005-0000-0000-000060520000}"/>
    <cellStyle name="40 % - Markeringsfarve4 2 2 3 4 6 2" xfId="16958" xr:uid="{00000000-0005-0000-0000-000061520000}"/>
    <cellStyle name="40 % - Markeringsfarve4 2 2 3 4 7" xfId="16953" xr:uid="{00000000-0005-0000-0000-000062520000}"/>
    <cellStyle name="40 % - Markeringsfarve4 2 2 3 5" xfId="6692" xr:uid="{00000000-0005-0000-0000-000063520000}"/>
    <cellStyle name="40 % - Markeringsfarve4 2 2 3 5 2" xfId="6693" xr:uid="{00000000-0005-0000-0000-000064520000}"/>
    <cellStyle name="40 % - Markeringsfarve4 2 2 3 5 2 2" xfId="16960" xr:uid="{00000000-0005-0000-0000-000065520000}"/>
    <cellStyle name="40 % - Markeringsfarve4 2 2 3 5 3" xfId="6694" xr:uid="{00000000-0005-0000-0000-000066520000}"/>
    <cellStyle name="40 % - Markeringsfarve4 2 2 3 5 3 2" xfId="16961" xr:uid="{00000000-0005-0000-0000-000067520000}"/>
    <cellStyle name="40 % - Markeringsfarve4 2 2 3 5 4" xfId="6695" xr:uid="{00000000-0005-0000-0000-000068520000}"/>
    <cellStyle name="40 % - Markeringsfarve4 2 2 3 5 4 2" xfId="16962" xr:uid="{00000000-0005-0000-0000-000069520000}"/>
    <cellStyle name="40 % - Markeringsfarve4 2 2 3 5 5" xfId="6696" xr:uid="{00000000-0005-0000-0000-00006A520000}"/>
    <cellStyle name="40 % - Markeringsfarve4 2 2 3 5 5 2" xfId="16963" xr:uid="{00000000-0005-0000-0000-00006B520000}"/>
    <cellStyle name="40 % - Markeringsfarve4 2 2 3 5 6" xfId="6697" xr:uid="{00000000-0005-0000-0000-00006C520000}"/>
    <cellStyle name="40 % - Markeringsfarve4 2 2 3 5 6 2" xfId="16964" xr:uid="{00000000-0005-0000-0000-00006D520000}"/>
    <cellStyle name="40 % - Markeringsfarve4 2 2 3 5 7" xfId="16959" xr:uid="{00000000-0005-0000-0000-00006E520000}"/>
    <cellStyle name="40 % - Markeringsfarve4 2 2 3 6" xfId="6698" xr:uid="{00000000-0005-0000-0000-00006F520000}"/>
    <cellStyle name="40 % - Markeringsfarve4 2 2 3 6 2" xfId="6699" xr:uid="{00000000-0005-0000-0000-000070520000}"/>
    <cellStyle name="40 % - Markeringsfarve4 2 2 3 6 2 2" xfId="16966" xr:uid="{00000000-0005-0000-0000-000071520000}"/>
    <cellStyle name="40 % - Markeringsfarve4 2 2 3 6 3" xfId="6700" xr:uid="{00000000-0005-0000-0000-000072520000}"/>
    <cellStyle name="40 % - Markeringsfarve4 2 2 3 6 3 2" xfId="16967" xr:uid="{00000000-0005-0000-0000-000073520000}"/>
    <cellStyle name="40 % - Markeringsfarve4 2 2 3 6 4" xfId="6701" xr:uid="{00000000-0005-0000-0000-000074520000}"/>
    <cellStyle name="40 % - Markeringsfarve4 2 2 3 6 4 2" xfId="16968" xr:uid="{00000000-0005-0000-0000-000075520000}"/>
    <cellStyle name="40 % - Markeringsfarve4 2 2 3 6 5" xfId="6702" xr:uid="{00000000-0005-0000-0000-000076520000}"/>
    <cellStyle name="40 % - Markeringsfarve4 2 2 3 6 5 2" xfId="16969" xr:uid="{00000000-0005-0000-0000-000077520000}"/>
    <cellStyle name="40 % - Markeringsfarve4 2 2 3 6 6" xfId="6703" xr:uid="{00000000-0005-0000-0000-000078520000}"/>
    <cellStyle name="40 % - Markeringsfarve4 2 2 3 6 6 2" xfId="16970" xr:uid="{00000000-0005-0000-0000-000079520000}"/>
    <cellStyle name="40 % - Markeringsfarve4 2 2 3 6 7" xfId="16965" xr:uid="{00000000-0005-0000-0000-00007A520000}"/>
    <cellStyle name="40 % - Markeringsfarve4 2 2 3 7" xfId="6704" xr:uid="{00000000-0005-0000-0000-00007B520000}"/>
    <cellStyle name="40 % - Markeringsfarve4 2 2 3 7 2" xfId="16971" xr:uid="{00000000-0005-0000-0000-00007C520000}"/>
    <cellStyle name="40 % - Markeringsfarve4 2 2 3 8" xfId="6705" xr:uid="{00000000-0005-0000-0000-00007D520000}"/>
    <cellStyle name="40 % - Markeringsfarve4 2 2 3 8 2" xfId="16972" xr:uid="{00000000-0005-0000-0000-00007E520000}"/>
    <cellStyle name="40 % - Markeringsfarve4 2 2 3 9" xfId="6706" xr:uid="{00000000-0005-0000-0000-00007F520000}"/>
    <cellStyle name="40 % - Markeringsfarve4 2 2 3 9 2" xfId="16973" xr:uid="{00000000-0005-0000-0000-000080520000}"/>
    <cellStyle name="40 % - Markeringsfarve4 2 2 4" xfId="6707" xr:uid="{00000000-0005-0000-0000-000081520000}"/>
    <cellStyle name="40 % - Markeringsfarve4 2 2 4 10" xfId="6708" xr:uid="{00000000-0005-0000-0000-000082520000}"/>
    <cellStyle name="40 % - Markeringsfarve4 2 2 4 10 2" xfId="16975" xr:uid="{00000000-0005-0000-0000-000083520000}"/>
    <cellStyle name="40 % - Markeringsfarve4 2 2 4 11" xfId="16974" xr:uid="{00000000-0005-0000-0000-000084520000}"/>
    <cellStyle name="40 % - Markeringsfarve4 2 2 4 2" xfId="6709" xr:uid="{00000000-0005-0000-0000-000085520000}"/>
    <cellStyle name="40 % - Markeringsfarve4 2 2 4 2 10" xfId="16976" xr:uid="{00000000-0005-0000-0000-000086520000}"/>
    <cellStyle name="40 % - Markeringsfarve4 2 2 4 2 2" xfId="6710" xr:uid="{00000000-0005-0000-0000-000087520000}"/>
    <cellStyle name="40 % - Markeringsfarve4 2 2 4 2 2 2" xfId="6711" xr:uid="{00000000-0005-0000-0000-000088520000}"/>
    <cellStyle name="40 % - Markeringsfarve4 2 2 4 2 2 2 2" xfId="16978" xr:uid="{00000000-0005-0000-0000-000089520000}"/>
    <cellStyle name="40 % - Markeringsfarve4 2 2 4 2 2 3" xfId="6712" xr:uid="{00000000-0005-0000-0000-00008A520000}"/>
    <cellStyle name="40 % - Markeringsfarve4 2 2 4 2 2 3 2" xfId="16979" xr:uid="{00000000-0005-0000-0000-00008B520000}"/>
    <cellStyle name="40 % - Markeringsfarve4 2 2 4 2 2 4" xfId="6713" xr:uid="{00000000-0005-0000-0000-00008C520000}"/>
    <cellStyle name="40 % - Markeringsfarve4 2 2 4 2 2 4 2" xfId="16980" xr:uid="{00000000-0005-0000-0000-00008D520000}"/>
    <cellStyle name="40 % - Markeringsfarve4 2 2 4 2 2 5" xfId="6714" xr:uid="{00000000-0005-0000-0000-00008E520000}"/>
    <cellStyle name="40 % - Markeringsfarve4 2 2 4 2 2 5 2" xfId="16981" xr:uid="{00000000-0005-0000-0000-00008F520000}"/>
    <cellStyle name="40 % - Markeringsfarve4 2 2 4 2 2 6" xfId="6715" xr:uid="{00000000-0005-0000-0000-000090520000}"/>
    <cellStyle name="40 % - Markeringsfarve4 2 2 4 2 2 6 2" xfId="16982" xr:uid="{00000000-0005-0000-0000-000091520000}"/>
    <cellStyle name="40 % - Markeringsfarve4 2 2 4 2 2 7" xfId="16977" xr:uid="{00000000-0005-0000-0000-000092520000}"/>
    <cellStyle name="40 % - Markeringsfarve4 2 2 4 2 3" xfId="6716" xr:uid="{00000000-0005-0000-0000-000093520000}"/>
    <cellStyle name="40 % - Markeringsfarve4 2 2 4 2 3 2" xfId="6717" xr:uid="{00000000-0005-0000-0000-000094520000}"/>
    <cellStyle name="40 % - Markeringsfarve4 2 2 4 2 3 2 2" xfId="16984" xr:uid="{00000000-0005-0000-0000-000095520000}"/>
    <cellStyle name="40 % - Markeringsfarve4 2 2 4 2 3 3" xfId="6718" xr:uid="{00000000-0005-0000-0000-000096520000}"/>
    <cellStyle name="40 % - Markeringsfarve4 2 2 4 2 3 3 2" xfId="16985" xr:uid="{00000000-0005-0000-0000-000097520000}"/>
    <cellStyle name="40 % - Markeringsfarve4 2 2 4 2 3 4" xfId="6719" xr:uid="{00000000-0005-0000-0000-000098520000}"/>
    <cellStyle name="40 % - Markeringsfarve4 2 2 4 2 3 4 2" xfId="16986" xr:uid="{00000000-0005-0000-0000-000099520000}"/>
    <cellStyle name="40 % - Markeringsfarve4 2 2 4 2 3 5" xfId="6720" xr:uid="{00000000-0005-0000-0000-00009A520000}"/>
    <cellStyle name="40 % - Markeringsfarve4 2 2 4 2 3 5 2" xfId="16987" xr:uid="{00000000-0005-0000-0000-00009B520000}"/>
    <cellStyle name="40 % - Markeringsfarve4 2 2 4 2 3 6" xfId="6721" xr:uid="{00000000-0005-0000-0000-00009C520000}"/>
    <cellStyle name="40 % - Markeringsfarve4 2 2 4 2 3 6 2" xfId="16988" xr:uid="{00000000-0005-0000-0000-00009D520000}"/>
    <cellStyle name="40 % - Markeringsfarve4 2 2 4 2 3 7" xfId="16983" xr:uid="{00000000-0005-0000-0000-00009E520000}"/>
    <cellStyle name="40 % - Markeringsfarve4 2 2 4 2 4" xfId="6722" xr:uid="{00000000-0005-0000-0000-00009F520000}"/>
    <cellStyle name="40 % - Markeringsfarve4 2 2 4 2 4 2" xfId="6723" xr:uid="{00000000-0005-0000-0000-0000A0520000}"/>
    <cellStyle name="40 % - Markeringsfarve4 2 2 4 2 4 2 2" xfId="16990" xr:uid="{00000000-0005-0000-0000-0000A1520000}"/>
    <cellStyle name="40 % - Markeringsfarve4 2 2 4 2 4 3" xfId="6724" xr:uid="{00000000-0005-0000-0000-0000A2520000}"/>
    <cellStyle name="40 % - Markeringsfarve4 2 2 4 2 4 3 2" xfId="16991" xr:uid="{00000000-0005-0000-0000-0000A3520000}"/>
    <cellStyle name="40 % - Markeringsfarve4 2 2 4 2 4 4" xfId="6725" xr:uid="{00000000-0005-0000-0000-0000A4520000}"/>
    <cellStyle name="40 % - Markeringsfarve4 2 2 4 2 4 4 2" xfId="16992" xr:uid="{00000000-0005-0000-0000-0000A5520000}"/>
    <cellStyle name="40 % - Markeringsfarve4 2 2 4 2 4 5" xfId="6726" xr:uid="{00000000-0005-0000-0000-0000A6520000}"/>
    <cellStyle name="40 % - Markeringsfarve4 2 2 4 2 4 5 2" xfId="16993" xr:uid="{00000000-0005-0000-0000-0000A7520000}"/>
    <cellStyle name="40 % - Markeringsfarve4 2 2 4 2 4 6" xfId="6727" xr:uid="{00000000-0005-0000-0000-0000A8520000}"/>
    <cellStyle name="40 % - Markeringsfarve4 2 2 4 2 4 6 2" xfId="16994" xr:uid="{00000000-0005-0000-0000-0000A9520000}"/>
    <cellStyle name="40 % - Markeringsfarve4 2 2 4 2 4 7" xfId="16989" xr:uid="{00000000-0005-0000-0000-0000AA520000}"/>
    <cellStyle name="40 % - Markeringsfarve4 2 2 4 2 5" xfId="6728" xr:uid="{00000000-0005-0000-0000-0000AB520000}"/>
    <cellStyle name="40 % - Markeringsfarve4 2 2 4 2 5 2" xfId="16995" xr:uid="{00000000-0005-0000-0000-0000AC520000}"/>
    <cellStyle name="40 % - Markeringsfarve4 2 2 4 2 6" xfId="6729" xr:uid="{00000000-0005-0000-0000-0000AD520000}"/>
    <cellStyle name="40 % - Markeringsfarve4 2 2 4 2 6 2" xfId="16996" xr:uid="{00000000-0005-0000-0000-0000AE520000}"/>
    <cellStyle name="40 % - Markeringsfarve4 2 2 4 2 7" xfId="6730" xr:uid="{00000000-0005-0000-0000-0000AF520000}"/>
    <cellStyle name="40 % - Markeringsfarve4 2 2 4 2 7 2" xfId="16997" xr:uid="{00000000-0005-0000-0000-0000B0520000}"/>
    <cellStyle name="40 % - Markeringsfarve4 2 2 4 2 8" xfId="6731" xr:uid="{00000000-0005-0000-0000-0000B1520000}"/>
    <cellStyle name="40 % - Markeringsfarve4 2 2 4 2 8 2" xfId="16998" xr:uid="{00000000-0005-0000-0000-0000B2520000}"/>
    <cellStyle name="40 % - Markeringsfarve4 2 2 4 2 9" xfId="6732" xr:uid="{00000000-0005-0000-0000-0000B3520000}"/>
    <cellStyle name="40 % - Markeringsfarve4 2 2 4 2 9 2" xfId="16999" xr:uid="{00000000-0005-0000-0000-0000B4520000}"/>
    <cellStyle name="40 % - Markeringsfarve4 2 2 4 3" xfId="6733" xr:uid="{00000000-0005-0000-0000-0000B5520000}"/>
    <cellStyle name="40 % - Markeringsfarve4 2 2 4 3 2" xfId="6734" xr:uid="{00000000-0005-0000-0000-0000B6520000}"/>
    <cellStyle name="40 % - Markeringsfarve4 2 2 4 3 2 2" xfId="17001" xr:uid="{00000000-0005-0000-0000-0000B7520000}"/>
    <cellStyle name="40 % - Markeringsfarve4 2 2 4 3 3" xfId="6735" xr:uid="{00000000-0005-0000-0000-0000B8520000}"/>
    <cellStyle name="40 % - Markeringsfarve4 2 2 4 3 3 2" xfId="17002" xr:uid="{00000000-0005-0000-0000-0000B9520000}"/>
    <cellStyle name="40 % - Markeringsfarve4 2 2 4 3 4" xfId="6736" xr:uid="{00000000-0005-0000-0000-0000BA520000}"/>
    <cellStyle name="40 % - Markeringsfarve4 2 2 4 3 4 2" xfId="17003" xr:uid="{00000000-0005-0000-0000-0000BB520000}"/>
    <cellStyle name="40 % - Markeringsfarve4 2 2 4 3 5" xfId="6737" xr:uid="{00000000-0005-0000-0000-0000BC520000}"/>
    <cellStyle name="40 % - Markeringsfarve4 2 2 4 3 5 2" xfId="17004" xr:uid="{00000000-0005-0000-0000-0000BD520000}"/>
    <cellStyle name="40 % - Markeringsfarve4 2 2 4 3 6" xfId="6738" xr:uid="{00000000-0005-0000-0000-0000BE520000}"/>
    <cellStyle name="40 % - Markeringsfarve4 2 2 4 3 6 2" xfId="17005" xr:uid="{00000000-0005-0000-0000-0000BF520000}"/>
    <cellStyle name="40 % - Markeringsfarve4 2 2 4 3 7" xfId="17000" xr:uid="{00000000-0005-0000-0000-0000C0520000}"/>
    <cellStyle name="40 % - Markeringsfarve4 2 2 4 4" xfId="6739" xr:uid="{00000000-0005-0000-0000-0000C1520000}"/>
    <cellStyle name="40 % - Markeringsfarve4 2 2 4 4 2" xfId="6740" xr:uid="{00000000-0005-0000-0000-0000C2520000}"/>
    <cellStyle name="40 % - Markeringsfarve4 2 2 4 4 2 2" xfId="17007" xr:uid="{00000000-0005-0000-0000-0000C3520000}"/>
    <cellStyle name="40 % - Markeringsfarve4 2 2 4 4 3" xfId="6741" xr:uid="{00000000-0005-0000-0000-0000C4520000}"/>
    <cellStyle name="40 % - Markeringsfarve4 2 2 4 4 3 2" xfId="17008" xr:uid="{00000000-0005-0000-0000-0000C5520000}"/>
    <cellStyle name="40 % - Markeringsfarve4 2 2 4 4 4" xfId="6742" xr:uid="{00000000-0005-0000-0000-0000C6520000}"/>
    <cellStyle name="40 % - Markeringsfarve4 2 2 4 4 4 2" xfId="17009" xr:uid="{00000000-0005-0000-0000-0000C7520000}"/>
    <cellStyle name="40 % - Markeringsfarve4 2 2 4 4 5" xfId="6743" xr:uid="{00000000-0005-0000-0000-0000C8520000}"/>
    <cellStyle name="40 % - Markeringsfarve4 2 2 4 4 5 2" xfId="17010" xr:uid="{00000000-0005-0000-0000-0000C9520000}"/>
    <cellStyle name="40 % - Markeringsfarve4 2 2 4 4 6" xfId="6744" xr:uid="{00000000-0005-0000-0000-0000CA520000}"/>
    <cellStyle name="40 % - Markeringsfarve4 2 2 4 4 6 2" xfId="17011" xr:uid="{00000000-0005-0000-0000-0000CB520000}"/>
    <cellStyle name="40 % - Markeringsfarve4 2 2 4 4 7" xfId="17006" xr:uid="{00000000-0005-0000-0000-0000CC520000}"/>
    <cellStyle name="40 % - Markeringsfarve4 2 2 4 5" xfId="6745" xr:uid="{00000000-0005-0000-0000-0000CD520000}"/>
    <cellStyle name="40 % - Markeringsfarve4 2 2 4 5 2" xfId="6746" xr:uid="{00000000-0005-0000-0000-0000CE520000}"/>
    <cellStyle name="40 % - Markeringsfarve4 2 2 4 5 2 2" xfId="17013" xr:uid="{00000000-0005-0000-0000-0000CF520000}"/>
    <cellStyle name="40 % - Markeringsfarve4 2 2 4 5 3" xfId="6747" xr:uid="{00000000-0005-0000-0000-0000D0520000}"/>
    <cellStyle name="40 % - Markeringsfarve4 2 2 4 5 3 2" xfId="17014" xr:uid="{00000000-0005-0000-0000-0000D1520000}"/>
    <cellStyle name="40 % - Markeringsfarve4 2 2 4 5 4" xfId="6748" xr:uid="{00000000-0005-0000-0000-0000D2520000}"/>
    <cellStyle name="40 % - Markeringsfarve4 2 2 4 5 4 2" xfId="17015" xr:uid="{00000000-0005-0000-0000-0000D3520000}"/>
    <cellStyle name="40 % - Markeringsfarve4 2 2 4 5 5" xfId="6749" xr:uid="{00000000-0005-0000-0000-0000D4520000}"/>
    <cellStyle name="40 % - Markeringsfarve4 2 2 4 5 5 2" xfId="17016" xr:uid="{00000000-0005-0000-0000-0000D5520000}"/>
    <cellStyle name="40 % - Markeringsfarve4 2 2 4 5 6" xfId="6750" xr:uid="{00000000-0005-0000-0000-0000D6520000}"/>
    <cellStyle name="40 % - Markeringsfarve4 2 2 4 5 6 2" xfId="17017" xr:uid="{00000000-0005-0000-0000-0000D7520000}"/>
    <cellStyle name="40 % - Markeringsfarve4 2 2 4 5 7" xfId="17012" xr:uid="{00000000-0005-0000-0000-0000D8520000}"/>
    <cellStyle name="40 % - Markeringsfarve4 2 2 4 6" xfId="6751" xr:uid="{00000000-0005-0000-0000-0000D9520000}"/>
    <cellStyle name="40 % - Markeringsfarve4 2 2 4 6 2" xfId="17018" xr:uid="{00000000-0005-0000-0000-0000DA520000}"/>
    <cellStyle name="40 % - Markeringsfarve4 2 2 4 7" xfId="6752" xr:uid="{00000000-0005-0000-0000-0000DB520000}"/>
    <cellStyle name="40 % - Markeringsfarve4 2 2 4 7 2" xfId="17019" xr:uid="{00000000-0005-0000-0000-0000DC520000}"/>
    <cellStyle name="40 % - Markeringsfarve4 2 2 4 8" xfId="6753" xr:uid="{00000000-0005-0000-0000-0000DD520000}"/>
    <cellStyle name="40 % - Markeringsfarve4 2 2 4 8 2" xfId="17020" xr:uid="{00000000-0005-0000-0000-0000DE520000}"/>
    <cellStyle name="40 % - Markeringsfarve4 2 2 4 9" xfId="6754" xr:uid="{00000000-0005-0000-0000-0000DF520000}"/>
    <cellStyle name="40 % - Markeringsfarve4 2 2 4 9 2" xfId="17021" xr:uid="{00000000-0005-0000-0000-0000E0520000}"/>
    <cellStyle name="40 % - Markeringsfarve4 2 2 5" xfId="6755" xr:uid="{00000000-0005-0000-0000-0000E1520000}"/>
    <cellStyle name="40 % - Markeringsfarve4 2 2 5 10" xfId="17022" xr:uid="{00000000-0005-0000-0000-0000E2520000}"/>
    <cellStyle name="40 % - Markeringsfarve4 2 2 5 2" xfId="6756" xr:uid="{00000000-0005-0000-0000-0000E3520000}"/>
    <cellStyle name="40 % - Markeringsfarve4 2 2 5 2 2" xfId="6757" xr:uid="{00000000-0005-0000-0000-0000E4520000}"/>
    <cellStyle name="40 % - Markeringsfarve4 2 2 5 2 2 2" xfId="17024" xr:uid="{00000000-0005-0000-0000-0000E5520000}"/>
    <cellStyle name="40 % - Markeringsfarve4 2 2 5 2 3" xfId="6758" xr:uid="{00000000-0005-0000-0000-0000E6520000}"/>
    <cellStyle name="40 % - Markeringsfarve4 2 2 5 2 3 2" xfId="17025" xr:uid="{00000000-0005-0000-0000-0000E7520000}"/>
    <cellStyle name="40 % - Markeringsfarve4 2 2 5 2 4" xfId="6759" xr:uid="{00000000-0005-0000-0000-0000E8520000}"/>
    <cellStyle name="40 % - Markeringsfarve4 2 2 5 2 4 2" xfId="17026" xr:uid="{00000000-0005-0000-0000-0000E9520000}"/>
    <cellStyle name="40 % - Markeringsfarve4 2 2 5 2 5" xfId="6760" xr:uid="{00000000-0005-0000-0000-0000EA520000}"/>
    <cellStyle name="40 % - Markeringsfarve4 2 2 5 2 5 2" xfId="17027" xr:uid="{00000000-0005-0000-0000-0000EB520000}"/>
    <cellStyle name="40 % - Markeringsfarve4 2 2 5 2 6" xfId="6761" xr:uid="{00000000-0005-0000-0000-0000EC520000}"/>
    <cellStyle name="40 % - Markeringsfarve4 2 2 5 2 6 2" xfId="17028" xr:uid="{00000000-0005-0000-0000-0000ED520000}"/>
    <cellStyle name="40 % - Markeringsfarve4 2 2 5 2 7" xfId="17023" xr:uid="{00000000-0005-0000-0000-0000EE520000}"/>
    <cellStyle name="40 % - Markeringsfarve4 2 2 5 3" xfId="6762" xr:uid="{00000000-0005-0000-0000-0000EF520000}"/>
    <cellStyle name="40 % - Markeringsfarve4 2 2 5 3 2" xfId="6763" xr:uid="{00000000-0005-0000-0000-0000F0520000}"/>
    <cellStyle name="40 % - Markeringsfarve4 2 2 5 3 2 2" xfId="17030" xr:uid="{00000000-0005-0000-0000-0000F1520000}"/>
    <cellStyle name="40 % - Markeringsfarve4 2 2 5 3 3" xfId="6764" xr:uid="{00000000-0005-0000-0000-0000F2520000}"/>
    <cellStyle name="40 % - Markeringsfarve4 2 2 5 3 3 2" xfId="17031" xr:uid="{00000000-0005-0000-0000-0000F3520000}"/>
    <cellStyle name="40 % - Markeringsfarve4 2 2 5 3 4" xfId="6765" xr:uid="{00000000-0005-0000-0000-0000F4520000}"/>
    <cellStyle name="40 % - Markeringsfarve4 2 2 5 3 4 2" xfId="17032" xr:uid="{00000000-0005-0000-0000-0000F5520000}"/>
    <cellStyle name="40 % - Markeringsfarve4 2 2 5 3 5" xfId="6766" xr:uid="{00000000-0005-0000-0000-0000F6520000}"/>
    <cellStyle name="40 % - Markeringsfarve4 2 2 5 3 5 2" xfId="17033" xr:uid="{00000000-0005-0000-0000-0000F7520000}"/>
    <cellStyle name="40 % - Markeringsfarve4 2 2 5 3 6" xfId="6767" xr:uid="{00000000-0005-0000-0000-0000F8520000}"/>
    <cellStyle name="40 % - Markeringsfarve4 2 2 5 3 6 2" xfId="17034" xr:uid="{00000000-0005-0000-0000-0000F9520000}"/>
    <cellStyle name="40 % - Markeringsfarve4 2 2 5 3 7" xfId="17029" xr:uid="{00000000-0005-0000-0000-0000FA520000}"/>
    <cellStyle name="40 % - Markeringsfarve4 2 2 5 4" xfId="6768" xr:uid="{00000000-0005-0000-0000-0000FB520000}"/>
    <cellStyle name="40 % - Markeringsfarve4 2 2 5 4 2" xfId="6769" xr:uid="{00000000-0005-0000-0000-0000FC520000}"/>
    <cellStyle name="40 % - Markeringsfarve4 2 2 5 4 2 2" xfId="17036" xr:uid="{00000000-0005-0000-0000-0000FD520000}"/>
    <cellStyle name="40 % - Markeringsfarve4 2 2 5 4 3" xfId="6770" xr:uid="{00000000-0005-0000-0000-0000FE520000}"/>
    <cellStyle name="40 % - Markeringsfarve4 2 2 5 4 3 2" xfId="17037" xr:uid="{00000000-0005-0000-0000-0000FF520000}"/>
    <cellStyle name="40 % - Markeringsfarve4 2 2 5 4 4" xfId="6771" xr:uid="{00000000-0005-0000-0000-000000530000}"/>
    <cellStyle name="40 % - Markeringsfarve4 2 2 5 4 4 2" xfId="17038" xr:uid="{00000000-0005-0000-0000-000001530000}"/>
    <cellStyle name="40 % - Markeringsfarve4 2 2 5 4 5" xfId="6772" xr:uid="{00000000-0005-0000-0000-000002530000}"/>
    <cellStyle name="40 % - Markeringsfarve4 2 2 5 4 5 2" xfId="17039" xr:uid="{00000000-0005-0000-0000-000003530000}"/>
    <cellStyle name="40 % - Markeringsfarve4 2 2 5 4 6" xfId="6773" xr:uid="{00000000-0005-0000-0000-000004530000}"/>
    <cellStyle name="40 % - Markeringsfarve4 2 2 5 4 6 2" xfId="17040" xr:uid="{00000000-0005-0000-0000-000005530000}"/>
    <cellStyle name="40 % - Markeringsfarve4 2 2 5 4 7" xfId="17035" xr:uid="{00000000-0005-0000-0000-000006530000}"/>
    <cellStyle name="40 % - Markeringsfarve4 2 2 5 5" xfId="6774" xr:uid="{00000000-0005-0000-0000-000007530000}"/>
    <cellStyle name="40 % - Markeringsfarve4 2 2 5 5 2" xfId="17041" xr:uid="{00000000-0005-0000-0000-000008530000}"/>
    <cellStyle name="40 % - Markeringsfarve4 2 2 5 6" xfId="6775" xr:uid="{00000000-0005-0000-0000-000009530000}"/>
    <cellStyle name="40 % - Markeringsfarve4 2 2 5 6 2" xfId="17042" xr:uid="{00000000-0005-0000-0000-00000A530000}"/>
    <cellStyle name="40 % - Markeringsfarve4 2 2 5 7" xfId="6776" xr:uid="{00000000-0005-0000-0000-00000B530000}"/>
    <cellStyle name="40 % - Markeringsfarve4 2 2 5 7 2" xfId="17043" xr:uid="{00000000-0005-0000-0000-00000C530000}"/>
    <cellStyle name="40 % - Markeringsfarve4 2 2 5 8" xfId="6777" xr:uid="{00000000-0005-0000-0000-00000D530000}"/>
    <cellStyle name="40 % - Markeringsfarve4 2 2 5 8 2" xfId="17044" xr:uid="{00000000-0005-0000-0000-00000E530000}"/>
    <cellStyle name="40 % - Markeringsfarve4 2 2 5 9" xfId="6778" xr:uid="{00000000-0005-0000-0000-00000F530000}"/>
    <cellStyle name="40 % - Markeringsfarve4 2 2 5 9 2" xfId="17045" xr:uid="{00000000-0005-0000-0000-000010530000}"/>
    <cellStyle name="40 % - Markeringsfarve4 2 2 6" xfId="6779" xr:uid="{00000000-0005-0000-0000-000011530000}"/>
    <cellStyle name="40 % - Markeringsfarve4 2 2 6 2" xfId="6780" xr:uid="{00000000-0005-0000-0000-000012530000}"/>
    <cellStyle name="40 % - Markeringsfarve4 2 2 6 2 2" xfId="17047" xr:uid="{00000000-0005-0000-0000-000013530000}"/>
    <cellStyle name="40 % - Markeringsfarve4 2 2 6 3" xfId="6781" xr:uid="{00000000-0005-0000-0000-000014530000}"/>
    <cellStyle name="40 % - Markeringsfarve4 2 2 6 3 2" xfId="17048" xr:uid="{00000000-0005-0000-0000-000015530000}"/>
    <cellStyle name="40 % - Markeringsfarve4 2 2 6 4" xfId="6782" xr:uid="{00000000-0005-0000-0000-000016530000}"/>
    <cellStyle name="40 % - Markeringsfarve4 2 2 6 4 2" xfId="17049" xr:uid="{00000000-0005-0000-0000-000017530000}"/>
    <cellStyle name="40 % - Markeringsfarve4 2 2 6 5" xfId="6783" xr:uid="{00000000-0005-0000-0000-000018530000}"/>
    <cellStyle name="40 % - Markeringsfarve4 2 2 6 5 2" xfId="17050" xr:uid="{00000000-0005-0000-0000-000019530000}"/>
    <cellStyle name="40 % - Markeringsfarve4 2 2 6 6" xfId="6784" xr:uid="{00000000-0005-0000-0000-00001A530000}"/>
    <cellStyle name="40 % - Markeringsfarve4 2 2 6 6 2" xfId="17051" xr:uid="{00000000-0005-0000-0000-00001B530000}"/>
    <cellStyle name="40 % - Markeringsfarve4 2 2 6 7" xfId="17046" xr:uid="{00000000-0005-0000-0000-00001C530000}"/>
    <cellStyle name="40 % - Markeringsfarve4 2 2 7" xfId="6785" xr:uid="{00000000-0005-0000-0000-00001D530000}"/>
    <cellStyle name="40 % - Markeringsfarve4 2 2 7 2" xfId="6786" xr:uid="{00000000-0005-0000-0000-00001E530000}"/>
    <cellStyle name="40 % - Markeringsfarve4 2 2 7 2 2" xfId="17053" xr:uid="{00000000-0005-0000-0000-00001F530000}"/>
    <cellStyle name="40 % - Markeringsfarve4 2 2 7 3" xfId="6787" xr:uid="{00000000-0005-0000-0000-000020530000}"/>
    <cellStyle name="40 % - Markeringsfarve4 2 2 7 3 2" xfId="17054" xr:uid="{00000000-0005-0000-0000-000021530000}"/>
    <cellStyle name="40 % - Markeringsfarve4 2 2 7 4" xfId="6788" xr:uid="{00000000-0005-0000-0000-000022530000}"/>
    <cellStyle name="40 % - Markeringsfarve4 2 2 7 4 2" xfId="17055" xr:uid="{00000000-0005-0000-0000-000023530000}"/>
    <cellStyle name="40 % - Markeringsfarve4 2 2 7 5" xfId="6789" xr:uid="{00000000-0005-0000-0000-000024530000}"/>
    <cellStyle name="40 % - Markeringsfarve4 2 2 7 5 2" xfId="17056" xr:uid="{00000000-0005-0000-0000-000025530000}"/>
    <cellStyle name="40 % - Markeringsfarve4 2 2 7 6" xfId="6790" xr:uid="{00000000-0005-0000-0000-000026530000}"/>
    <cellStyle name="40 % - Markeringsfarve4 2 2 7 6 2" xfId="17057" xr:uid="{00000000-0005-0000-0000-000027530000}"/>
    <cellStyle name="40 % - Markeringsfarve4 2 2 7 7" xfId="17052" xr:uid="{00000000-0005-0000-0000-000028530000}"/>
    <cellStyle name="40 % - Markeringsfarve4 2 2 8" xfId="6791" xr:uid="{00000000-0005-0000-0000-000029530000}"/>
    <cellStyle name="40 % - Markeringsfarve4 2 2 8 2" xfId="6792" xr:uid="{00000000-0005-0000-0000-00002A530000}"/>
    <cellStyle name="40 % - Markeringsfarve4 2 2 8 2 2" xfId="17059" xr:uid="{00000000-0005-0000-0000-00002B530000}"/>
    <cellStyle name="40 % - Markeringsfarve4 2 2 8 3" xfId="6793" xr:uid="{00000000-0005-0000-0000-00002C530000}"/>
    <cellStyle name="40 % - Markeringsfarve4 2 2 8 3 2" xfId="17060" xr:uid="{00000000-0005-0000-0000-00002D530000}"/>
    <cellStyle name="40 % - Markeringsfarve4 2 2 8 4" xfId="6794" xr:uid="{00000000-0005-0000-0000-00002E530000}"/>
    <cellStyle name="40 % - Markeringsfarve4 2 2 8 4 2" xfId="17061" xr:uid="{00000000-0005-0000-0000-00002F530000}"/>
    <cellStyle name="40 % - Markeringsfarve4 2 2 8 5" xfId="6795" xr:uid="{00000000-0005-0000-0000-000030530000}"/>
    <cellStyle name="40 % - Markeringsfarve4 2 2 8 5 2" xfId="17062" xr:uid="{00000000-0005-0000-0000-000031530000}"/>
    <cellStyle name="40 % - Markeringsfarve4 2 2 8 6" xfId="6796" xr:uid="{00000000-0005-0000-0000-000032530000}"/>
    <cellStyle name="40 % - Markeringsfarve4 2 2 8 6 2" xfId="17063" xr:uid="{00000000-0005-0000-0000-000033530000}"/>
    <cellStyle name="40 % - Markeringsfarve4 2 2 8 7" xfId="17058" xr:uid="{00000000-0005-0000-0000-000034530000}"/>
    <cellStyle name="40 % - Markeringsfarve4 2 2 9" xfId="6797" xr:uid="{00000000-0005-0000-0000-000035530000}"/>
    <cellStyle name="40 % - Markeringsfarve4 2 2 9 2" xfId="17064" xr:uid="{00000000-0005-0000-0000-000036530000}"/>
    <cellStyle name="40 % - Markeringsfarve4 2 2_Budget" xfId="6798" xr:uid="{00000000-0005-0000-0000-000037530000}"/>
    <cellStyle name="40 % - Markeringsfarve4 2 3" xfId="6799" xr:uid="{00000000-0005-0000-0000-000038530000}"/>
    <cellStyle name="40 % - Markeringsfarve4 2 3 10" xfId="6800" xr:uid="{00000000-0005-0000-0000-000039530000}"/>
    <cellStyle name="40 % - Markeringsfarve4 2 3 10 2" xfId="17066" xr:uid="{00000000-0005-0000-0000-00003A530000}"/>
    <cellStyle name="40 % - Markeringsfarve4 2 3 11" xfId="6801" xr:uid="{00000000-0005-0000-0000-00003B530000}"/>
    <cellStyle name="40 % - Markeringsfarve4 2 3 11 2" xfId="17067" xr:uid="{00000000-0005-0000-0000-00003C530000}"/>
    <cellStyle name="40 % - Markeringsfarve4 2 3 12" xfId="6802" xr:uid="{00000000-0005-0000-0000-00003D530000}"/>
    <cellStyle name="40 % - Markeringsfarve4 2 3 12 2" xfId="17068" xr:uid="{00000000-0005-0000-0000-00003E530000}"/>
    <cellStyle name="40 % - Markeringsfarve4 2 3 13" xfId="6803" xr:uid="{00000000-0005-0000-0000-00003F530000}"/>
    <cellStyle name="40 % - Markeringsfarve4 2 3 13 2" xfId="17069" xr:uid="{00000000-0005-0000-0000-000040530000}"/>
    <cellStyle name="40 % - Markeringsfarve4 2 3 14" xfId="17065" xr:uid="{00000000-0005-0000-0000-000041530000}"/>
    <cellStyle name="40 % - Markeringsfarve4 2 3 2" xfId="6804" xr:uid="{00000000-0005-0000-0000-000042530000}"/>
    <cellStyle name="40 % - Markeringsfarve4 2 3 2 10" xfId="6805" xr:uid="{00000000-0005-0000-0000-000043530000}"/>
    <cellStyle name="40 % - Markeringsfarve4 2 3 2 10 2" xfId="17071" xr:uid="{00000000-0005-0000-0000-000044530000}"/>
    <cellStyle name="40 % - Markeringsfarve4 2 3 2 11" xfId="6806" xr:uid="{00000000-0005-0000-0000-000045530000}"/>
    <cellStyle name="40 % - Markeringsfarve4 2 3 2 11 2" xfId="17072" xr:uid="{00000000-0005-0000-0000-000046530000}"/>
    <cellStyle name="40 % - Markeringsfarve4 2 3 2 12" xfId="17070" xr:uid="{00000000-0005-0000-0000-000047530000}"/>
    <cellStyle name="40 % - Markeringsfarve4 2 3 2 2" xfId="6807" xr:uid="{00000000-0005-0000-0000-000048530000}"/>
    <cellStyle name="40 % - Markeringsfarve4 2 3 2 2 10" xfId="6808" xr:uid="{00000000-0005-0000-0000-000049530000}"/>
    <cellStyle name="40 % - Markeringsfarve4 2 3 2 2 10 2" xfId="17074" xr:uid="{00000000-0005-0000-0000-00004A530000}"/>
    <cellStyle name="40 % - Markeringsfarve4 2 3 2 2 11" xfId="17073" xr:uid="{00000000-0005-0000-0000-00004B530000}"/>
    <cellStyle name="40 % - Markeringsfarve4 2 3 2 2 2" xfId="6809" xr:uid="{00000000-0005-0000-0000-00004C530000}"/>
    <cellStyle name="40 % - Markeringsfarve4 2 3 2 2 2 2" xfId="6810" xr:uid="{00000000-0005-0000-0000-00004D530000}"/>
    <cellStyle name="40 % - Markeringsfarve4 2 3 2 2 2 2 2" xfId="17076" xr:uid="{00000000-0005-0000-0000-00004E530000}"/>
    <cellStyle name="40 % - Markeringsfarve4 2 3 2 2 2 3" xfId="6811" xr:uid="{00000000-0005-0000-0000-00004F530000}"/>
    <cellStyle name="40 % - Markeringsfarve4 2 3 2 2 2 3 2" xfId="17077" xr:uid="{00000000-0005-0000-0000-000050530000}"/>
    <cellStyle name="40 % - Markeringsfarve4 2 3 2 2 2 4" xfId="6812" xr:uid="{00000000-0005-0000-0000-000051530000}"/>
    <cellStyle name="40 % - Markeringsfarve4 2 3 2 2 2 4 2" xfId="17078" xr:uid="{00000000-0005-0000-0000-000052530000}"/>
    <cellStyle name="40 % - Markeringsfarve4 2 3 2 2 2 5" xfId="6813" xr:uid="{00000000-0005-0000-0000-000053530000}"/>
    <cellStyle name="40 % - Markeringsfarve4 2 3 2 2 2 5 2" xfId="17079" xr:uid="{00000000-0005-0000-0000-000054530000}"/>
    <cellStyle name="40 % - Markeringsfarve4 2 3 2 2 2 6" xfId="6814" xr:uid="{00000000-0005-0000-0000-000055530000}"/>
    <cellStyle name="40 % - Markeringsfarve4 2 3 2 2 2 6 2" xfId="17080" xr:uid="{00000000-0005-0000-0000-000056530000}"/>
    <cellStyle name="40 % - Markeringsfarve4 2 3 2 2 2 7" xfId="17075" xr:uid="{00000000-0005-0000-0000-000057530000}"/>
    <cellStyle name="40 % - Markeringsfarve4 2 3 2 2 3" xfId="6815" xr:uid="{00000000-0005-0000-0000-000058530000}"/>
    <cellStyle name="40 % - Markeringsfarve4 2 3 2 2 3 2" xfId="6816" xr:uid="{00000000-0005-0000-0000-000059530000}"/>
    <cellStyle name="40 % - Markeringsfarve4 2 3 2 2 3 2 2" xfId="17082" xr:uid="{00000000-0005-0000-0000-00005A530000}"/>
    <cellStyle name="40 % - Markeringsfarve4 2 3 2 2 3 3" xfId="6817" xr:uid="{00000000-0005-0000-0000-00005B530000}"/>
    <cellStyle name="40 % - Markeringsfarve4 2 3 2 2 3 3 2" xfId="17083" xr:uid="{00000000-0005-0000-0000-00005C530000}"/>
    <cellStyle name="40 % - Markeringsfarve4 2 3 2 2 3 4" xfId="6818" xr:uid="{00000000-0005-0000-0000-00005D530000}"/>
    <cellStyle name="40 % - Markeringsfarve4 2 3 2 2 3 4 2" xfId="17084" xr:uid="{00000000-0005-0000-0000-00005E530000}"/>
    <cellStyle name="40 % - Markeringsfarve4 2 3 2 2 3 5" xfId="6819" xr:uid="{00000000-0005-0000-0000-00005F530000}"/>
    <cellStyle name="40 % - Markeringsfarve4 2 3 2 2 3 5 2" xfId="17085" xr:uid="{00000000-0005-0000-0000-000060530000}"/>
    <cellStyle name="40 % - Markeringsfarve4 2 3 2 2 3 6" xfId="6820" xr:uid="{00000000-0005-0000-0000-000061530000}"/>
    <cellStyle name="40 % - Markeringsfarve4 2 3 2 2 3 6 2" xfId="17086" xr:uid="{00000000-0005-0000-0000-000062530000}"/>
    <cellStyle name="40 % - Markeringsfarve4 2 3 2 2 3 7" xfId="17081" xr:uid="{00000000-0005-0000-0000-000063530000}"/>
    <cellStyle name="40 % - Markeringsfarve4 2 3 2 2 4" xfId="6821" xr:uid="{00000000-0005-0000-0000-000064530000}"/>
    <cellStyle name="40 % - Markeringsfarve4 2 3 2 2 4 2" xfId="6822" xr:uid="{00000000-0005-0000-0000-000065530000}"/>
    <cellStyle name="40 % - Markeringsfarve4 2 3 2 2 4 2 2" xfId="17088" xr:uid="{00000000-0005-0000-0000-000066530000}"/>
    <cellStyle name="40 % - Markeringsfarve4 2 3 2 2 4 3" xfId="6823" xr:uid="{00000000-0005-0000-0000-000067530000}"/>
    <cellStyle name="40 % - Markeringsfarve4 2 3 2 2 4 3 2" xfId="17089" xr:uid="{00000000-0005-0000-0000-000068530000}"/>
    <cellStyle name="40 % - Markeringsfarve4 2 3 2 2 4 4" xfId="6824" xr:uid="{00000000-0005-0000-0000-000069530000}"/>
    <cellStyle name="40 % - Markeringsfarve4 2 3 2 2 4 4 2" xfId="17090" xr:uid="{00000000-0005-0000-0000-00006A530000}"/>
    <cellStyle name="40 % - Markeringsfarve4 2 3 2 2 4 5" xfId="6825" xr:uid="{00000000-0005-0000-0000-00006B530000}"/>
    <cellStyle name="40 % - Markeringsfarve4 2 3 2 2 4 5 2" xfId="17091" xr:uid="{00000000-0005-0000-0000-00006C530000}"/>
    <cellStyle name="40 % - Markeringsfarve4 2 3 2 2 4 6" xfId="6826" xr:uid="{00000000-0005-0000-0000-00006D530000}"/>
    <cellStyle name="40 % - Markeringsfarve4 2 3 2 2 4 6 2" xfId="17092" xr:uid="{00000000-0005-0000-0000-00006E530000}"/>
    <cellStyle name="40 % - Markeringsfarve4 2 3 2 2 4 7" xfId="17087" xr:uid="{00000000-0005-0000-0000-00006F530000}"/>
    <cellStyle name="40 % - Markeringsfarve4 2 3 2 2 5" xfId="6827" xr:uid="{00000000-0005-0000-0000-000070530000}"/>
    <cellStyle name="40 % - Markeringsfarve4 2 3 2 2 5 2" xfId="6828" xr:uid="{00000000-0005-0000-0000-000071530000}"/>
    <cellStyle name="40 % - Markeringsfarve4 2 3 2 2 5 2 2" xfId="17094" xr:uid="{00000000-0005-0000-0000-000072530000}"/>
    <cellStyle name="40 % - Markeringsfarve4 2 3 2 2 5 3" xfId="6829" xr:uid="{00000000-0005-0000-0000-000073530000}"/>
    <cellStyle name="40 % - Markeringsfarve4 2 3 2 2 5 3 2" xfId="17095" xr:uid="{00000000-0005-0000-0000-000074530000}"/>
    <cellStyle name="40 % - Markeringsfarve4 2 3 2 2 5 4" xfId="6830" xr:uid="{00000000-0005-0000-0000-000075530000}"/>
    <cellStyle name="40 % - Markeringsfarve4 2 3 2 2 5 4 2" xfId="17096" xr:uid="{00000000-0005-0000-0000-000076530000}"/>
    <cellStyle name="40 % - Markeringsfarve4 2 3 2 2 5 5" xfId="6831" xr:uid="{00000000-0005-0000-0000-000077530000}"/>
    <cellStyle name="40 % - Markeringsfarve4 2 3 2 2 5 5 2" xfId="17097" xr:uid="{00000000-0005-0000-0000-000078530000}"/>
    <cellStyle name="40 % - Markeringsfarve4 2 3 2 2 5 6" xfId="6832" xr:uid="{00000000-0005-0000-0000-000079530000}"/>
    <cellStyle name="40 % - Markeringsfarve4 2 3 2 2 5 6 2" xfId="17098" xr:uid="{00000000-0005-0000-0000-00007A530000}"/>
    <cellStyle name="40 % - Markeringsfarve4 2 3 2 2 5 7" xfId="17093" xr:uid="{00000000-0005-0000-0000-00007B530000}"/>
    <cellStyle name="40 % - Markeringsfarve4 2 3 2 2 6" xfId="6833" xr:uid="{00000000-0005-0000-0000-00007C530000}"/>
    <cellStyle name="40 % - Markeringsfarve4 2 3 2 2 6 2" xfId="17099" xr:uid="{00000000-0005-0000-0000-00007D530000}"/>
    <cellStyle name="40 % - Markeringsfarve4 2 3 2 2 7" xfId="6834" xr:uid="{00000000-0005-0000-0000-00007E530000}"/>
    <cellStyle name="40 % - Markeringsfarve4 2 3 2 2 7 2" xfId="17100" xr:uid="{00000000-0005-0000-0000-00007F530000}"/>
    <cellStyle name="40 % - Markeringsfarve4 2 3 2 2 8" xfId="6835" xr:uid="{00000000-0005-0000-0000-000080530000}"/>
    <cellStyle name="40 % - Markeringsfarve4 2 3 2 2 8 2" xfId="17101" xr:uid="{00000000-0005-0000-0000-000081530000}"/>
    <cellStyle name="40 % - Markeringsfarve4 2 3 2 2 9" xfId="6836" xr:uid="{00000000-0005-0000-0000-000082530000}"/>
    <cellStyle name="40 % - Markeringsfarve4 2 3 2 2 9 2" xfId="17102" xr:uid="{00000000-0005-0000-0000-000083530000}"/>
    <cellStyle name="40 % - Markeringsfarve4 2 3 2 3" xfId="6837" xr:uid="{00000000-0005-0000-0000-000084530000}"/>
    <cellStyle name="40 % - Markeringsfarve4 2 3 2 3 2" xfId="6838" xr:uid="{00000000-0005-0000-0000-000085530000}"/>
    <cellStyle name="40 % - Markeringsfarve4 2 3 2 3 2 2" xfId="17104" xr:uid="{00000000-0005-0000-0000-000086530000}"/>
    <cellStyle name="40 % - Markeringsfarve4 2 3 2 3 3" xfId="6839" xr:uid="{00000000-0005-0000-0000-000087530000}"/>
    <cellStyle name="40 % - Markeringsfarve4 2 3 2 3 3 2" xfId="17105" xr:uid="{00000000-0005-0000-0000-000088530000}"/>
    <cellStyle name="40 % - Markeringsfarve4 2 3 2 3 4" xfId="6840" xr:uid="{00000000-0005-0000-0000-000089530000}"/>
    <cellStyle name="40 % - Markeringsfarve4 2 3 2 3 4 2" xfId="17106" xr:uid="{00000000-0005-0000-0000-00008A530000}"/>
    <cellStyle name="40 % - Markeringsfarve4 2 3 2 3 5" xfId="6841" xr:uid="{00000000-0005-0000-0000-00008B530000}"/>
    <cellStyle name="40 % - Markeringsfarve4 2 3 2 3 5 2" xfId="17107" xr:uid="{00000000-0005-0000-0000-00008C530000}"/>
    <cellStyle name="40 % - Markeringsfarve4 2 3 2 3 6" xfId="6842" xr:uid="{00000000-0005-0000-0000-00008D530000}"/>
    <cellStyle name="40 % - Markeringsfarve4 2 3 2 3 6 2" xfId="17108" xr:uid="{00000000-0005-0000-0000-00008E530000}"/>
    <cellStyle name="40 % - Markeringsfarve4 2 3 2 3 7" xfId="17103" xr:uid="{00000000-0005-0000-0000-00008F530000}"/>
    <cellStyle name="40 % - Markeringsfarve4 2 3 2 4" xfId="6843" xr:uid="{00000000-0005-0000-0000-000090530000}"/>
    <cellStyle name="40 % - Markeringsfarve4 2 3 2 4 2" xfId="6844" xr:uid="{00000000-0005-0000-0000-000091530000}"/>
    <cellStyle name="40 % - Markeringsfarve4 2 3 2 4 2 2" xfId="17110" xr:uid="{00000000-0005-0000-0000-000092530000}"/>
    <cellStyle name="40 % - Markeringsfarve4 2 3 2 4 3" xfId="6845" xr:uid="{00000000-0005-0000-0000-000093530000}"/>
    <cellStyle name="40 % - Markeringsfarve4 2 3 2 4 3 2" xfId="17111" xr:uid="{00000000-0005-0000-0000-000094530000}"/>
    <cellStyle name="40 % - Markeringsfarve4 2 3 2 4 4" xfId="6846" xr:uid="{00000000-0005-0000-0000-000095530000}"/>
    <cellStyle name="40 % - Markeringsfarve4 2 3 2 4 4 2" xfId="17112" xr:uid="{00000000-0005-0000-0000-000096530000}"/>
    <cellStyle name="40 % - Markeringsfarve4 2 3 2 4 5" xfId="6847" xr:uid="{00000000-0005-0000-0000-000097530000}"/>
    <cellStyle name="40 % - Markeringsfarve4 2 3 2 4 5 2" xfId="17113" xr:uid="{00000000-0005-0000-0000-000098530000}"/>
    <cellStyle name="40 % - Markeringsfarve4 2 3 2 4 6" xfId="6848" xr:uid="{00000000-0005-0000-0000-000099530000}"/>
    <cellStyle name="40 % - Markeringsfarve4 2 3 2 4 6 2" xfId="17114" xr:uid="{00000000-0005-0000-0000-00009A530000}"/>
    <cellStyle name="40 % - Markeringsfarve4 2 3 2 4 7" xfId="17109" xr:uid="{00000000-0005-0000-0000-00009B530000}"/>
    <cellStyle name="40 % - Markeringsfarve4 2 3 2 5" xfId="6849" xr:uid="{00000000-0005-0000-0000-00009C530000}"/>
    <cellStyle name="40 % - Markeringsfarve4 2 3 2 5 2" xfId="6850" xr:uid="{00000000-0005-0000-0000-00009D530000}"/>
    <cellStyle name="40 % - Markeringsfarve4 2 3 2 5 2 2" xfId="17116" xr:uid="{00000000-0005-0000-0000-00009E530000}"/>
    <cellStyle name="40 % - Markeringsfarve4 2 3 2 5 3" xfId="6851" xr:uid="{00000000-0005-0000-0000-00009F530000}"/>
    <cellStyle name="40 % - Markeringsfarve4 2 3 2 5 3 2" xfId="17117" xr:uid="{00000000-0005-0000-0000-0000A0530000}"/>
    <cellStyle name="40 % - Markeringsfarve4 2 3 2 5 4" xfId="6852" xr:uid="{00000000-0005-0000-0000-0000A1530000}"/>
    <cellStyle name="40 % - Markeringsfarve4 2 3 2 5 4 2" xfId="17118" xr:uid="{00000000-0005-0000-0000-0000A2530000}"/>
    <cellStyle name="40 % - Markeringsfarve4 2 3 2 5 5" xfId="6853" xr:uid="{00000000-0005-0000-0000-0000A3530000}"/>
    <cellStyle name="40 % - Markeringsfarve4 2 3 2 5 5 2" xfId="17119" xr:uid="{00000000-0005-0000-0000-0000A4530000}"/>
    <cellStyle name="40 % - Markeringsfarve4 2 3 2 5 6" xfId="6854" xr:uid="{00000000-0005-0000-0000-0000A5530000}"/>
    <cellStyle name="40 % - Markeringsfarve4 2 3 2 5 6 2" xfId="17120" xr:uid="{00000000-0005-0000-0000-0000A6530000}"/>
    <cellStyle name="40 % - Markeringsfarve4 2 3 2 5 7" xfId="17115" xr:uid="{00000000-0005-0000-0000-0000A7530000}"/>
    <cellStyle name="40 % - Markeringsfarve4 2 3 2 6" xfId="6855" xr:uid="{00000000-0005-0000-0000-0000A8530000}"/>
    <cellStyle name="40 % - Markeringsfarve4 2 3 2 6 2" xfId="6856" xr:uid="{00000000-0005-0000-0000-0000A9530000}"/>
    <cellStyle name="40 % - Markeringsfarve4 2 3 2 6 2 2" xfId="17122" xr:uid="{00000000-0005-0000-0000-0000AA530000}"/>
    <cellStyle name="40 % - Markeringsfarve4 2 3 2 6 3" xfId="6857" xr:uid="{00000000-0005-0000-0000-0000AB530000}"/>
    <cellStyle name="40 % - Markeringsfarve4 2 3 2 6 3 2" xfId="17123" xr:uid="{00000000-0005-0000-0000-0000AC530000}"/>
    <cellStyle name="40 % - Markeringsfarve4 2 3 2 6 4" xfId="6858" xr:uid="{00000000-0005-0000-0000-0000AD530000}"/>
    <cellStyle name="40 % - Markeringsfarve4 2 3 2 6 4 2" xfId="17124" xr:uid="{00000000-0005-0000-0000-0000AE530000}"/>
    <cellStyle name="40 % - Markeringsfarve4 2 3 2 6 5" xfId="6859" xr:uid="{00000000-0005-0000-0000-0000AF530000}"/>
    <cellStyle name="40 % - Markeringsfarve4 2 3 2 6 5 2" xfId="17125" xr:uid="{00000000-0005-0000-0000-0000B0530000}"/>
    <cellStyle name="40 % - Markeringsfarve4 2 3 2 6 6" xfId="6860" xr:uid="{00000000-0005-0000-0000-0000B1530000}"/>
    <cellStyle name="40 % - Markeringsfarve4 2 3 2 6 6 2" xfId="17126" xr:uid="{00000000-0005-0000-0000-0000B2530000}"/>
    <cellStyle name="40 % - Markeringsfarve4 2 3 2 6 7" xfId="17121" xr:uid="{00000000-0005-0000-0000-0000B3530000}"/>
    <cellStyle name="40 % - Markeringsfarve4 2 3 2 7" xfId="6861" xr:uid="{00000000-0005-0000-0000-0000B4530000}"/>
    <cellStyle name="40 % - Markeringsfarve4 2 3 2 7 2" xfId="17127" xr:uid="{00000000-0005-0000-0000-0000B5530000}"/>
    <cellStyle name="40 % - Markeringsfarve4 2 3 2 8" xfId="6862" xr:uid="{00000000-0005-0000-0000-0000B6530000}"/>
    <cellStyle name="40 % - Markeringsfarve4 2 3 2 8 2" xfId="17128" xr:uid="{00000000-0005-0000-0000-0000B7530000}"/>
    <cellStyle name="40 % - Markeringsfarve4 2 3 2 9" xfId="6863" xr:uid="{00000000-0005-0000-0000-0000B8530000}"/>
    <cellStyle name="40 % - Markeringsfarve4 2 3 2 9 2" xfId="17129" xr:uid="{00000000-0005-0000-0000-0000B9530000}"/>
    <cellStyle name="40 % - Markeringsfarve4 2 3 3" xfId="6864" xr:uid="{00000000-0005-0000-0000-0000BA530000}"/>
    <cellStyle name="40 % - Markeringsfarve4 2 3 3 10" xfId="6865" xr:uid="{00000000-0005-0000-0000-0000BB530000}"/>
    <cellStyle name="40 % - Markeringsfarve4 2 3 3 10 2" xfId="17131" xr:uid="{00000000-0005-0000-0000-0000BC530000}"/>
    <cellStyle name="40 % - Markeringsfarve4 2 3 3 11" xfId="17130" xr:uid="{00000000-0005-0000-0000-0000BD530000}"/>
    <cellStyle name="40 % - Markeringsfarve4 2 3 3 2" xfId="6866" xr:uid="{00000000-0005-0000-0000-0000BE530000}"/>
    <cellStyle name="40 % - Markeringsfarve4 2 3 3 2 2" xfId="6867" xr:uid="{00000000-0005-0000-0000-0000BF530000}"/>
    <cellStyle name="40 % - Markeringsfarve4 2 3 3 2 2 2" xfId="17133" xr:uid="{00000000-0005-0000-0000-0000C0530000}"/>
    <cellStyle name="40 % - Markeringsfarve4 2 3 3 2 3" xfId="6868" xr:uid="{00000000-0005-0000-0000-0000C1530000}"/>
    <cellStyle name="40 % - Markeringsfarve4 2 3 3 2 3 2" xfId="17134" xr:uid="{00000000-0005-0000-0000-0000C2530000}"/>
    <cellStyle name="40 % - Markeringsfarve4 2 3 3 2 4" xfId="6869" xr:uid="{00000000-0005-0000-0000-0000C3530000}"/>
    <cellStyle name="40 % - Markeringsfarve4 2 3 3 2 4 2" xfId="17135" xr:uid="{00000000-0005-0000-0000-0000C4530000}"/>
    <cellStyle name="40 % - Markeringsfarve4 2 3 3 2 5" xfId="6870" xr:uid="{00000000-0005-0000-0000-0000C5530000}"/>
    <cellStyle name="40 % - Markeringsfarve4 2 3 3 2 5 2" xfId="17136" xr:uid="{00000000-0005-0000-0000-0000C6530000}"/>
    <cellStyle name="40 % - Markeringsfarve4 2 3 3 2 6" xfId="6871" xr:uid="{00000000-0005-0000-0000-0000C7530000}"/>
    <cellStyle name="40 % - Markeringsfarve4 2 3 3 2 6 2" xfId="17137" xr:uid="{00000000-0005-0000-0000-0000C8530000}"/>
    <cellStyle name="40 % - Markeringsfarve4 2 3 3 2 7" xfId="17132" xr:uid="{00000000-0005-0000-0000-0000C9530000}"/>
    <cellStyle name="40 % - Markeringsfarve4 2 3 3 3" xfId="6872" xr:uid="{00000000-0005-0000-0000-0000CA530000}"/>
    <cellStyle name="40 % - Markeringsfarve4 2 3 3 3 2" xfId="6873" xr:uid="{00000000-0005-0000-0000-0000CB530000}"/>
    <cellStyle name="40 % - Markeringsfarve4 2 3 3 3 2 2" xfId="17139" xr:uid="{00000000-0005-0000-0000-0000CC530000}"/>
    <cellStyle name="40 % - Markeringsfarve4 2 3 3 3 3" xfId="6874" xr:uid="{00000000-0005-0000-0000-0000CD530000}"/>
    <cellStyle name="40 % - Markeringsfarve4 2 3 3 3 3 2" xfId="17140" xr:uid="{00000000-0005-0000-0000-0000CE530000}"/>
    <cellStyle name="40 % - Markeringsfarve4 2 3 3 3 4" xfId="6875" xr:uid="{00000000-0005-0000-0000-0000CF530000}"/>
    <cellStyle name="40 % - Markeringsfarve4 2 3 3 3 4 2" xfId="17141" xr:uid="{00000000-0005-0000-0000-0000D0530000}"/>
    <cellStyle name="40 % - Markeringsfarve4 2 3 3 3 5" xfId="6876" xr:uid="{00000000-0005-0000-0000-0000D1530000}"/>
    <cellStyle name="40 % - Markeringsfarve4 2 3 3 3 5 2" xfId="17142" xr:uid="{00000000-0005-0000-0000-0000D2530000}"/>
    <cellStyle name="40 % - Markeringsfarve4 2 3 3 3 6" xfId="6877" xr:uid="{00000000-0005-0000-0000-0000D3530000}"/>
    <cellStyle name="40 % - Markeringsfarve4 2 3 3 3 6 2" xfId="17143" xr:uid="{00000000-0005-0000-0000-0000D4530000}"/>
    <cellStyle name="40 % - Markeringsfarve4 2 3 3 3 7" xfId="17138" xr:uid="{00000000-0005-0000-0000-0000D5530000}"/>
    <cellStyle name="40 % - Markeringsfarve4 2 3 3 4" xfId="6878" xr:uid="{00000000-0005-0000-0000-0000D6530000}"/>
    <cellStyle name="40 % - Markeringsfarve4 2 3 3 4 2" xfId="6879" xr:uid="{00000000-0005-0000-0000-0000D7530000}"/>
    <cellStyle name="40 % - Markeringsfarve4 2 3 3 4 2 2" xfId="17145" xr:uid="{00000000-0005-0000-0000-0000D8530000}"/>
    <cellStyle name="40 % - Markeringsfarve4 2 3 3 4 3" xfId="6880" xr:uid="{00000000-0005-0000-0000-0000D9530000}"/>
    <cellStyle name="40 % - Markeringsfarve4 2 3 3 4 3 2" xfId="17146" xr:uid="{00000000-0005-0000-0000-0000DA530000}"/>
    <cellStyle name="40 % - Markeringsfarve4 2 3 3 4 4" xfId="6881" xr:uid="{00000000-0005-0000-0000-0000DB530000}"/>
    <cellStyle name="40 % - Markeringsfarve4 2 3 3 4 4 2" xfId="17147" xr:uid="{00000000-0005-0000-0000-0000DC530000}"/>
    <cellStyle name="40 % - Markeringsfarve4 2 3 3 4 5" xfId="6882" xr:uid="{00000000-0005-0000-0000-0000DD530000}"/>
    <cellStyle name="40 % - Markeringsfarve4 2 3 3 4 5 2" xfId="17148" xr:uid="{00000000-0005-0000-0000-0000DE530000}"/>
    <cellStyle name="40 % - Markeringsfarve4 2 3 3 4 6" xfId="6883" xr:uid="{00000000-0005-0000-0000-0000DF530000}"/>
    <cellStyle name="40 % - Markeringsfarve4 2 3 3 4 6 2" xfId="17149" xr:uid="{00000000-0005-0000-0000-0000E0530000}"/>
    <cellStyle name="40 % - Markeringsfarve4 2 3 3 4 7" xfId="17144" xr:uid="{00000000-0005-0000-0000-0000E1530000}"/>
    <cellStyle name="40 % - Markeringsfarve4 2 3 3 5" xfId="6884" xr:uid="{00000000-0005-0000-0000-0000E2530000}"/>
    <cellStyle name="40 % - Markeringsfarve4 2 3 3 5 2" xfId="6885" xr:uid="{00000000-0005-0000-0000-0000E3530000}"/>
    <cellStyle name="40 % - Markeringsfarve4 2 3 3 5 2 2" xfId="17151" xr:uid="{00000000-0005-0000-0000-0000E4530000}"/>
    <cellStyle name="40 % - Markeringsfarve4 2 3 3 5 3" xfId="6886" xr:uid="{00000000-0005-0000-0000-0000E5530000}"/>
    <cellStyle name="40 % - Markeringsfarve4 2 3 3 5 3 2" xfId="17152" xr:uid="{00000000-0005-0000-0000-0000E6530000}"/>
    <cellStyle name="40 % - Markeringsfarve4 2 3 3 5 4" xfId="6887" xr:uid="{00000000-0005-0000-0000-0000E7530000}"/>
    <cellStyle name="40 % - Markeringsfarve4 2 3 3 5 4 2" xfId="17153" xr:uid="{00000000-0005-0000-0000-0000E8530000}"/>
    <cellStyle name="40 % - Markeringsfarve4 2 3 3 5 5" xfId="6888" xr:uid="{00000000-0005-0000-0000-0000E9530000}"/>
    <cellStyle name="40 % - Markeringsfarve4 2 3 3 5 5 2" xfId="17154" xr:uid="{00000000-0005-0000-0000-0000EA530000}"/>
    <cellStyle name="40 % - Markeringsfarve4 2 3 3 5 6" xfId="6889" xr:uid="{00000000-0005-0000-0000-0000EB530000}"/>
    <cellStyle name="40 % - Markeringsfarve4 2 3 3 5 6 2" xfId="17155" xr:uid="{00000000-0005-0000-0000-0000EC530000}"/>
    <cellStyle name="40 % - Markeringsfarve4 2 3 3 5 7" xfId="17150" xr:uid="{00000000-0005-0000-0000-0000ED530000}"/>
    <cellStyle name="40 % - Markeringsfarve4 2 3 3 6" xfId="6890" xr:uid="{00000000-0005-0000-0000-0000EE530000}"/>
    <cellStyle name="40 % - Markeringsfarve4 2 3 3 6 2" xfId="17156" xr:uid="{00000000-0005-0000-0000-0000EF530000}"/>
    <cellStyle name="40 % - Markeringsfarve4 2 3 3 7" xfId="6891" xr:uid="{00000000-0005-0000-0000-0000F0530000}"/>
    <cellStyle name="40 % - Markeringsfarve4 2 3 3 7 2" xfId="17157" xr:uid="{00000000-0005-0000-0000-0000F1530000}"/>
    <cellStyle name="40 % - Markeringsfarve4 2 3 3 8" xfId="6892" xr:uid="{00000000-0005-0000-0000-0000F2530000}"/>
    <cellStyle name="40 % - Markeringsfarve4 2 3 3 8 2" xfId="17158" xr:uid="{00000000-0005-0000-0000-0000F3530000}"/>
    <cellStyle name="40 % - Markeringsfarve4 2 3 3 9" xfId="6893" xr:uid="{00000000-0005-0000-0000-0000F4530000}"/>
    <cellStyle name="40 % - Markeringsfarve4 2 3 3 9 2" xfId="17159" xr:uid="{00000000-0005-0000-0000-0000F5530000}"/>
    <cellStyle name="40 % - Markeringsfarve4 2 3 4" xfId="6894" xr:uid="{00000000-0005-0000-0000-0000F6530000}"/>
    <cellStyle name="40 % - Markeringsfarve4 2 3 4 2" xfId="6895" xr:uid="{00000000-0005-0000-0000-0000F7530000}"/>
    <cellStyle name="40 % - Markeringsfarve4 2 3 4 2 2" xfId="17161" xr:uid="{00000000-0005-0000-0000-0000F8530000}"/>
    <cellStyle name="40 % - Markeringsfarve4 2 3 4 3" xfId="6896" xr:uid="{00000000-0005-0000-0000-0000F9530000}"/>
    <cellStyle name="40 % - Markeringsfarve4 2 3 4 3 2" xfId="17162" xr:uid="{00000000-0005-0000-0000-0000FA530000}"/>
    <cellStyle name="40 % - Markeringsfarve4 2 3 4 4" xfId="6897" xr:uid="{00000000-0005-0000-0000-0000FB530000}"/>
    <cellStyle name="40 % - Markeringsfarve4 2 3 4 4 2" xfId="17163" xr:uid="{00000000-0005-0000-0000-0000FC530000}"/>
    <cellStyle name="40 % - Markeringsfarve4 2 3 4 5" xfId="6898" xr:uid="{00000000-0005-0000-0000-0000FD530000}"/>
    <cellStyle name="40 % - Markeringsfarve4 2 3 4 5 2" xfId="17164" xr:uid="{00000000-0005-0000-0000-0000FE530000}"/>
    <cellStyle name="40 % - Markeringsfarve4 2 3 4 6" xfId="6899" xr:uid="{00000000-0005-0000-0000-0000FF530000}"/>
    <cellStyle name="40 % - Markeringsfarve4 2 3 4 6 2" xfId="17165" xr:uid="{00000000-0005-0000-0000-000000540000}"/>
    <cellStyle name="40 % - Markeringsfarve4 2 3 4 7" xfId="17160" xr:uid="{00000000-0005-0000-0000-000001540000}"/>
    <cellStyle name="40 % - Markeringsfarve4 2 3 5" xfId="6900" xr:uid="{00000000-0005-0000-0000-000002540000}"/>
    <cellStyle name="40 % - Markeringsfarve4 2 3 5 2" xfId="6901" xr:uid="{00000000-0005-0000-0000-000003540000}"/>
    <cellStyle name="40 % - Markeringsfarve4 2 3 5 2 2" xfId="17167" xr:uid="{00000000-0005-0000-0000-000004540000}"/>
    <cellStyle name="40 % - Markeringsfarve4 2 3 5 3" xfId="6902" xr:uid="{00000000-0005-0000-0000-000005540000}"/>
    <cellStyle name="40 % - Markeringsfarve4 2 3 5 3 2" xfId="17168" xr:uid="{00000000-0005-0000-0000-000006540000}"/>
    <cellStyle name="40 % - Markeringsfarve4 2 3 5 4" xfId="6903" xr:uid="{00000000-0005-0000-0000-000007540000}"/>
    <cellStyle name="40 % - Markeringsfarve4 2 3 5 4 2" xfId="17169" xr:uid="{00000000-0005-0000-0000-000008540000}"/>
    <cellStyle name="40 % - Markeringsfarve4 2 3 5 5" xfId="6904" xr:uid="{00000000-0005-0000-0000-000009540000}"/>
    <cellStyle name="40 % - Markeringsfarve4 2 3 5 5 2" xfId="17170" xr:uid="{00000000-0005-0000-0000-00000A540000}"/>
    <cellStyle name="40 % - Markeringsfarve4 2 3 5 6" xfId="6905" xr:uid="{00000000-0005-0000-0000-00000B540000}"/>
    <cellStyle name="40 % - Markeringsfarve4 2 3 5 6 2" xfId="17171" xr:uid="{00000000-0005-0000-0000-00000C540000}"/>
    <cellStyle name="40 % - Markeringsfarve4 2 3 5 7" xfId="17166" xr:uid="{00000000-0005-0000-0000-00000D540000}"/>
    <cellStyle name="40 % - Markeringsfarve4 2 3 6" xfId="6906" xr:uid="{00000000-0005-0000-0000-00000E540000}"/>
    <cellStyle name="40 % - Markeringsfarve4 2 3 6 2" xfId="6907" xr:uid="{00000000-0005-0000-0000-00000F540000}"/>
    <cellStyle name="40 % - Markeringsfarve4 2 3 6 2 2" xfId="17173" xr:uid="{00000000-0005-0000-0000-000010540000}"/>
    <cellStyle name="40 % - Markeringsfarve4 2 3 6 3" xfId="6908" xr:uid="{00000000-0005-0000-0000-000011540000}"/>
    <cellStyle name="40 % - Markeringsfarve4 2 3 6 3 2" xfId="17174" xr:uid="{00000000-0005-0000-0000-000012540000}"/>
    <cellStyle name="40 % - Markeringsfarve4 2 3 6 4" xfId="6909" xr:uid="{00000000-0005-0000-0000-000013540000}"/>
    <cellStyle name="40 % - Markeringsfarve4 2 3 6 4 2" xfId="17175" xr:uid="{00000000-0005-0000-0000-000014540000}"/>
    <cellStyle name="40 % - Markeringsfarve4 2 3 6 5" xfId="6910" xr:uid="{00000000-0005-0000-0000-000015540000}"/>
    <cellStyle name="40 % - Markeringsfarve4 2 3 6 5 2" xfId="17176" xr:uid="{00000000-0005-0000-0000-000016540000}"/>
    <cellStyle name="40 % - Markeringsfarve4 2 3 6 6" xfId="6911" xr:uid="{00000000-0005-0000-0000-000017540000}"/>
    <cellStyle name="40 % - Markeringsfarve4 2 3 6 6 2" xfId="17177" xr:uid="{00000000-0005-0000-0000-000018540000}"/>
    <cellStyle name="40 % - Markeringsfarve4 2 3 6 7" xfId="17172" xr:uid="{00000000-0005-0000-0000-000019540000}"/>
    <cellStyle name="40 % - Markeringsfarve4 2 3 7" xfId="6912" xr:uid="{00000000-0005-0000-0000-00001A540000}"/>
    <cellStyle name="40 % - Markeringsfarve4 2 3 7 2" xfId="6913" xr:uid="{00000000-0005-0000-0000-00001B540000}"/>
    <cellStyle name="40 % - Markeringsfarve4 2 3 7 2 2" xfId="17179" xr:uid="{00000000-0005-0000-0000-00001C540000}"/>
    <cellStyle name="40 % - Markeringsfarve4 2 3 7 3" xfId="6914" xr:uid="{00000000-0005-0000-0000-00001D540000}"/>
    <cellStyle name="40 % - Markeringsfarve4 2 3 7 3 2" xfId="17180" xr:uid="{00000000-0005-0000-0000-00001E540000}"/>
    <cellStyle name="40 % - Markeringsfarve4 2 3 7 4" xfId="6915" xr:uid="{00000000-0005-0000-0000-00001F540000}"/>
    <cellStyle name="40 % - Markeringsfarve4 2 3 7 4 2" xfId="17181" xr:uid="{00000000-0005-0000-0000-000020540000}"/>
    <cellStyle name="40 % - Markeringsfarve4 2 3 7 5" xfId="6916" xr:uid="{00000000-0005-0000-0000-000021540000}"/>
    <cellStyle name="40 % - Markeringsfarve4 2 3 7 5 2" xfId="17182" xr:uid="{00000000-0005-0000-0000-000022540000}"/>
    <cellStyle name="40 % - Markeringsfarve4 2 3 7 6" xfId="6917" xr:uid="{00000000-0005-0000-0000-000023540000}"/>
    <cellStyle name="40 % - Markeringsfarve4 2 3 7 6 2" xfId="17183" xr:uid="{00000000-0005-0000-0000-000024540000}"/>
    <cellStyle name="40 % - Markeringsfarve4 2 3 7 7" xfId="17178" xr:uid="{00000000-0005-0000-0000-000025540000}"/>
    <cellStyle name="40 % - Markeringsfarve4 2 3 8" xfId="6918" xr:uid="{00000000-0005-0000-0000-000026540000}"/>
    <cellStyle name="40 % - Markeringsfarve4 2 3 8 2" xfId="17184" xr:uid="{00000000-0005-0000-0000-000027540000}"/>
    <cellStyle name="40 % - Markeringsfarve4 2 3 9" xfId="6919" xr:uid="{00000000-0005-0000-0000-000028540000}"/>
    <cellStyle name="40 % - Markeringsfarve4 2 3 9 2" xfId="17185" xr:uid="{00000000-0005-0000-0000-000029540000}"/>
    <cellStyle name="40 % - Markeringsfarve4 2 4" xfId="6920" xr:uid="{00000000-0005-0000-0000-00002A540000}"/>
    <cellStyle name="40 % - Markeringsfarve4 2 4 10" xfId="6921" xr:uid="{00000000-0005-0000-0000-00002B540000}"/>
    <cellStyle name="40 % - Markeringsfarve4 2 4 10 2" xfId="17187" xr:uid="{00000000-0005-0000-0000-00002C540000}"/>
    <cellStyle name="40 % - Markeringsfarve4 2 4 11" xfId="6922" xr:uid="{00000000-0005-0000-0000-00002D540000}"/>
    <cellStyle name="40 % - Markeringsfarve4 2 4 11 2" xfId="17188" xr:uid="{00000000-0005-0000-0000-00002E540000}"/>
    <cellStyle name="40 % - Markeringsfarve4 2 4 12" xfId="17186" xr:uid="{00000000-0005-0000-0000-00002F540000}"/>
    <cellStyle name="40 % - Markeringsfarve4 2 4 2" xfId="6923" xr:uid="{00000000-0005-0000-0000-000030540000}"/>
    <cellStyle name="40 % - Markeringsfarve4 2 4 2 10" xfId="6924" xr:uid="{00000000-0005-0000-0000-000031540000}"/>
    <cellStyle name="40 % - Markeringsfarve4 2 4 2 10 2" xfId="17190" xr:uid="{00000000-0005-0000-0000-000032540000}"/>
    <cellStyle name="40 % - Markeringsfarve4 2 4 2 11" xfId="17189" xr:uid="{00000000-0005-0000-0000-000033540000}"/>
    <cellStyle name="40 % - Markeringsfarve4 2 4 2 2" xfId="6925" xr:uid="{00000000-0005-0000-0000-000034540000}"/>
    <cellStyle name="40 % - Markeringsfarve4 2 4 2 2 10" xfId="17191" xr:uid="{00000000-0005-0000-0000-000035540000}"/>
    <cellStyle name="40 % - Markeringsfarve4 2 4 2 2 2" xfId="6926" xr:uid="{00000000-0005-0000-0000-000036540000}"/>
    <cellStyle name="40 % - Markeringsfarve4 2 4 2 2 2 2" xfId="6927" xr:uid="{00000000-0005-0000-0000-000037540000}"/>
    <cellStyle name="40 % - Markeringsfarve4 2 4 2 2 2 2 2" xfId="17193" xr:uid="{00000000-0005-0000-0000-000038540000}"/>
    <cellStyle name="40 % - Markeringsfarve4 2 4 2 2 2 3" xfId="6928" xr:uid="{00000000-0005-0000-0000-000039540000}"/>
    <cellStyle name="40 % - Markeringsfarve4 2 4 2 2 2 3 2" xfId="17194" xr:uid="{00000000-0005-0000-0000-00003A540000}"/>
    <cellStyle name="40 % - Markeringsfarve4 2 4 2 2 2 4" xfId="6929" xr:uid="{00000000-0005-0000-0000-00003B540000}"/>
    <cellStyle name="40 % - Markeringsfarve4 2 4 2 2 2 4 2" xfId="17195" xr:uid="{00000000-0005-0000-0000-00003C540000}"/>
    <cellStyle name="40 % - Markeringsfarve4 2 4 2 2 2 5" xfId="6930" xr:uid="{00000000-0005-0000-0000-00003D540000}"/>
    <cellStyle name="40 % - Markeringsfarve4 2 4 2 2 2 5 2" xfId="17196" xr:uid="{00000000-0005-0000-0000-00003E540000}"/>
    <cellStyle name="40 % - Markeringsfarve4 2 4 2 2 2 6" xfId="6931" xr:uid="{00000000-0005-0000-0000-00003F540000}"/>
    <cellStyle name="40 % - Markeringsfarve4 2 4 2 2 2 6 2" xfId="17197" xr:uid="{00000000-0005-0000-0000-000040540000}"/>
    <cellStyle name="40 % - Markeringsfarve4 2 4 2 2 2 7" xfId="17192" xr:uid="{00000000-0005-0000-0000-000041540000}"/>
    <cellStyle name="40 % - Markeringsfarve4 2 4 2 2 3" xfId="6932" xr:uid="{00000000-0005-0000-0000-000042540000}"/>
    <cellStyle name="40 % - Markeringsfarve4 2 4 2 2 3 2" xfId="6933" xr:uid="{00000000-0005-0000-0000-000043540000}"/>
    <cellStyle name="40 % - Markeringsfarve4 2 4 2 2 3 2 2" xfId="17199" xr:uid="{00000000-0005-0000-0000-000044540000}"/>
    <cellStyle name="40 % - Markeringsfarve4 2 4 2 2 3 3" xfId="6934" xr:uid="{00000000-0005-0000-0000-000045540000}"/>
    <cellStyle name="40 % - Markeringsfarve4 2 4 2 2 3 3 2" xfId="17200" xr:uid="{00000000-0005-0000-0000-000046540000}"/>
    <cellStyle name="40 % - Markeringsfarve4 2 4 2 2 3 4" xfId="6935" xr:uid="{00000000-0005-0000-0000-000047540000}"/>
    <cellStyle name="40 % - Markeringsfarve4 2 4 2 2 3 4 2" xfId="17201" xr:uid="{00000000-0005-0000-0000-000048540000}"/>
    <cellStyle name="40 % - Markeringsfarve4 2 4 2 2 3 5" xfId="6936" xr:uid="{00000000-0005-0000-0000-000049540000}"/>
    <cellStyle name="40 % - Markeringsfarve4 2 4 2 2 3 5 2" xfId="17202" xr:uid="{00000000-0005-0000-0000-00004A540000}"/>
    <cellStyle name="40 % - Markeringsfarve4 2 4 2 2 3 6" xfId="6937" xr:uid="{00000000-0005-0000-0000-00004B540000}"/>
    <cellStyle name="40 % - Markeringsfarve4 2 4 2 2 3 6 2" xfId="17203" xr:uid="{00000000-0005-0000-0000-00004C540000}"/>
    <cellStyle name="40 % - Markeringsfarve4 2 4 2 2 3 7" xfId="17198" xr:uid="{00000000-0005-0000-0000-00004D540000}"/>
    <cellStyle name="40 % - Markeringsfarve4 2 4 2 2 4" xfId="6938" xr:uid="{00000000-0005-0000-0000-00004E540000}"/>
    <cellStyle name="40 % - Markeringsfarve4 2 4 2 2 4 2" xfId="6939" xr:uid="{00000000-0005-0000-0000-00004F540000}"/>
    <cellStyle name="40 % - Markeringsfarve4 2 4 2 2 4 2 2" xfId="17205" xr:uid="{00000000-0005-0000-0000-000050540000}"/>
    <cellStyle name="40 % - Markeringsfarve4 2 4 2 2 4 3" xfId="6940" xr:uid="{00000000-0005-0000-0000-000051540000}"/>
    <cellStyle name="40 % - Markeringsfarve4 2 4 2 2 4 3 2" xfId="17206" xr:uid="{00000000-0005-0000-0000-000052540000}"/>
    <cellStyle name="40 % - Markeringsfarve4 2 4 2 2 4 4" xfId="6941" xr:uid="{00000000-0005-0000-0000-000053540000}"/>
    <cellStyle name="40 % - Markeringsfarve4 2 4 2 2 4 4 2" xfId="17207" xr:uid="{00000000-0005-0000-0000-000054540000}"/>
    <cellStyle name="40 % - Markeringsfarve4 2 4 2 2 4 5" xfId="6942" xr:uid="{00000000-0005-0000-0000-000055540000}"/>
    <cellStyle name="40 % - Markeringsfarve4 2 4 2 2 4 5 2" xfId="17208" xr:uid="{00000000-0005-0000-0000-000056540000}"/>
    <cellStyle name="40 % - Markeringsfarve4 2 4 2 2 4 6" xfId="6943" xr:uid="{00000000-0005-0000-0000-000057540000}"/>
    <cellStyle name="40 % - Markeringsfarve4 2 4 2 2 4 6 2" xfId="17209" xr:uid="{00000000-0005-0000-0000-000058540000}"/>
    <cellStyle name="40 % - Markeringsfarve4 2 4 2 2 4 7" xfId="17204" xr:uid="{00000000-0005-0000-0000-000059540000}"/>
    <cellStyle name="40 % - Markeringsfarve4 2 4 2 2 5" xfId="6944" xr:uid="{00000000-0005-0000-0000-00005A540000}"/>
    <cellStyle name="40 % - Markeringsfarve4 2 4 2 2 5 2" xfId="17210" xr:uid="{00000000-0005-0000-0000-00005B540000}"/>
    <cellStyle name="40 % - Markeringsfarve4 2 4 2 2 6" xfId="6945" xr:uid="{00000000-0005-0000-0000-00005C540000}"/>
    <cellStyle name="40 % - Markeringsfarve4 2 4 2 2 6 2" xfId="17211" xr:uid="{00000000-0005-0000-0000-00005D540000}"/>
    <cellStyle name="40 % - Markeringsfarve4 2 4 2 2 7" xfId="6946" xr:uid="{00000000-0005-0000-0000-00005E540000}"/>
    <cellStyle name="40 % - Markeringsfarve4 2 4 2 2 7 2" xfId="17212" xr:uid="{00000000-0005-0000-0000-00005F540000}"/>
    <cellStyle name="40 % - Markeringsfarve4 2 4 2 2 8" xfId="6947" xr:uid="{00000000-0005-0000-0000-000060540000}"/>
    <cellStyle name="40 % - Markeringsfarve4 2 4 2 2 8 2" xfId="17213" xr:uid="{00000000-0005-0000-0000-000061540000}"/>
    <cellStyle name="40 % - Markeringsfarve4 2 4 2 2 9" xfId="6948" xr:uid="{00000000-0005-0000-0000-000062540000}"/>
    <cellStyle name="40 % - Markeringsfarve4 2 4 2 2 9 2" xfId="17214" xr:uid="{00000000-0005-0000-0000-000063540000}"/>
    <cellStyle name="40 % - Markeringsfarve4 2 4 2 3" xfId="6949" xr:uid="{00000000-0005-0000-0000-000064540000}"/>
    <cellStyle name="40 % - Markeringsfarve4 2 4 2 3 2" xfId="6950" xr:uid="{00000000-0005-0000-0000-000065540000}"/>
    <cellStyle name="40 % - Markeringsfarve4 2 4 2 3 2 2" xfId="17216" xr:uid="{00000000-0005-0000-0000-000066540000}"/>
    <cellStyle name="40 % - Markeringsfarve4 2 4 2 3 3" xfId="6951" xr:uid="{00000000-0005-0000-0000-000067540000}"/>
    <cellStyle name="40 % - Markeringsfarve4 2 4 2 3 3 2" xfId="17217" xr:uid="{00000000-0005-0000-0000-000068540000}"/>
    <cellStyle name="40 % - Markeringsfarve4 2 4 2 3 4" xfId="6952" xr:uid="{00000000-0005-0000-0000-000069540000}"/>
    <cellStyle name="40 % - Markeringsfarve4 2 4 2 3 4 2" xfId="17218" xr:uid="{00000000-0005-0000-0000-00006A540000}"/>
    <cellStyle name="40 % - Markeringsfarve4 2 4 2 3 5" xfId="6953" xr:uid="{00000000-0005-0000-0000-00006B540000}"/>
    <cellStyle name="40 % - Markeringsfarve4 2 4 2 3 5 2" xfId="17219" xr:uid="{00000000-0005-0000-0000-00006C540000}"/>
    <cellStyle name="40 % - Markeringsfarve4 2 4 2 3 6" xfId="6954" xr:uid="{00000000-0005-0000-0000-00006D540000}"/>
    <cellStyle name="40 % - Markeringsfarve4 2 4 2 3 6 2" xfId="17220" xr:uid="{00000000-0005-0000-0000-00006E540000}"/>
    <cellStyle name="40 % - Markeringsfarve4 2 4 2 3 7" xfId="17215" xr:uid="{00000000-0005-0000-0000-00006F540000}"/>
    <cellStyle name="40 % - Markeringsfarve4 2 4 2 4" xfId="6955" xr:uid="{00000000-0005-0000-0000-000070540000}"/>
    <cellStyle name="40 % - Markeringsfarve4 2 4 2 4 2" xfId="6956" xr:uid="{00000000-0005-0000-0000-000071540000}"/>
    <cellStyle name="40 % - Markeringsfarve4 2 4 2 4 2 2" xfId="17222" xr:uid="{00000000-0005-0000-0000-000072540000}"/>
    <cellStyle name="40 % - Markeringsfarve4 2 4 2 4 3" xfId="6957" xr:uid="{00000000-0005-0000-0000-000073540000}"/>
    <cellStyle name="40 % - Markeringsfarve4 2 4 2 4 3 2" xfId="17223" xr:uid="{00000000-0005-0000-0000-000074540000}"/>
    <cellStyle name="40 % - Markeringsfarve4 2 4 2 4 4" xfId="6958" xr:uid="{00000000-0005-0000-0000-000075540000}"/>
    <cellStyle name="40 % - Markeringsfarve4 2 4 2 4 4 2" xfId="17224" xr:uid="{00000000-0005-0000-0000-000076540000}"/>
    <cellStyle name="40 % - Markeringsfarve4 2 4 2 4 5" xfId="6959" xr:uid="{00000000-0005-0000-0000-000077540000}"/>
    <cellStyle name="40 % - Markeringsfarve4 2 4 2 4 5 2" xfId="17225" xr:uid="{00000000-0005-0000-0000-000078540000}"/>
    <cellStyle name="40 % - Markeringsfarve4 2 4 2 4 6" xfId="6960" xr:uid="{00000000-0005-0000-0000-000079540000}"/>
    <cellStyle name="40 % - Markeringsfarve4 2 4 2 4 6 2" xfId="17226" xr:uid="{00000000-0005-0000-0000-00007A540000}"/>
    <cellStyle name="40 % - Markeringsfarve4 2 4 2 4 7" xfId="17221" xr:uid="{00000000-0005-0000-0000-00007B540000}"/>
    <cellStyle name="40 % - Markeringsfarve4 2 4 2 5" xfId="6961" xr:uid="{00000000-0005-0000-0000-00007C540000}"/>
    <cellStyle name="40 % - Markeringsfarve4 2 4 2 5 2" xfId="6962" xr:uid="{00000000-0005-0000-0000-00007D540000}"/>
    <cellStyle name="40 % - Markeringsfarve4 2 4 2 5 2 2" xfId="17228" xr:uid="{00000000-0005-0000-0000-00007E540000}"/>
    <cellStyle name="40 % - Markeringsfarve4 2 4 2 5 3" xfId="6963" xr:uid="{00000000-0005-0000-0000-00007F540000}"/>
    <cellStyle name="40 % - Markeringsfarve4 2 4 2 5 3 2" xfId="17229" xr:uid="{00000000-0005-0000-0000-000080540000}"/>
    <cellStyle name="40 % - Markeringsfarve4 2 4 2 5 4" xfId="6964" xr:uid="{00000000-0005-0000-0000-000081540000}"/>
    <cellStyle name="40 % - Markeringsfarve4 2 4 2 5 4 2" xfId="17230" xr:uid="{00000000-0005-0000-0000-000082540000}"/>
    <cellStyle name="40 % - Markeringsfarve4 2 4 2 5 5" xfId="6965" xr:uid="{00000000-0005-0000-0000-000083540000}"/>
    <cellStyle name="40 % - Markeringsfarve4 2 4 2 5 5 2" xfId="17231" xr:uid="{00000000-0005-0000-0000-000084540000}"/>
    <cellStyle name="40 % - Markeringsfarve4 2 4 2 5 6" xfId="6966" xr:uid="{00000000-0005-0000-0000-000085540000}"/>
    <cellStyle name="40 % - Markeringsfarve4 2 4 2 5 6 2" xfId="17232" xr:uid="{00000000-0005-0000-0000-000086540000}"/>
    <cellStyle name="40 % - Markeringsfarve4 2 4 2 5 7" xfId="17227" xr:uid="{00000000-0005-0000-0000-000087540000}"/>
    <cellStyle name="40 % - Markeringsfarve4 2 4 2 6" xfId="6967" xr:uid="{00000000-0005-0000-0000-000088540000}"/>
    <cellStyle name="40 % - Markeringsfarve4 2 4 2 6 2" xfId="17233" xr:uid="{00000000-0005-0000-0000-000089540000}"/>
    <cellStyle name="40 % - Markeringsfarve4 2 4 2 7" xfId="6968" xr:uid="{00000000-0005-0000-0000-00008A540000}"/>
    <cellStyle name="40 % - Markeringsfarve4 2 4 2 7 2" xfId="17234" xr:uid="{00000000-0005-0000-0000-00008B540000}"/>
    <cellStyle name="40 % - Markeringsfarve4 2 4 2 8" xfId="6969" xr:uid="{00000000-0005-0000-0000-00008C540000}"/>
    <cellStyle name="40 % - Markeringsfarve4 2 4 2 8 2" xfId="17235" xr:uid="{00000000-0005-0000-0000-00008D540000}"/>
    <cellStyle name="40 % - Markeringsfarve4 2 4 2 9" xfId="6970" xr:uid="{00000000-0005-0000-0000-00008E540000}"/>
    <cellStyle name="40 % - Markeringsfarve4 2 4 2 9 2" xfId="17236" xr:uid="{00000000-0005-0000-0000-00008F540000}"/>
    <cellStyle name="40 % - Markeringsfarve4 2 4 3" xfId="6971" xr:uid="{00000000-0005-0000-0000-000090540000}"/>
    <cellStyle name="40 % - Markeringsfarve4 2 4 3 10" xfId="17237" xr:uid="{00000000-0005-0000-0000-000091540000}"/>
    <cellStyle name="40 % - Markeringsfarve4 2 4 3 2" xfId="6972" xr:uid="{00000000-0005-0000-0000-000092540000}"/>
    <cellStyle name="40 % - Markeringsfarve4 2 4 3 2 2" xfId="6973" xr:uid="{00000000-0005-0000-0000-000093540000}"/>
    <cellStyle name="40 % - Markeringsfarve4 2 4 3 2 2 2" xfId="17239" xr:uid="{00000000-0005-0000-0000-000094540000}"/>
    <cellStyle name="40 % - Markeringsfarve4 2 4 3 2 3" xfId="6974" xr:uid="{00000000-0005-0000-0000-000095540000}"/>
    <cellStyle name="40 % - Markeringsfarve4 2 4 3 2 3 2" xfId="17240" xr:uid="{00000000-0005-0000-0000-000096540000}"/>
    <cellStyle name="40 % - Markeringsfarve4 2 4 3 2 4" xfId="6975" xr:uid="{00000000-0005-0000-0000-000097540000}"/>
    <cellStyle name="40 % - Markeringsfarve4 2 4 3 2 4 2" xfId="17241" xr:uid="{00000000-0005-0000-0000-000098540000}"/>
    <cellStyle name="40 % - Markeringsfarve4 2 4 3 2 5" xfId="6976" xr:uid="{00000000-0005-0000-0000-000099540000}"/>
    <cellStyle name="40 % - Markeringsfarve4 2 4 3 2 5 2" xfId="17242" xr:uid="{00000000-0005-0000-0000-00009A540000}"/>
    <cellStyle name="40 % - Markeringsfarve4 2 4 3 2 6" xfId="6977" xr:uid="{00000000-0005-0000-0000-00009B540000}"/>
    <cellStyle name="40 % - Markeringsfarve4 2 4 3 2 6 2" xfId="17243" xr:uid="{00000000-0005-0000-0000-00009C540000}"/>
    <cellStyle name="40 % - Markeringsfarve4 2 4 3 2 7" xfId="17238" xr:uid="{00000000-0005-0000-0000-00009D540000}"/>
    <cellStyle name="40 % - Markeringsfarve4 2 4 3 3" xfId="6978" xr:uid="{00000000-0005-0000-0000-00009E540000}"/>
    <cellStyle name="40 % - Markeringsfarve4 2 4 3 3 2" xfId="6979" xr:uid="{00000000-0005-0000-0000-00009F540000}"/>
    <cellStyle name="40 % - Markeringsfarve4 2 4 3 3 2 2" xfId="17245" xr:uid="{00000000-0005-0000-0000-0000A0540000}"/>
    <cellStyle name="40 % - Markeringsfarve4 2 4 3 3 3" xfId="6980" xr:uid="{00000000-0005-0000-0000-0000A1540000}"/>
    <cellStyle name="40 % - Markeringsfarve4 2 4 3 3 3 2" xfId="17246" xr:uid="{00000000-0005-0000-0000-0000A2540000}"/>
    <cellStyle name="40 % - Markeringsfarve4 2 4 3 3 4" xfId="6981" xr:uid="{00000000-0005-0000-0000-0000A3540000}"/>
    <cellStyle name="40 % - Markeringsfarve4 2 4 3 3 4 2" xfId="17247" xr:uid="{00000000-0005-0000-0000-0000A4540000}"/>
    <cellStyle name="40 % - Markeringsfarve4 2 4 3 3 5" xfId="6982" xr:uid="{00000000-0005-0000-0000-0000A5540000}"/>
    <cellStyle name="40 % - Markeringsfarve4 2 4 3 3 5 2" xfId="17248" xr:uid="{00000000-0005-0000-0000-0000A6540000}"/>
    <cellStyle name="40 % - Markeringsfarve4 2 4 3 3 6" xfId="6983" xr:uid="{00000000-0005-0000-0000-0000A7540000}"/>
    <cellStyle name="40 % - Markeringsfarve4 2 4 3 3 6 2" xfId="17249" xr:uid="{00000000-0005-0000-0000-0000A8540000}"/>
    <cellStyle name="40 % - Markeringsfarve4 2 4 3 3 7" xfId="17244" xr:uid="{00000000-0005-0000-0000-0000A9540000}"/>
    <cellStyle name="40 % - Markeringsfarve4 2 4 3 4" xfId="6984" xr:uid="{00000000-0005-0000-0000-0000AA540000}"/>
    <cellStyle name="40 % - Markeringsfarve4 2 4 3 4 2" xfId="6985" xr:uid="{00000000-0005-0000-0000-0000AB540000}"/>
    <cellStyle name="40 % - Markeringsfarve4 2 4 3 4 2 2" xfId="17251" xr:uid="{00000000-0005-0000-0000-0000AC540000}"/>
    <cellStyle name="40 % - Markeringsfarve4 2 4 3 4 3" xfId="6986" xr:uid="{00000000-0005-0000-0000-0000AD540000}"/>
    <cellStyle name="40 % - Markeringsfarve4 2 4 3 4 3 2" xfId="17252" xr:uid="{00000000-0005-0000-0000-0000AE540000}"/>
    <cellStyle name="40 % - Markeringsfarve4 2 4 3 4 4" xfId="6987" xr:uid="{00000000-0005-0000-0000-0000AF540000}"/>
    <cellStyle name="40 % - Markeringsfarve4 2 4 3 4 4 2" xfId="17253" xr:uid="{00000000-0005-0000-0000-0000B0540000}"/>
    <cellStyle name="40 % - Markeringsfarve4 2 4 3 4 5" xfId="6988" xr:uid="{00000000-0005-0000-0000-0000B1540000}"/>
    <cellStyle name="40 % - Markeringsfarve4 2 4 3 4 5 2" xfId="17254" xr:uid="{00000000-0005-0000-0000-0000B2540000}"/>
    <cellStyle name="40 % - Markeringsfarve4 2 4 3 4 6" xfId="6989" xr:uid="{00000000-0005-0000-0000-0000B3540000}"/>
    <cellStyle name="40 % - Markeringsfarve4 2 4 3 4 6 2" xfId="17255" xr:uid="{00000000-0005-0000-0000-0000B4540000}"/>
    <cellStyle name="40 % - Markeringsfarve4 2 4 3 4 7" xfId="17250" xr:uid="{00000000-0005-0000-0000-0000B5540000}"/>
    <cellStyle name="40 % - Markeringsfarve4 2 4 3 5" xfId="6990" xr:uid="{00000000-0005-0000-0000-0000B6540000}"/>
    <cellStyle name="40 % - Markeringsfarve4 2 4 3 5 2" xfId="17256" xr:uid="{00000000-0005-0000-0000-0000B7540000}"/>
    <cellStyle name="40 % - Markeringsfarve4 2 4 3 6" xfId="6991" xr:uid="{00000000-0005-0000-0000-0000B8540000}"/>
    <cellStyle name="40 % - Markeringsfarve4 2 4 3 6 2" xfId="17257" xr:uid="{00000000-0005-0000-0000-0000B9540000}"/>
    <cellStyle name="40 % - Markeringsfarve4 2 4 3 7" xfId="6992" xr:uid="{00000000-0005-0000-0000-0000BA540000}"/>
    <cellStyle name="40 % - Markeringsfarve4 2 4 3 7 2" xfId="17258" xr:uid="{00000000-0005-0000-0000-0000BB540000}"/>
    <cellStyle name="40 % - Markeringsfarve4 2 4 3 8" xfId="6993" xr:uid="{00000000-0005-0000-0000-0000BC540000}"/>
    <cellStyle name="40 % - Markeringsfarve4 2 4 3 8 2" xfId="17259" xr:uid="{00000000-0005-0000-0000-0000BD540000}"/>
    <cellStyle name="40 % - Markeringsfarve4 2 4 3 9" xfId="6994" xr:uid="{00000000-0005-0000-0000-0000BE540000}"/>
    <cellStyle name="40 % - Markeringsfarve4 2 4 3 9 2" xfId="17260" xr:uid="{00000000-0005-0000-0000-0000BF540000}"/>
    <cellStyle name="40 % - Markeringsfarve4 2 4 4" xfId="6995" xr:uid="{00000000-0005-0000-0000-0000C0540000}"/>
    <cellStyle name="40 % - Markeringsfarve4 2 4 4 2" xfId="6996" xr:uid="{00000000-0005-0000-0000-0000C1540000}"/>
    <cellStyle name="40 % - Markeringsfarve4 2 4 4 2 2" xfId="17262" xr:uid="{00000000-0005-0000-0000-0000C2540000}"/>
    <cellStyle name="40 % - Markeringsfarve4 2 4 4 3" xfId="6997" xr:uid="{00000000-0005-0000-0000-0000C3540000}"/>
    <cellStyle name="40 % - Markeringsfarve4 2 4 4 3 2" xfId="17263" xr:uid="{00000000-0005-0000-0000-0000C4540000}"/>
    <cellStyle name="40 % - Markeringsfarve4 2 4 4 4" xfId="6998" xr:uid="{00000000-0005-0000-0000-0000C5540000}"/>
    <cellStyle name="40 % - Markeringsfarve4 2 4 4 4 2" xfId="17264" xr:uid="{00000000-0005-0000-0000-0000C6540000}"/>
    <cellStyle name="40 % - Markeringsfarve4 2 4 4 5" xfId="6999" xr:uid="{00000000-0005-0000-0000-0000C7540000}"/>
    <cellStyle name="40 % - Markeringsfarve4 2 4 4 5 2" xfId="17265" xr:uid="{00000000-0005-0000-0000-0000C8540000}"/>
    <cellStyle name="40 % - Markeringsfarve4 2 4 4 6" xfId="7000" xr:uid="{00000000-0005-0000-0000-0000C9540000}"/>
    <cellStyle name="40 % - Markeringsfarve4 2 4 4 6 2" xfId="17266" xr:uid="{00000000-0005-0000-0000-0000CA540000}"/>
    <cellStyle name="40 % - Markeringsfarve4 2 4 4 7" xfId="17261" xr:uid="{00000000-0005-0000-0000-0000CB540000}"/>
    <cellStyle name="40 % - Markeringsfarve4 2 4 5" xfId="7001" xr:uid="{00000000-0005-0000-0000-0000CC540000}"/>
    <cellStyle name="40 % - Markeringsfarve4 2 4 5 2" xfId="7002" xr:uid="{00000000-0005-0000-0000-0000CD540000}"/>
    <cellStyle name="40 % - Markeringsfarve4 2 4 5 2 2" xfId="17268" xr:uid="{00000000-0005-0000-0000-0000CE540000}"/>
    <cellStyle name="40 % - Markeringsfarve4 2 4 5 3" xfId="7003" xr:uid="{00000000-0005-0000-0000-0000CF540000}"/>
    <cellStyle name="40 % - Markeringsfarve4 2 4 5 3 2" xfId="17269" xr:uid="{00000000-0005-0000-0000-0000D0540000}"/>
    <cellStyle name="40 % - Markeringsfarve4 2 4 5 4" xfId="7004" xr:uid="{00000000-0005-0000-0000-0000D1540000}"/>
    <cellStyle name="40 % - Markeringsfarve4 2 4 5 4 2" xfId="17270" xr:uid="{00000000-0005-0000-0000-0000D2540000}"/>
    <cellStyle name="40 % - Markeringsfarve4 2 4 5 5" xfId="7005" xr:uid="{00000000-0005-0000-0000-0000D3540000}"/>
    <cellStyle name="40 % - Markeringsfarve4 2 4 5 5 2" xfId="17271" xr:uid="{00000000-0005-0000-0000-0000D4540000}"/>
    <cellStyle name="40 % - Markeringsfarve4 2 4 5 6" xfId="7006" xr:uid="{00000000-0005-0000-0000-0000D5540000}"/>
    <cellStyle name="40 % - Markeringsfarve4 2 4 5 6 2" xfId="17272" xr:uid="{00000000-0005-0000-0000-0000D6540000}"/>
    <cellStyle name="40 % - Markeringsfarve4 2 4 5 7" xfId="17267" xr:uid="{00000000-0005-0000-0000-0000D7540000}"/>
    <cellStyle name="40 % - Markeringsfarve4 2 4 6" xfId="7007" xr:uid="{00000000-0005-0000-0000-0000D8540000}"/>
    <cellStyle name="40 % - Markeringsfarve4 2 4 6 2" xfId="7008" xr:uid="{00000000-0005-0000-0000-0000D9540000}"/>
    <cellStyle name="40 % - Markeringsfarve4 2 4 6 2 2" xfId="17274" xr:uid="{00000000-0005-0000-0000-0000DA540000}"/>
    <cellStyle name="40 % - Markeringsfarve4 2 4 6 3" xfId="7009" xr:uid="{00000000-0005-0000-0000-0000DB540000}"/>
    <cellStyle name="40 % - Markeringsfarve4 2 4 6 3 2" xfId="17275" xr:uid="{00000000-0005-0000-0000-0000DC540000}"/>
    <cellStyle name="40 % - Markeringsfarve4 2 4 6 4" xfId="7010" xr:uid="{00000000-0005-0000-0000-0000DD540000}"/>
    <cellStyle name="40 % - Markeringsfarve4 2 4 6 4 2" xfId="17276" xr:uid="{00000000-0005-0000-0000-0000DE540000}"/>
    <cellStyle name="40 % - Markeringsfarve4 2 4 6 5" xfId="7011" xr:uid="{00000000-0005-0000-0000-0000DF540000}"/>
    <cellStyle name="40 % - Markeringsfarve4 2 4 6 5 2" xfId="17277" xr:uid="{00000000-0005-0000-0000-0000E0540000}"/>
    <cellStyle name="40 % - Markeringsfarve4 2 4 6 6" xfId="7012" xr:uid="{00000000-0005-0000-0000-0000E1540000}"/>
    <cellStyle name="40 % - Markeringsfarve4 2 4 6 6 2" xfId="17278" xr:uid="{00000000-0005-0000-0000-0000E2540000}"/>
    <cellStyle name="40 % - Markeringsfarve4 2 4 6 7" xfId="17273" xr:uid="{00000000-0005-0000-0000-0000E3540000}"/>
    <cellStyle name="40 % - Markeringsfarve4 2 4 7" xfId="7013" xr:uid="{00000000-0005-0000-0000-0000E4540000}"/>
    <cellStyle name="40 % - Markeringsfarve4 2 4 7 2" xfId="17279" xr:uid="{00000000-0005-0000-0000-0000E5540000}"/>
    <cellStyle name="40 % - Markeringsfarve4 2 4 8" xfId="7014" xr:uid="{00000000-0005-0000-0000-0000E6540000}"/>
    <cellStyle name="40 % - Markeringsfarve4 2 4 8 2" xfId="17280" xr:uid="{00000000-0005-0000-0000-0000E7540000}"/>
    <cellStyle name="40 % - Markeringsfarve4 2 4 9" xfId="7015" xr:uid="{00000000-0005-0000-0000-0000E8540000}"/>
    <cellStyle name="40 % - Markeringsfarve4 2 4 9 2" xfId="17281" xr:uid="{00000000-0005-0000-0000-0000E9540000}"/>
    <cellStyle name="40 % - Markeringsfarve4 2 5" xfId="7016" xr:uid="{00000000-0005-0000-0000-0000EA540000}"/>
    <cellStyle name="40 % - Markeringsfarve4 2 5 10" xfId="7017" xr:uid="{00000000-0005-0000-0000-0000EB540000}"/>
    <cellStyle name="40 % - Markeringsfarve4 2 5 10 2" xfId="17283" xr:uid="{00000000-0005-0000-0000-0000EC540000}"/>
    <cellStyle name="40 % - Markeringsfarve4 2 5 11" xfId="17282" xr:uid="{00000000-0005-0000-0000-0000ED540000}"/>
    <cellStyle name="40 % - Markeringsfarve4 2 5 2" xfId="7018" xr:uid="{00000000-0005-0000-0000-0000EE540000}"/>
    <cellStyle name="40 % - Markeringsfarve4 2 5 2 10" xfId="17284" xr:uid="{00000000-0005-0000-0000-0000EF540000}"/>
    <cellStyle name="40 % - Markeringsfarve4 2 5 2 2" xfId="7019" xr:uid="{00000000-0005-0000-0000-0000F0540000}"/>
    <cellStyle name="40 % - Markeringsfarve4 2 5 2 2 2" xfId="7020" xr:uid="{00000000-0005-0000-0000-0000F1540000}"/>
    <cellStyle name="40 % - Markeringsfarve4 2 5 2 2 2 2" xfId="17286" xr:uid="{00000000-0005-0000-0000-0000F2540000}"/>
    <cellStyle name="40 % - Markeringsfarve4 2 5 2 2 3" xfId="7021" xr:uid="{00000000-0005-0000-0000-0000F3540000}"/>
    <cellStyle name="40 % - Markeringsfarve4 2 5 2 2 3 2" xfId="17287" xr:uid="{00000000-0005-0000-0000-0000F4540000}"/>
    <cellStyle name="40 % - Markeringsfarve4 2 5 2 2 4" xfId="7022" xr:uid="{00000000-0005-0000-0000-0000F5540000}"/>
    <cellStyle name="40 % - Markeringsfarve4 2 5 2 2 4 2" xfId="17288" xr:uid="{00000000-0005-0000-0000-0000F6540000}"/>
    <cellStyle name="40 % - Markeringsfarve4 2 5 2 2 5" xfId="7023" xr:uid="{00000000-0005-0000-0000-0000F7540000}"/>
    <cellStyle name="40 % - Markeringsfarve4 2 5 2 2 5 2" xfId="17289" xr:uid="{00000000-0005-0000-0000-0000F8540000}"/>
    <cellStyle name="40 % - Markeringsfarve4 2 5 2 2 6" xfId="7024" xr:uid="{00000000-0005-0000-0000-0000F9540000}"/>
    <cellStyle name="40 % - Markeringsfarve4 2 5 2 2 6 2" xfId="17290" xr:uid="{00000000-0005-0000-0000-0000FA540000}"/>
    <cellStyle name="40 % - Markeringsfarve4 2 5 2 2 7" xfId="17285" xr:uid="{00000000-0005-0000-0000-0000FB540000}"/>
    <cellStyle name="40 % - Markeringsfarve4 2 5 2 3" xfId="7025" xr:uid="{00000000-0005-0000-0000-0000FC540000}"/>
    <cellStyle name="40 % - Markeringsfarve4 2 5 2 3 2" xfId="7026" xr:uid="{00000000-0005-0000-0000-0000FD540000}"/>
    <cellStyle name="40 % - Markeringsfarve4 2 5 2 3 2 2" xfId="17292" xr:uid="{00000000-0005-0000-0000-0000FE540000}"/>
    <cellStyle name="40 % - Markeringsfarve4 2 5 2 3 3" xfId="7027" xr:uid="{00000000-0005-0000-0000-0000FF540000}"/>
    <cellStyle name="40 % - Markeringsfarve4 2 5 2 3 3 2" xfId="17293" xr:uid="{00000000-0005-0000-0000-000000550000}"/>
    <cellStyle name="40 % - Markeringsfarve4 2 5 2 3 4" xfId="7028" xr:uid="{00000000-0005-0000-0000-000001550000}"/>
    <cellStyle name="40 % - Markeringsfarve4 2 5 2 3 4 2" xfId="17294" xr:uid="{00000000-0005-0000-0000-000002550000}"/>
    <cellStyle name="40 % - Markeringsfarve4 2 5 2 3 5" xfId="7029" xr:uid="{00000000-0005-0000-0000-000003550000}"/>
    <cellStyle name="40 % - Markeringsfarve4 2 5 2 3 5 2" xfId="17295" xr:uid="{00000000-0005-0000-0000-000004550000}"/>
    <cellStyle name="40 % - Markeringsfarve4 2 5 2 3 6" xfId="7030" xr:uid="{00000000-0005-0000-0000-000005550000}"/>
    <cellStyle name="40 % - Markeringsfarve4 2 5 2 3 6 2" xfId="17296" xr:uid="{00000000-0005-0000-0000-000006550000}"/>
    <cellStyle name="40 % - Markeringsfarve4 2 5 2 3 7" xfId="17291" xr:uid="{00000000-0005-0000-0000-000007550000}"/>
    <cellStyle name="40 % - Markeringsfarve4 2 5 2 4" xfId="7031" xr:uid="{00000000-0005-0000-0000-000008550000}"/>
    <cellStyle name="40 % - Markeringsfarve4 2 5 2 4 2" xfId="7032" xr:uid="{00000000-0005-0000-0000-000009550000}"/>
    <cellStyle name="40 % - Markeringsfarve4 2 5 2 4 2 2" xfId="17298" xr:uid="{00000000-0005-0000-0000-00000A550000}"/>
    <cellStyle name="40 % - Markeringsfarve4 2 5 2 4 3" xfId="7033" xr:uid="{00000000-0005-0000-0000-00000B550000}"/>
    <cellStyle name="40 % - Markeringsfarve4 2 5 2 4 3 2" xfId="17299" xr:uid="{00000000-0005-0000-0000-00000C550000}"/>
    <cellStyle name="40 % - Markeringsfarve4 2 5 2 4 4" xfId="7034" xr:uid="{00000000-0005-0000-0000-00000D550000}"/>
    <cellStyle name="40 % - Markeringsfarve4 2 5 2 4 4 2" xfId="17300" xr:uid="{00000000-0005-0000-0000-00000E550000}"/>
    <cellStyle name="40 % - Markeringsfarve4 2 5 2 4 5" xfId="7035" xr:uid="{00000000-0005-0000-0000-00000F550000}"/>
    <cellStyle name="40 % - Markeringsfarve4 2 5 2 4 5 2" xfId="17301" xr:uid="{00000000-0005-0000-0000-000010550000}"/>
    <cellStyle name="40 % - Markeringsfarve4 2 5 2 4 6" xfId="7036" xr:uid="{00000000-0005-0000-0000-000011550000}"/>
    <cellStyle name="40 % - Markeringsfarve4 2 5 2 4 6 2" xfId="17302" xr:uid="{00000000-0005-0000-0000-000012550000}"/>
    <cellStyle name="40 % - Markeringsfarve4 2 5 2 4 7" xfId="17297" xr:uid="{00000000-0005-0000-0000-000013550000}"/>
    <cellStyle name="40 % - Markeringsfarve4 2 5 2 5" xfId="7037" xr:uid="{00000000-0005-0000-0000-000014550000}"/>
    <cellStyle name="40 % - Markeringsfarve4 2 5 2 5 2" xfId="17303" xr:uid="{00000000-0005-0000-0000-000015550000}"/>
    <cellStyle name="40 % - Markeringsfarve4 2 5 2 6" xfId="7038" xr:uid="{00000000-0005-0000-0000-000016550000}"/>
    <cellStyle name="40 % - Markeringsfarve4 2 5 2 6 2" xfId="17304" xr:uid="{00000000-0005-0000-0000-000017550000}"/>
    <cellStyle name="40 % - Markeringsfarve4 2 5 2 7" xfId="7039" xr:uid="{00000000-0005-0000-0000-000018550000}"/>
    <cellStyle name="40 % - Markeringsfarve4 2 5 2 7 2" xfId="17305" xr:uid="{00000000-0005-0000-0000-000019550000}"/>
    <cellStyle name="40 % - Markeringsfarve4 2 5 2 8" xfId="7040" xr:uid="{00000000-0005-0000-0000-00001A550000}"/>
    <cellStyle name="40 % - Markeringsfarve4 2 5 2 8 2" xfId="17306" xr:uid="{00000000-0005-0000-0000-00001B550000}"/>
    <cellStyle name="40 % - Markeringsfarve4 2 5 2 9" xfId="7041" xr:uid="{00000000-0005-0000-0000-00001C550000}"/>
    <cellStyle name="40 % - Markeringsfarve4 2 5 2 9 2" xfId="17307" xr:uid="{00000000-0005-0000-0000-00001D550000}"/>
    <cellStyle name="40 % - Markeringsfarve4 2 5 3" xfId="7042" xr:uid="{00000000-0005-0000-0000-00001E550000}"/>
    <cellStyle name="40 % - Markeringsfarve4 2 5 3 2" xfId="7043" xr:uid="{00000000-0005-0000-0000-00001F550000}"/>
    <cellStyle name="40 % - Markeringsfarve4 2 5 3 2 2" xfId="17309" xr:uid="{00000000-0005-0000-0000-000020550000}"/>
    <cellStyle name="40 % - Markeringsfarve4 2 5 3 3" xfId="7044" xr:uid="{00000000-0005-0000-0000-000021550000}"/>
    <cellStyle name="40 % - Markeringsfarve4 2 5 3 3 2" xfId="17310" xr:uid="{00000000-0005-0000-0000-000022550000}"/>
    <cellStyle name="40 % - Markeringsfarve4 2 5 3 4" xfId="7045" xr:uid="{00000000-0005-0000-0000-000023550000}"/>
    <cellStyle name="40 % - Markeringsfarve4 2 5 3 4 2" xfId="17311" xr:uid="{00000000-0005-0000-0000-000024550000}"/>
    <cellStyle name="40 % - Markeringsfarve4 2 5 3 5" xfId="7046" xr:uid="{00000000-0005-0000-0000-000025550000}"/>
    <cellStyle name="40 % - Markeringsfarve4 2 5 3 5 2" xfId="17312" xr:uid="{00000000-0005-0000-0000-000026550000}"/>
    <cellStyle name="40 % - Markeringsfarve4 2 5 3 6" xfId="7047" xr:uid="{00000000-0005-0000-0000-000027550000}"/>
    <cellStyle name="40 % - Markeringsfarve4 2 5 3 6 2" xfId="17313" xr:uid="{00000000-0005-0000-0000-000028550000}"/>
    <cellStyle name="40 % - Markeringsfarve4 2 5 3 7" xfId="17308" xr:uid="{00000000-0005-0000-0000-000029550000}"/>
    <cellStyle name="40 % - Markeringsfarve4 2 5 4" xfId="7048" xr:uid="{00000000-0005-0000-0000-00002A550000}"/>
    <cellStyle name="40 % - Markeringsfarve4 2 5 4 2" xfId="7049" xr:uid="{00000000-0005-0000-0000-00002B550000}"/>
    <cellStyle name="40 % - Markeringsfarve4 2 5 4 2 2" xfId="17315" xr:uid="{00000000-0005-0000-0000-00002C550000}"/>
    <cellStyle name="40 % - Markeringsfarve4 2 5 4 3" xfId="7050" xr:uid="{00000000-0005-0000-0000-00002D550000}"/>
    <cellStyle name="40 % - Markeringsfarve4 2 5 4 3 2" xfId="17316" xr:uid="{00000000-0005-0000-0000-00002E550000}"/>
    <cellStyle name="40 % - Markeringsfarve4 2 5 4 4" xfId="7051" xr:uid="{00000000-0005-0000-0000-00002F550000}"/>
    <cellStyle name="40 % - Markeringsfarve4 2 5 4 4 2" xfId="17317" xr:uid="{00000000-0005-0000-0000-000030550000}"/>
    <cellStyle name="40 % - Markeringsfarve4 2 5 4 5" xfId="7052" xr:uid="{00000000-0005-0000-0000-000031550000}"/>
    <cellStyle name="40 % - Markeringsfarve4 2 5 4 5 2" xfId="17318" xr:uid="{00000000-0005-0000-0000-000032550000}"/>
    <cellStyle name="40 % - Markeringsfarve4 2 5 4 6" xfId="7053" xr:uid="{00000000-0005-0000-0000-000033550000}"/>
    <cellStyle name="40 % - Markeringsfarve4 2 5 4 6 2" xfId="17319" xr:uid="{00000000-0005-0000-0000-000034550000}"/>
    <cellStyle name="40 % - Markeringsfarve4 2 5 4 7" xfId="17314" xr:uid="{00000000-0005-0000-0000-000035550000}"/>
    <cellStyle name="40 % - Markeringsfarve4 2 5 5" xfId="7054" xr:uid="{00000000-0005-0000-0000-000036550000}"/>
    <cellStyle name="40 % - Markeringsfarve4 2 5 5 2" xfId="7055" xr:uid="{00000000-0005-0000-0000-000037550000}"/>
    <cellStyle name="40 % - Markeringsfarve4 2 5 5 2 2" xfId="17321" xr:uid="{00000000-0005-0000-0000-000038550000}"/>
    <cellStyle name="40 % - Markeringsfarve4 2 5 5 3" xfId="7056" xr:uid="{00000000-0005-0000-0000-000039550000}"/>
    <cellStyle name="40 % - Markeringsfarve4 2 5 5 3 2" xfId="17322" xr:uid="{00000000-0005-0000-0000-00003A550000}"/>
    <cellStyle name="40 % - Markeringsfarve4 2 5 5 4" xfId="7057" xr:uid="{00000000-0005-0000-0000-00003B550000}"/>
    <cellStyle name="40 % - Markeringsfarve4 2 5 5 4 2" xfId="17323" xr:uid="{00000000-0005-0000-0000-00003C550000}"/>
    <cellStyle name="40 % - Markeringsfarve4 2 5 5 5" xfId="7058" xr:uid="{00000000-0005-0000-0000-00003D550000}"/>
    <cellStyle name="40 % - Markeringsfarve4 2 5 5 5 2" xfId="17324" xr:uid="{00000000-0005-0000-0000-00003E550000}"/>
    <cellStyle name="40 % - Markeringsfarve4 2 5 5 6" xfId="7059" xr:uid="{00000000-0005-0000-0000-00003F550000}"/>
    <cellStyle name="40 % - Markeringsfarve4 2 5 5 6 2" xfId="17325" xr:uid="{00000000-0005-0000-0000-000040550000}"/>
    <cellStyle name="40 % - Markeringsfarve4 2 5 5 7" xfId="17320" xr:uid="{00000000-0005-0000-0000-000041550000}"/>
    <cellStyle name="40 % - Markeringsfarve4 2 5 6" xfId="7060" xr:uid="{00000000-0005-0000-0000-000042550000}"/>
    <cellStyle name="40 % - Markeringsfarve4 2 5 6 2" xfId="17326" xr:uid="{00000000-0005-0000-0000-000043550000}"/>
    <cellStyle name="40 % - Markeringsfarve4 2 5 7" xfId="7061" xr:uid="{00000000-0005-0000-0000-000044550000}"/>
    <cellStyle name="40 % - Markeringsfarve4 2 5 7 2" xfId="17327" xr:uid="{00000000-0005-0000-0000-000045550000}"/>
    <cellStyle name="40 % - Markeringsfarve4 2 5 8" xfId="7062" xr:uid="{00000000-0005-0000-0000-000046550000}"/>
    <cellStyle name="40 % - Markeringsfarve4 2 5 8 2" xfId="17328" xr:uid="{00000000-0005-0000-0000-000047550000}"/>
    <cellStyle name="40 % - Markeringsfarve4 2 5 9" xfId="7063" xr:uid="{00000000-0005-0000-0000-000048550000}"/>
    <cellStyle name="40 % - Markeringsfarve4 2 5 9 2" xfId="17329" xr:uid="{00000000-0005-0000-0000-000049550000}"/>
    <cellStyle name="40 % - Markeringsfarve4 2 6" xfId="7064" xr:uid="{00000000-0005-0000-0000-00004A550000}"/>
    <cellStyle name="40 % - Markeringsfarve4 2 6 10" xfId="17330" xr:uid="{00000000-0005-0000-0000-00004B550000}"/>
    <cellStyle name="40 % - Markeringsfarve4 2 6 2" xfId="7065" xr:uid="{00000000-0005-0000-0000-00004C550000}"/>
    <cellStyle name="40 % - Markeringsfarve4 2 6 2 2" xfId="7066" xr:uid="{00000000-0005-0000-0000-00004D550000}"/>
    <cellStyle name="40 % - Markeringsfarve4 2 6 2 2 2" xfId="17332" xr:uid="{00000000-0005-0000-0000-00004E550000}"/>
    <cellStyle name="40 % - Markeringsfarve4 2 6 2 3" xfId="7067" xr:uid="{00000000-0005-0000-0000-00004F550000}"/>
    <cellStyle name="40 % - Markeringsfarve4 2 6 2 3 2" xfId="17333" xr:uid="{00000000-0005-0000-0000-000050550000}"/>
    <cellStyle name="40 % - Markeringsfarve4 2 6 2 4" xfId="7068" xr:uid="{00000000-0005-0000-0000-000051550000}"/>
    <cellStyle name="40 % - Markeringsfarve4 2 6 2 4 2" xfId="17334" xr:uid="{00000000-0005-0000-0000-000052550000}"/>
    <cellStyle name="40 % - Markeringsfarve4 2 6 2 5" xfId="7069" xr:uid="{00000000-0005-0000-0000-000053550000}"/>
    <cellStyle name="40 % - Markeringsfarve4 2 6 2 5 2" xfId="17335" xr:uid="{00000000-0005-0000-0000-000054550000}"/>
    <cellStyle name="40 % - Markeringsfarve4 2 6 2 6" xfId="7070" xr:uid="{00000000-0005-0000-0000-000055550000}"/>
    <cellStyle name="40 % - Markeringsfarve4 2 6 2 6 2" xfId="17336" xr:uid="{00000000-0005-0000-0000-000056550000}"/>
    <cellStyle name="40 % - Markeringsfarve4 2 6 2 7" xfId="17331" xr:uid="{00000000-0005-0000-0000-000057550000}"/>
    <cellStyle name="40 % - Markeringsfarve4 2 6 3" xfId="7071" xr:uid="{00000000-0005-0000-0000-000058550000}"/>
    <cellStyle name="40 % - Markeringsfarve4 2 6 3 2" xfId="7072" xr:uid="{00000000-0005-0000-0000-000059550000}"/>
    <cellStyle name="40 % - Markeringsfarve4 2 6 3 2 2" xfId="17338" xr:uid="{00000000-0005-0000-0000-00005A550000}"/>
    <cellStyle name="40 % - Markeringsfarve4 2 6 3 3" xfId="7073" xr:uid="{00000000-0005-0000-0000-00005B550000}"/>
    <cellStyle name="40 % - Markeringsfarve4 2 6 3 3 2" xfId="17339" xr:uid="{00000000-0005-0000-0000-00005C550000}"/>
    <cellStyle name="40 % - Markeringsfarve4 2 6 3 4" xfId="7074" xr:uid="{00000000-0005-0000-0000-00005D550000}"/>
    <cellStyle name="40 % - Markeringsfarve4 2 6 3 4 2" xfId="17340" xr:uid="{00000000-0005-0000-0000-00005E550000}"/>
    <cellStyle name="40 % - Markeringsfarve4 2 6 3 5" xfId="7075" xr:uid="{00000000-0005-0000-0000-00005F550000}"/>
    <cellStyle name="40 % - Markeringsfarve4 2 6 3 5 2" xfId="17341" xr:uid="{00000000-0005-0000-0000-000060550000}"/>
    <cellStyle name="40 % - Markeringsfarve4 2 6 3 6" xfId="7076" xr:uid="{00000000-0005-0000-0000-000061550000}"/>
    <cellStyle name="40 % - Markeringsfarve4 2 6 3 6 2" xfId="17342" xr:uid="{00000000-0005-0000-0000-000062550000}"/>
    <cellStyle name="40 % - Markeringsfarve4 2 6 3 7" xfId="17337" xr:uid="{00000000-0005-0000-0000-000063550000}"/>
    <cellStyle name="40 % - Markeringsfarve4 2 6 4" xfId="7077" xr:uid="{00000000-0005-0000-0000-000064550000}"/>
    <cellStyle name="40 % - Markeringsfarve4 2 6 4 2" xfId="7078" xr:uid="{00000000-0005-0000-0000-000065550000}"/>
    <cellStyle name="40 % - Markeringsfarve4 2 6 4 2 2" xfId="17344" xr:uid="{00000000-0005-0000-0000-000066550000}"/>
    <cellStyle name="40 % - Markeringsfarve4 2 6 4 3" xfId="7079" xr:uid="{00000000-0005-0000-0000-000067550000}"/>
    <cellStyle name="40 % - Markeringsfarve4 2 6 4 3 2" xfId="17345" xr:uid="{00000000-0005-0000-0000-000068550000}"/>
    <cellStyle name="40 % - Markeringsfarve4 2 6 4 4" xfId="7080" xr:uid="{00000000-0005-0000-0000-000069550000}"/>
    <cellStyle name="40 % - Markeringsfarve4 2 6 4 4 2" xfId="17346" xr:uid="{00000000-0005-0000-0000-00006A550000}"/>
    <cellStyle name="40 % - Markeringsfarve4 2 6 4 5" xfId="7081" xr:uid="{00000000-0005-0000-0000-00006B550000}"/>
    <cellStyle name="40 % - Markeringsfarve4 2 6 4 5 2" xfId="17347" xr:uid="{00000000-0005-0000-0000-00006C550000}"/>
    <cellStyle name="40 % - Markeringsfarve4 2 6 4 6" xfId="7082" xr:uid="{00000000-0005-0000-0000-00006D550000}"/>
    <cellStyle name="40 % - Markeringsfarve4 2 6 4 6 2" xfId="17348" xr:uid="{00000000-0005-0000-0000-00006E550000}"/>
    <cellStyle name="40 % - Markeringsfarve4 2 6 4 7" xfId="17343" xr:uid="{00000000-0005-0000-0000-00006F550000}"/>
    <cellStyle name="40 % - Markeringsfarve4 2 6 5" xfId="7083" xr:uid="{00000000-0005-0000-0000-000070550000}"/>
    <cellStyle name="40 % - Markeringsfarve4 2 6 5 2" xfId="17349" xr:uid="{00000000-0005-0000-0000-000071550000}"/>
    <cellStyle name="40 % - Markeringsfarve4 2 6 6" xfId="7084" xr:uid="{00000000-0005-0000-0000-000072550000}"/>
    <cellStyle name="40 % - Markeringsfarve4 2 6 6 2" xfId="17350" xr:uid="{00000000-0005-0000-0000-000073550000}"/>
    <cellStyle name="40 % - Markeringsfarve4 2 6 7" xfId="7085" xr:uid="{00000000-0005-0000-0000-000074550000}"/>
    <cellStyle name="40 % - Markeringsfarve4 2 6 7 2" xfId="17351" xr:uid="{00000000-0005-0000-0000-000075550000}"/>
    <cellStyle name="40 % - Markeringsfarve4 2 6 8" xfId="7086" xr:uid="{00000000-0005-0000-0000-000076550000}"/>
    <cellStyle name="40 % - Markeringsfarve4 2 6 8 2" xfId="17352" xr:uid="{00000000-0005-0000-0000-000077550000}"/>
    <cellStyle name="40 % - Markeringsfarve4 2 6 9" xfId="7087" xr:uid="{00000000-0005-0000-0000-000078550000}"/>
    <cellStyle name="40 % - Markeringsfarve4 2 6 9 2" xfId="17353" xr:uid="{00000000-0005-0000-0000-000079550000}"/>
    <cellStyle name="40 % - Markeringsfarve4 2 7" xfId="7088" xr:uid="{00000000-0005-0000-0000-00007A550000}"/>
    <cellStyle name="40 % - Markeringsfarve4 2 7 2" xfId="7089" xr:uid="{00000000-0005-0000-0000-00007B550000}"/>
    <cellStyle name="40 % - Markeringsfarve4 2 7 2 2" xfId="17355" xr:uid="{00000000-0005-0000-0000-00007C550000}"/>
    <cellStyle name="40 % - Markeringsfarve4 2 7 3" xfId="7090" xr:uid="{00000000-0005-0000-0000-00007D550000}"/>
    <cellStyle name="40 % - Markeringsfarve4 2 7 3 2" xfId="17356" xr:uid="{00000000-0005-0000-0000-00007E550000}"/>
    <cellStyle name="40 % - Markeringsfarve4 2 7 4" xfId="7091" xr:uid="{00000000-0005-0000-0000-00007F550000}"/>
    <cellStyle name="40 % - Markeringsfarve4 2 7 4 2" xfId="17357" xr:uid="{00000000-0005-0000-0000-000080550000}"/>
    <cellStyle name="40 % - Markeringsfarve4 2 7 5" xfId="7092" xr:uid="{00000000-0005-0000-0000-000081550000}"/>
    <cellStyle name="40 % - Markeringsfarve4 2 7 5 2" xfId="17358" xr:uid="{00000000-0005-0000-0000-000082550000}"/>
    <cellStyle name="40 % - Markeringsfarve4 2 7 6" xfId="7093" xr:uid="{00000000-0005-0000-0000-000083550000}"/>
    <cellStyle name="40 % - Markeringsfarve4 2 7 6 2" xfId="17359" xr:uid="{00000000-0005-0000-0000-000084550000}"/>
    <cellStyle name="40 % - Markeringsfarve4 2 7 7" xfId="17354" xr:uid="{00000000-0005-0000-0000-000085550000}"/>
    <cellStyle name="40 % - Markeringsfarve4 2 8" xfId="7094" xr:uid="{00000000-0005-0000-0000-000086550000}"/>
    <cellStyle name="40 % - Markeringsfarve4 2 8 2" xfId="7095" xr:uid="{00000000-0005-0000-0000-000087550000}"/>
    <cellStyle name="40 % - Markeringsfarve4 2 8 2 2" xfId="17361" xr:uid="{00000000-0005-0000-0000-000088550000}"/>
    <cellStyle name="40 % - Markeringsfarve4 2 8 3" xfId="7096" xr:uid="{00000000-0005-0000-0000-000089550000}"/>
    <cellStyle name="40 % - Markeringsfarve4 2 8 3 2" xfId="17362" xr:uid="{00000000-0005-0000-0000-00008A550000}"/>
    <cellStyle name="40 % - Markeringsfarve4 2 8 4" xfId="7097" xr:uid="{00000000-0005-0000-0000-00008B550000}"/>
    <cellStyle name="40 % - Markeringsfarve4 2 8 4 2" xfId="17363" xr:uid="{00000000-0005-0000-0000-00008C550000}"/>
    <cellStyle name="40 % - Markeringsfarve4 2 8 5" xfId="7098" xr:uid="{00000000-0005-0000-0000-00008D550000}"/>
    <cellStyle name="40 % - Markeringsfarve4 2 8 5 2" xfId="17364" xr:uid="{00000000-0005-0000-0000-00008E550000}"/>
    <cellStyle name="40 % - Markeringsfarve4 2 8 6" xfId="7099" xr:uid="{00000000-0005-0000-0000-00008F550000}"/>
    <cellStyle name="40 % - Markeringsfarve4 2 8 6 2" xfId="17365" xr:uid="{00000000-0005-0000-0000-000090550000}"/>
    <cellStyle name="40 % - Markeringsfarve4 2 8 7" xfId="17360" xr:uid="{00000000-0005-0000-0000-000091550000}"/>
    <cellStyle name="40 % - Markeringsfarve4 2 9" xfId="7100" xr:uid="{00000000-0005-0000-0000-000092550000}"/>
    <cellStyle name="40 % - Markeringsfarve4 2 9 2" xfId="7101" xr:uid="{00000000-0005-0000-0000-000093550000}"/>
    <cellStyle name="40 % - Markeringsfarve4 2 9 2 2" xfId="17367" xr:uid="{00000000-0005-0000-0000-000094550000}"/>
    <cellStyle name="40 % - Markeringsfarve4 2 9 3" xfId="7102" xr:uid="{00000000-0005-0000-0000-000095550000}"/>
    <cellStyle name="40 % - Markeringsfarve4 2 9 3 2" xfId="17368" xr:uid="{00000000-0005-0000-0000-000096550000}"/>
    <cellStyle name="40 % - Markeringsfarve4 2 9 4" xfId="7103" xr:uid="{00000000-0005-0000-0000-000097550000}"/>
    <cellStyle name="40 % - Markeringsfarve4 2 9 4 2" xfId="17369" xr:uid="{00000000-0005-0000-0000-000098550000}"/>
    <cellStyle name="40 % - Markeringsfarve4 2 9 5" xfId="7104" xr:uid="{00000000-0005-0000-0000-000099550000}"/>
    <cellStyle name="40 % - Markeringsfarve4 2 9 5 2" xfId="17370" xr:uid="{00000000-0005-0000-0000-00009A550000}"/>
    <cellStyle name="40 % - Markeringsfarve4 2 9 6" xfId="7105" xr:uid="{00000000-0005-0000-0000-00009B550000}"/>
    <cellStyle name="40 % - Markeringsfarve4 2 9 6 2" xfId="17371" xr:uid="{00000000-0005-0000-0000-00009C550000}"/>
    <cellStyle name="40 % - Markeringsfarve4 2 9 7" xfId="17366" xr:uid="{00000000-0005-0000-0000-00009D550000}"/>
    <cellStyle name="40 % - Markeringsfarve4 2_Budget" xfId="7106" xr:uid="{00000000-0005-0000-0000-00009E550000}"/>
    <cellStyle name="40 % - Markeringsfarve4 20" xfId="10301" xr:uid="{00000000-0005-0000-0000-00009F550000}"/>
    <cellStyle name="40 % - Markeringsfarve4 3" xfId="7107" xr:uid="{00000000-0005-0000-0000-0000A0550000}"/>
    <cellStyle name="40 % - Markeringsfarve4 3 2" xfId="7108" xr:uid="{00000000-0005-0000-0000-0000A1550000}"/>
    <cellStyle name="40 % - Markeringsfarve4 3 2 10" xfId="17373" xr:uid="{00000000-0005-0000-0000-0000A2550000}"/>
    <cellStyle name="40 % - Markeringsfarve4 3 2 2" xfId="7109" xr:uid="{00000000-0005-0000-0000-0000A3550000}"/>
    <cellStyle name="40 % - Markeringsfarve4 3 2 2 2" xfId="7110" xr:uid="{00000000-0005-0000-0000-0000A4550000}"/>
    <cellStyle name="40 % - Markeringsfarve4 3 2 2 2 2" xfId="7111" xr:uid="{00000000-0005-0000-0000-0000A5550000}"/>
    <cellStyle name="40 % - Markeringsfarve4 3 2 2 2 2 2" xfId="17376" xr:uid="{00000000-0005-0000-0000-0000A6550000}"/>
    <cellStyle name="40 % - Markeringsfarve4 3 2 2 2 3" xfId="7112" xr:uid="{00000000-0005-0000-0000-0000A7550000}"/>
    <cellStyle name="40 % - Markeringsfarve4 3 2 2 2 3 2" xfId="17377" xr:uid="{00000000-0005-0000-0000-0000A8550000}"/>
    <cellStyle name="40 % - Markeringsfarve4 3 2 2 2 4" xfId="7113" xr:uid="{00000000-0005-0000-0000-0000A9550000}"/>
    <cellStyle name="40 % - Markeringsfarve4 3 2 2 2 4 2" xfId="17378" xr:uid="{00000000-0005-0000-0000-0000AA550000}"/>
    <cellStyle name="40 % - Markeringsfarve4 3 2 2 2 5" xfId="7114" xr:uid="{00000000-0005-0000-0000-0000AB550000}"/>
    <cellStyle name="40 % - Markeringsfarve4 3 2 2 2 5 2" xfId="17379" xr:uid="{00000000-0005-0000-0000-0000AC550000}"/>
    <cellStyle name="40 % - Markeringsfarve4 3 2 2 2 6" xfId="7115" xr:uid="{00000000-0005-0000-0000-0000AD550000}"/>
    <cellStyle name="40 % - Markeringsfarve4 3 2 2 2 6 2" xfId="17380" xr:uid="{00000000-0005-0000-0000-0000AE550000}"/>
    <cellStyle name="40 % - Markeringsfarve4 3 2 2 2 7" xfId="17375" xr:uid="{00000000-0005-0000-0000-0000AF550000}"/>
    <cellStyle name="40 % - Markeringsfarve4 3 2 2 3" xfId="7116" xr:uid="{00000000-0005-0000-0000-0000B0550000}"/>
    <cellStyle name="40 % - Markeringsfarve4 3 2 2 3 2" xfId="17381" xr:uid="{00000000-0005-0000-0000-0000B1550000}"/>
    <cellStyle name="40 % - Markeringsfarve4 3 2 2 4" xfId="7117" xr:uid="{00000000-0005-0000-0000-0000B2550000}"/>
    <cellStyle name="40 % - Markeringsfarve4 3 2 2 4 2" xfId="17382" xr:uid="{00000000-0005-0000-0000-0000B3550000}"/>
    <cellStyle name="40 % - Markeringsfarve4 3 2 2 5" xfId="7118" xr:uid="{00000000-0005-0000-0000-0000B4550000}"/>
    <cellStyle name="40 % - Markeringsfarve4 3 2 2 5 2" xfId="17383" xr:uid="{00000000-0005-0000-0000-0000B5550000}"/>
    <cellStyle name="40 % - Markeringsfarve4 3 2 2 6" xfId="7119" xr:uid="{00000000-0005-0000-0000-0000B6550000}"/>
    <cellStyle name="40 % - Markeringsfarve4 3 2 2 6 2" xfId="17384" xr:uid="{00000000-0005-0000-0000-0000B7550000}"/>
    <cellStyle name="40 % - Markeringsfarve4 3 2 2 7" xfId="7120" xr:uid="{00000000-0005-0000-0000-0000B8550000}"/>
    <cellStyle name="40 % - Markeringsfarve4 3 2 2 7 2" xfId="17385" xr:uid="{00000000-0005-0000-0000-0000B9550000}"/>
    <cellStyle name="40 % - Markeringsfarve4 3 2 2 8" xfId="17374" xr:uid="{00000000-0005-0000-0000-0000BA550000}"/>
    <cellStyle name="40 % - Markeringsfarve4 3 2 3" xfId="7121" xr:uid="{00000000-0005-0000-0000-0000BB550000}"/>
    <cellStyle name="40 % - Markeringsfarve4 3 2 3 2" xfId="7122" xr:uid="{00000000-0005-0000-0000-0000BC550000}"/>
    <cellStyle name="40 % - Markeringsfarve4 3 2 3 2 2" xfId="17387" xr:uid="{00000000-0005-0000-0000-0000BD550000}"/>
    <cellStyle name="40 % - Markeringsfarve4 3 2 3 3" xfId="7123" xr:uid="{00000000-0005-0000-0000-0000BE550000}"/>
    <cellStyle name="40 % - Markeringsfarve4 3 2 3 3 2" xfId="17388" xr:uid="{00000000-0005-0000-0000-0000BF550000}"/>
    <cellStyle name="40 % - Markeringsfarve4 3 2 3 4" xfId="7124" xr:uid="{00000000-0005-0000-0000-0000C0550000}"/>
    <cellStyle name="40 % - Markeringsfarve4 3 2 3 4 2" xfId="17389" xr:uid="{00000000-0005-0000-0000-0000C1550000}"/>
    <cellStyle name="40 % - Markeringsfarve4 3 2 3 5" xfId="7125" xr:uid="{00000000-0005-0000-0000-0000C2550000}"/>
    <cellStyle name="40 % - Markeringsfarve4 3 2 3 5 2" xfId="17390" xr:uid="{00000000-0005-0000-0000-0000C3550000}"/>
    <cellStyle name="40 % - Markeringsfarve4 3 2 3 6" xfId="7126" xr:uid="{00000000-0005-0000-0000-0000C4550000}"/>
    <cellStyle name="40 % - Markeringsfarve4 3 2 3 6 2" xfId="17391" xr:uid="{00000000-0005-0000-0000-0000C5550000}"/>
    <cellStyle name="40 % - Markeringsfarve4 3 2 3 7" xfId="17386" xr:uid="{00000000-0005-0000-0000-0000C6550000}"/>
    <cellStyle name="40 % - Markeringsfarve4 3 2 4" xfId="7127" xr:uid="{00000000-0005-0000-0000-0000C7550000}"/>
    <cellStyle name="40 % - Markeringsfarve4 3 2 4 2" xfId="17392" xr:uid="{00000000-0005-0000-0000-0000C8550000}"/>
    <cellStyle name="40 % - Markeringsfarve4 3 2 5" xfId="7128" xr:uid="{00000000-0005-0000-0000-0000C9550000}"/>
    <cellStyle name="40 % - Markeringsfarve4 3 2 5 2" xfId="17393" xr:uid="{00000000-0005-0000-0000-0000CA550000}"/>
    <cellStyle name="40 % - Markeringsfarve4 3 2 6" xfId="7129" xr:uid="{00000000-0005-0000-0000-0000CB550000}"/>
    <cellStyle name="40 % - Markeringsfarve4 3 2 6 2" xfId="17394" xr:uid="{00000000-0005-0000-0000-0000CC550000}"/>
    <cellStyle name="40 % - Markeringsfarve4 3 2 7" xfId="7130" xr:uid="{00000000-0005-0000-0000-0000CD550000}"/>
    <cellStyle name="40 % - Markeringsfarve4 3 2 7 2" xfId="17395" xr:uid="{00000000-0005-0000-0000-0000CE550000}"/>
    <cellStyle name="40 % - Markeringsfarve4 3 2 8" xfId="7131" xr:uid="{00000000-0005-0000-0000-0000CF550000}"/>
    <cellStyle name="40 % - Markeringsfarve4 3 2 8 2" xfId="17396" xr:uid="{00000000-0005-0000-0000-0000D0550000}"/>
    <cellStyle name="40 % - Markeringsfarve4 3 2 9" xfId="7132" xr:uid="{00000000-0005-0000-0000-0000D1550000}"/>
    <cellStyle name="40 % - Markeringsfarve4 3 2 9 2" xfId="17397" xr:uid="{00000000-0005-0000-0000-0000D2550000}"/>
    <cellStyle name="40 % - Markeringsfarve4 3 3" xfId="7133" xr:uid="{00000000-0005-0000-0000-0000D3550000}"/>
    <cellStyle name="40 % - Markeringsfarve4 3 3 2" xfId="17398" xr:uid="{00000000-0005-0000-0000-0000D4550000}"/>
    <cellStyle name="40 % - Markeringsfarve4 3 4" xfId="17372" xr:uid="{00000000-0005-0000-0000-0000D5550000}"/>
    <cellStyle name="40 % - Markeringsfarve4 3_Budget" xfId="7134" xr:uid="{00000000-0005-0000-0000-0000D6550000}"/>
    <cellStyle name="40 % - Markeringsfarve4 4" xfId="7135" xr:uid="{00000000-0005-0000-0000-0000D7550000}"/>
    <cellStyle name="40 % - Markeringsfarve4 4 2" xfId="7136" xr:uid="{00000000-0005-0000-0000-0000D8550000}"/>
    <cellStyle name="40 % - Markeringsfarve4 4 2 2" xfId="17400" xr:uid="{00000000-0005-0000-0000-0000D9550000}"/>
    <cellStyle name="40 % - Markeringsfarve4 4 3" xfId="17399" xr:uid="{00000000-0005-0000-0000-0000DA550000}"/>
    <cellStyle name="40 % - Markeringsfarve4 5" xfId="7137" xr:uid="{00000000-0005-0000-0000-0000DB550000}"/>
    <cellStyle name="40 % - Markeringsfarve4 5 2" xfId="17401" xr:uid="{00000000-0005-0000-0000-0000DC550000}"/>
    <cellStyle name="40 % - Markeringsfarve4 6" xfId="7138" xr:uid="{00000000-0005-0000-0000-0000DD550000}"/>
    <cellStyle name="40 % - Markeringsfarve4 6 10" xfId="7139" xr:uid="{00000000-0005-0000-0000-0000DE550000}"/>
    <cellStyle name="40 % - Markeringsfarve4 6 10 2" xfId="17403" xr:uid="{00000000-0005-0000-0000-0000DF550000}"/>
    <cellStyle name="40 % - Markeringsfarve4 6 11" xfId="17402" xr:uid="{00000000-0005-0000-0000-0000E0550000}"/>
    <cellStyle name="40 % - Markeringsfarve4 6 2" xfId="7140" xr:uid="{00000000-0005-0000-0000-0000E1550000}"/>
    <cellStyle name="40 % - Markeringsfarve4 6 2 2" xfId="7141" xr:uid="{00000000-0005-0000-0000-0000E2550000}"/>
    <cellStyle name="40 % - Markeringsfarve4 6 2 2 2" xfId="7142" xr:uid="{00000000-0005-0000-0000-0000E3550000}"/>
    <cellStyle name="40 % - Markeringsfarve4 6 2 2 2 2" xfId="17406" xr:uid="{00000000-0005-0000-0000-0000E4550000}"/>
    <cellStyle name="40 % - Markeringsfarve4 6 2 2 3" xfId="7143" xr:uid="{00000000-0005-0000-0000-0000E5550000}"/>
    <cellStyle name="40 % - Markeringsfarve4 6 2 2 3 2" xfId="17407" xr:uid="{00000000-0005-0000-0000-0000E6550000}"/>
    <cellStyle name="40 % - Markeringsfarve4 6 2 2 4" xfId="7144" xr:uid="{00000000-0005-0000-0000-0000E7550000}"/>
    <cellStyle name="40 % - Markeringsfarve4 6 2 2 4 2" xfId="17408" xr:uid="{00000000-0005-0000-0000-0000E8550000}"/>
    <cellStyle name="40 % - Markeringsfarve4 6 2 2 5" xfId="7145" xr:uid="{00000000-0005-0000-0000-0000E9550000}"/>
    <cellStyle name="40 % - Markeringsfarve4 6 2 2 5 2" xfId="17409" xr:uid="{00000000-0005-0000-0000-0000EA550000}"/>
    <cellStyle name="40 % - Markeringsfarve4 6 2 2 6" xfId="7146" xr:uid="{00000000-0005-0000-0000-0000EB550000}"/>
    <cellStyle name="40 % - Markeringsfarve4 6 2 2 6 2" xfId="17410" xr:uid="{00000000-0005-0000-0000-0000EC550000}"/>
    <cellStyle name="40 % - Markeringsfarve4 6 2 2 7" xfId="17405" xr:uid="{00000000-0005-0000-0000-0000ED550000}"/>
    <cellStyle name="40 % - Markeringsfarve4 6 2 3" xfId="7147" xr:uid="{00000000-0005-0000-0000-0000EE550000}"/>
    <cellStyle name="40 % - Markeringsfarve4 6 2 3 2" xfId="7148" xr:uid="{00000000-0005-0000-0000-0000EF550000}"/>
    <cellStyle name="40 % - Markeringsfarve4 6 2 3 2 2" xfId="17412" xr:uid="{00000000-0005-0000-0000-0000F0550000}"/>
    <cellStyle name="40 % - Markeringsfarve4 6 2 3 3" xfId="7149" xr:uid="{00000000-0005-0000-0000-0000F1550000}"/>
    <cellStyle name="40 % - Markeringsfarve4 6 2 3 3 2" xfId="17413" xr:uid="{00000000-0005-0000-0000-0000F2550000}"/>
    <cellStyle name="40 % - Markeringsfarve4 6 2 3 4" xfId="7150" xr:uid="{00000000-0005-0000-0000-0000F3550000}"/>
    <cellStyle name="40 % - Markeringsfarve4 6 2 3 4 2" xfId="17414" xr:uid="{00000000-0005-0000-0000-0000F4550000}"/>
    <cellStyle name="40 % - Markeringsfarve4 6 2 3 5" xfId="7151" xr:uid="{00000000-0005-0000-0000-0000F5550000}"/>
    <cellStyle name="40 % - Markeringsfarve4 6 2 3 5 2" xfId="17415" xr:uid="{00000000-0005-0000-0000-0000F6550000}"/>
    <cellStyle name="40 % - Markeringsfarve4 6 2 3 6" xfId="7152" xr:uid="{00000000-0005-0000-0000-0000F7550000}"/>
    <cellStyle name="40 % - Markeringsfarve4 6 2 3 6 2" xfId="17416" xr:uid="{00000000-0005-0000-0000-0000F8550000}"/>
    <cellStyle name="40 % - Markeringsfarve4 6 2 3 7" xfId="17411" xr:uid="{00000000-0005-0000-0000-0000F9550000}"/>
    <cellStyle name="40 % - Markeringsfarve4 6 2 4" xfId="7153" xr:uid="{00000000-0005-0000-0000-0000FA550000}"/>
    <cellStyle name="40 % - Markeringsfarve4 6 2 4 2" xfId="17417" xr:uid="{00000000-0005-0000-0000-0000FB550000}"/>
    <cellStyle name="40 % - Markeringsfarve4 6 2 5" xfId="7154" xr:uid="{00000000-0005-0000-0000-0000FC550000}"/>
    <cellStyle name="40 % - Markeringsfarve4 6 2 5 2" xfId="17418" xr:uid="{00000000-0005-0000-0000-0000FD550000}"/>
    <cellStyle name="40 % - Markeringsfarve4 6 2 6" xfId="7155" xr:uid="{00000000-0005-0000-0000-0000FE550000}"/>
    <cellStyle name="40 % - Markeringsfarve4 6 2 6 2" xfId="17419" xr:uid="{00000000-0005-0000-0000-0000FF550000}"/>
    <cellStyle name="40 % - Markeringsfarve4 6 2 7" xfId="7156" xr:uid="{00000000-0005-0000-0000-000000560000}"/>
    <cellStyle name="40 % - Markeringsfarve4 6 2 7 2" xfId="17420" xr:uid="{00000000-0005-0000-0000-000001560000}"/>
    <cellStyle name="40 % - Markeringsfarve4 6 2 8" xfId="7157" xr:uid="{00000000-0005-0000-0000-000002560000}"/>
    <cellStyle name="40 % - Markeringsfarve4 6 2 8 2" xfId="17421" xr:uid="{00000000-0005-0000-0000-000003560000}"/>
    <cellStyle name="40 % - Markeringsfarve4 6 2 9" xfId="17404" xr:uid="{00000000-0005-0000-0000-000004560000}"/>
    <cellStyle name="40 % - Markeringsfarve4 6 3" xfId="7158" xr:uid="{00000000-0005-0000-0000-000005560000}"/>
    <cellStyle name="40 % - Markeringsfarve4 6 3 2" xfId="17422" xr:uid="{00000000-0005-0000-0000-000006560000}"/>
    <cellStyle name="40 % - Markeringsfarve4 6 4" xfId="7159" xr:uid="{00000000-0005-0000-0000-000007560000}"/>
    <cellStyle name="40 % - Markeringsfarve4 6 4 2" xfId="7160" xr:uid="{00000000-0005-0000-0000-000008560000}"/>
    <cellStyle name="40 % - Markeringsfarve4 6 4 2 2" xfId="17424" xr:uid="{00000000-0005-0000-0000-000009560000}"/>
    <cellStyle name="40 % - Markeringsfarve4 6 4 3" xfId="7161" xr:uid="{00000000-0005-0000-0000-00000A560000}"/>
    <cellStyle name="40 % - Markeringsfarve4 6 4 3 2" xfId="17425" xr:uid="{00000000-0005-0000-0000-00000B560000}"/>
    <cellStyle name="40 % - Markeringsfarve4 6 4 4" xfId="7162" xr:uid="{00000000-0005-0000-0000-00000C560000}"/>
    <cellStyle name="40 % - Markeringsfarve4 6 4 4 2" xfId="17426" xr:uid="{00000000-0005-0000-0000-00000D560000}"/>
    <cellStyle name="40 % - Markeringsfarve4 6 4 5" xfId="7163" xr:uid="{00000000-0005-0000-0000-00000E560000}"/>
    <cellStyle name="40 % - Markeringsfarve4 6 4 5 2" xfId="17427" xr:uid="{00000000-0005-0000-0000-00000F560000}"/>
    <cellStyle name="40 % - Markeringsfarve4 6 4 6" xfId="7164" xr:uid="{00000000-0005-0000-0000-000010560000}"/>
    <cellStyle name="40 % - Markeringsfarve4 6 4 6 2" xfId="17428" xr:uid="{00000000-0005-0000-0000-000011560000}"/>
    <cellStyle name="40 % - Markeringsfarve4 6 4 7" xfId="17423" xr:uid="{00000000-0005-0000-0000-000012560000}"/>
    <cellStyle name="40 % - Markeringsfarve4 6 5" xfId="7165" xr:uid="{00000000-0005-0000-0000-000013560000}"/>
    <cellStyle name="40 % - Markeringsfarve4 6 5 2" xfId="7166" xr:uid="{00000000-0005-0000-0000-000014560000}"/>
    <cellStyle name="40 % - Markeringsfarve4 6 5 2 2" xfId="17430" xr:uid="{00000000-0005-0000-0000-000015560000}"/>
    <cellStyle name="40 % - Markeringsfarve4 6 5 3" xfId="7167" xr:uid="{00000000-0005-0000-0000-000016560000}"/>
    <cellStyle name="40 % - Markeringsfarve4 6 5 3 2" xfId="17431" xr:uid="{00000000-0005-0000-0000-000017560000}"/>
    <cellStyle name="40 % - Markeringsfarve4 6 5 4" xfId="7168" xr:uid="{00000000-0005-0000-0000-000018560000}"/>
    <cellStyle name="40 % - Markeringsfarve4 6 5 4 2" xfId="17432" xr:uid="{00000000-0005-0000-0000-000019560000}"/>
    <cellStyle name="40 % - Markeringsfarve4 6 5 5" xfId="7169" xr:uid="{00000000-0005-0000-0000-00001A560000}"/>
    <cellStyle name="40 % - Markeringsfarve4 6 5 5 2" xfId="17433" xr:uid="{00000000-0005-0000-0000-00001B560000}"/>
    <cellStyle name="40 % - Markeringsfarve4 6 5 6" xfId="7170" xr:uid="{00000000-0005-0000-0000-00001C560000}"/>
    <cellStyle name="40 % - Markeringsfarve4 6 5 6 2" xfId="17434" xr:uid="{00000000-0005-0000-0000-00001D560000}"/>
    <cellStyle name="40 % - Markeringsfarve4 6 5 7" xfId="17429" xr:uid="{00000000-0005-0000-0000-00001E560000}"/>
    <cellStyle name="40 % - Markeringsfarve4 6 6" xfId="7171" xr:uid="{00000000-0005-0000-0000-00001F560000}"/>
    <cellStyle name="40 % - Markeringsfarve4 6 6 2" xfId="17435" xr:uid="{00000000-0005-0000-0000-000020560000}"/>
    <cellStyle name="40 % - Markeringsfarve4 6 7" xfId="7172" xr:uid="{00000000-0005-0000-0000-000021560000}"/>
    <cellStyle name="40 % - Markeringsfarve4 6 7 2" xfId="17436" xr:uid="{00000000-0005-0000-0000-000022560000}"/>
    <cellStyle name="40 % - Markeringsfarve4 6 8" xfId="7173" xr:uid="{00000000-0005-0000-0000-000023560000}"/>
    <cellStyle name="40 % - Markeringsfarve4 6 8 2" xfId="17437" xr:uid="{00000000-0005-0000-0000-000024560000}"/>
    <cellStyle name="40 % - Markeringsfarve4 6 9" xfId="7174" xr:uid="{00000000-0005-0000-0000-000025560000}"/>
    <cellStyle name="40 % - Markeringsfarve4 6 9 2" xfId="17438" xr:uid="{00000000-0005-0000-0000-000026560000}"/>
    <cellStyle name="40 % - Markeringsfarve4 7" xfId="7175" xr:uid="{00000000-0005-0000-0000-000027560000}"/>
    <cellStyle name="40 % - Markeringsfarve4 7 2" xfId="17439" xr:uid="{00000000-0005-0000-0000-000028560000}"/>
    <cellStyle name="40 % - Markeringsfarve4 8" xfId="7176" xr:uid="{00000000-0005-0000-0000-000029560000}"/>
    <cellStyle name="40 % - Markeringsfarve4 8 2" xfId="17440" xr:uid="{00000000-0005-0000-0000-00002A560000}"/>
    <cellStyle name="40 % - Markeringsfarve4 9" xfId="7177" xr:uid="{00000000-0005-0000-0000-00002B560000}"/>
    <cellStyle name="40 % - Markeringsfarve4 9 2" xfId="17441" xr:uid="{00000000-0005-0000-0000-00002C560000}"/>
    <cellStyle name="40 % - Markeringsfarve5 10" xfId="7179" xr:uid="{00000000-0005-0000-0000-00002D560000}"/>
    <cellStyle name="40 % - Markeringsfarve5 10 2" xfId="17442" xr:uid="{00000000-0005-0000-0000-00002E560000}"/>
    <cellStyle name="40 % - Markeringsfarve5 11" xfId="7180" xr:uid="{00000000-0005-0000-0000-00002F560000}"/>
    <cellStyle name="40 % - Markeringsfarve5 11 2" xfId="7181" xr:uid="{00000000-0005-0000-0000-000030560000}"/>
    <cellStyle name="40 % - Markeringsfarve5 11 2 2" xfId="17444" xr:uid="{00000000-0005-0000-0000-000031560000}"/>
    <cellStyle name="40 % - Markeringsfarve5 11 3" xfId="17443" xr:uid="{00000000-0005-0000-0000-000032560000}"/>
    <cellStyle name="40 % - Markeringsfarve5 12" xfId="7182" xr:uid="{00000000-0005-0000-0000-000033560000}"/>
    <cellStyle name="40 % - Markeringsfarve5 12 2" xfId="17445" xr:uid="{00000000-0005-0000-0000-000034560000}"/>
    <cellStyle name="40 % - Markeringsfarve5 13" xfId="7183" xr:uid="{00000000-0005-0000-0000-000035560000}"/>
    <cellStyle name="40 % - Markeringsfarve5 13 2" xfId="17446" xr:uid="{00000000-0005-0000-0000-000036560000}"/>
    <cellStyle name="40 % - Markeringsfarve5 14" xfId="7184" xr:uid="{00000000-0005-0000-0000-000037560000}"/>
    <cellStyle name="40 % - Markeringsfarve5 14 2" xfId="17447" xr:uid="{00000000-0005-0000-0000-000038560000}"/>
    <cellStyle name="40 % - Markeringsfarve5 15" xfId="7185" xr:uid="{00000000-0005-0000-0000-000039560000}"/>
    <cellStyle name="40 % - Markeringsfarve5 15 2" xfId="17448" xr:uid="{00000000-0005-0000-0000-00003A560000}"/>
    <cellStyle name="40 % - Markeringsfarve5 16" xfId="7186" xr:uid="{00000000-0005-0000-0000-00003B560000}"/>
    <cellStyle name="40 % - Markeringsfarve5 16 2" xfId="17449" xr:uid="{00000000-0005-0000-0000-00003C560000}"/>
    <cellStyle name="40 % - Markeringsfarve5 17" xfId="7187" xr:uid="{00000000-0005-0000-0000-00003D560000}"/>
    <cellStyle name="40 % - Markeringsfarve5 17 2" xfId="17450" xr:uid="{00000000-0005-0000-0000-00003E560000}"/>
    <cellStyle name="40 % - Markeringsfarve5 18" xfId="7188" xr:uid="{00000000-0005-0000-0000-00003F560000}"/>
    <cellStyle name="40 % - Markeringsfarve5 18 2" xfId="17451" xr:uid="{00000000-0005-0000-0000-000040560000}"/>
    <cellStyle name="40 % - Markeringsfarve5 19" xfId="7189" xr:uid="{00000000-0005-0000-0000-000041560000}"/>
    <cellStyle name="40 % - Markeringsfarve5 19 2" xfId="17452" xr:uid="{00000000-0005-0000-0000-000042560000}"/>
    <cellStyle name="40 % - Markeringsfarve5 2" xfId="7190" xr:uid="{00000000-0005-0000-0000-000043560000}"/>
    <cellStyle name="40 % - Markeringsfarve5 2 10" xfId="7191" xr:uid="{00000000-0005-0000-0000-000044560000}"/>
    <cellStyle name="40 % - Markeringsfarve5 2 10 2" xfId="17454" xr:uid="{00000000-0005-0000-0000-000045560000}"/>
    <cellStyle name="40 % - Markeringsfarve5 2 11" xfId="7192" xr:uid="{00000000-0005-0000-0000-000046560000}"/>
    <cellStyle name="40 % - Markeringsfarve5 2 11 2" xfId="17455" xr:uid="{00000000-0005-0000-0000-000047560000}"/>
    <cellStyle name="40 % - Markeringsfarve5 2 12" xfId="7193" xr:uid="{00000000-0005-0000-0000-000048560000}"/>
    <cellStyle name="40 % - Markeringsfarve5 2 12 2" xfId="17456" xr:uid="{00000000-0005-0000-0000-000049560000}"/>
    <cellStyle name="40 % - Markeringsfarve5 2 13" xfId="7194" xr:uid="{00000000-0005-0000-0000-00004A560000}"/>
    <cellStyle name="40 % - Markeringsfarve5 2 13 2" xfId="17457" xr:uid="{00000000-0005-0000-0000-00004B560000}"/>
    <cellStyle name="40 % - Markeringsfarve5 2 14" xfId="7195" xr:uid="{00000000-0005-0000-0000-00004C560000}"/>
    <cellStyle name="40 % - Markeringsfarve5 2 14 2" xfId="17458" xr:uid="{00000000-0005-0000-0000-00004D560000}"/>
    <cellStyle name="40 % - Markeringsfarve5 2 15" xfId="7196" xr:uid="{00000000-0005-0000-0000-00004E560000}"/>
    <cellStyle name="40 % - Markeringsfarve5 2 15 2" xfId="17459" xr:uid="{00000000-0005-0000-0000-00004F560000}"/>
    <cellStyle name="40 % - Markeringsfarve5 2 16" xfId="7197" xr:uid="{00000000-0005-0000-0000-000050560000}"/>
    <cellStyle name="40 % - Markeringsfarve5 2 16 2" xfId="17460" xr:uid="{00000000-0005-0000-0000-000051560000}"/>
    <cellStyle name="40 % - Markeringsfarve5 2 17" xfId="7198" xr:uid="{00000000-0005-0000-0000-000052560000}"/>
    <cellStyle name="40 % - Markeringsfarve5 2 17 2" xfId="17461" xr:uid="{00000000-0005-0000-0000-000053560000}"/>
    <cellStyle name="40 % - Markeringsfarve5 2 18" xfId="10304" xr:uid="{00000000-0005-0000-0000-000054560000}"/>
    <cellStyle name="40 % - Markeringsfarve5 2 19" xfId="17453" xr:uid="{00000000-0005-0000-0000-000055560000}"/>
    <cellStyle name="40 % - Markeringsfarve5 2 2" xfId="7199" xr:uid="{00000000-0005-0000-0000-000056560000}"/>
    <cellStyle name="40 % - Markeringsfarve5 2 2 10" xfId="7200" xr:uid="{00000000-0005-0000-0000-000057560000}"/>
    <cellStyle name="40 % - Markeringsfarve5 2 2 10 2" xfId="17463" xr:uid="{00000000-0005-0000-0000-000058560000}"/>
    <cellStyle name="40 % - Markeringsfarve5 2 2 11" xfId="7201" xr:uid="{00000000-0005-0000-0000-000059560000}"/>
    <cellStyle name="40 % - Markeringsfarve5 2 2 11 2" xfId="17464" xr:uid="{00000000-0005-0000-0000-00005A560000}"/>
    <cellStyle name="40 % - Markeringsfarve5 2 2 12" xfId="7202" xr:uid="{00000000-0005-0000-0000-00005B560000}"/>
    <cellStyle name="40 % - Markeringsfarve5 2 2 12 2" xfId="17465" xr:uid="{00000000-0005-0000-0000-00005C560000}"/>
    <cellStyle name="40 % - Markeringsfarve5 2 2 13" xfId="7203" xr:uid="{00000000-0005-0000-0000-00005D560000}"/>
    <cellStyle name="40 % - Markeringsfarve5 2 2 13 2" xfId="17466" xr:uid="{00000000-0005-0000-0000-00005E560000}"/>
    <cellStyle name="40 % - Markeringsfarve5 2 2 14" xfId="7204" xr:uid="{00000000-0005-0000-0000-00005F560000}"/>
    <cellStyle name="40 % - Markeringsfarve5 2 2 14 2" xfId="17467" xr:uid="{00000000-0005-0000-0000-000060560000}"/>
    <cellStyle name="40 % - Markeringsfarve5 2 2 15" xfId="17462" xr:uid="{00000000-0005-0000-0000-000061560000}"/>
    <cellStyle name="40 % - Markeringsfarve5 2 2 2" xfId="7205" xr:uid="{00000000-0005-0000-0000-000062560000}"/>
    <cellStyle name="40 % - Markeringsfarve5 2 2 2 10" xfId="7206" xr:uid="{00000000-0005-0000-0000-000063560000}"/>
    <cellStyle name="40 % - Markeringsfarve5 2 2 2 10 2" xfId="17469" xr:uid="{00000000-0005-0000-0000-000064560000}"/>
    <cellStyle name="40 % - Markeringsfarve5 2 2 2 11" xfId="7207" xr:uid="{00000000-0005-0000-0000-000065560000}"/>
    <cellStyle name="40 % - Markeringsfarve5 2 2 2 11 2" xfId="17470" xr:uid="{00000000-0005-0000-0000-000066560000}"/>
    <cellStyle name="40 % - Markeringsfarve5 2 2 2 12" xfId="7208" xr:uid="{00000000-0005-0000-0000-000067560000}"/>
    <cellStyle name="40 % - Markeringsfarve5 2 2 2 12 2" xfId="17471" xr:uid="{00000000-0005-0000-0000-000068560000}"/>
    <cellStyle name="40 % - Markeringsfarve5 2 2 2 13" xfId="17468" xr:uid="{00000000-0005-0000-0000-000069560000}"/>
    <cellStyle name="40 % - Markeringsfarve5 2 2 2 2" xfId="7209" xr:uid="{00000000-0005-0000-0000-00006A560000}"/>
    <cellStyle name="40 % - Markeringsfarve5 2 2 2 2 10" xfId="7210" xr:uid="{00000000-0005-0000-0000-00006B560000}"/>
    <cellStyle name="40 % - Markeringsfarve5 2 2 2 2 10 2" xfId="17473" xr:uid="{00000000-0005-0000-0000-00006C560000}"/>
    <cellStyle name="40 % - Markeringsfarve5 2 2 2 2 11" xfId="7211" xr:uid="{00000000-0005-0000-0000-00006D560000}"/>
    <cellStyle name="40 % - Markeringsfarve5 2 2 2 2 11 2" xfId="17474" xr:uid="{00000000-0005-0000-0000-00006E560000}"/>
    <cellStyle name="40 % - Markeringsfarve5 2 2 2 2 12" xfId="17472" xr:uid="{00000000-0005-0000-0000-00006F560000}"/>
    <cellStyle name="40 % - Markeringsfarve5 2 2 2 2 2" xfId="7212" xr:uid="{00000000-0005-0000-0000-000070560000}"/>
    <cellStyle name="40 % - Markeringsfarve5 2 2 2 2 2 10" xfId="7213" xr:uid="{00000000-0005-0000-0000-000071560000}"/>
    <cellStyle name="40 % - Markeringsfarve5 2 2 2 2 2 10 2" xfId="17476" xr:uid="{00000000-0005-0000-0000-000072560000}"/>
    <cellStyle name="40 % - Markeringsfarve5 2 2 2 2 2 11" xfId="17475" xr:uid="{00000000-0005-0000-0000-000073560000}"/>
    <cellStyle name="40 % - Markeringsfarve5 2 2 2 2 2 2" xfId="7214" xr:uid="{00000000-0005-0000-0000-000074560000}"/>
    <cellStyle name="40 % - Markeringsfarve5 2 2 2 2 2 2 2" xfId="7215" xr:uid="{00000000-0005-0000-0000-000075560000}"/>
    <cellStyle name="40 % - Markeringsfarve5 2 2 2 2 2 2 2 2" xfId="17478" xr:uid="{00000000-0005-0000-0000-000076560000}"/>
    <cellStyle name="40 % - Markeringsfarve5 2 2 2 2 2 2 3" xfId="7216" xr:uid="{00000000-0005-0000-0000-000077560000}"/>
    <cellStyle name="40 % - Markeringsfarve5 2 2 2 2 2 2 3 2" xfId="17479" xr:uid="{00000000-0005-0000-0000-000078560000}"/>
    <cellStyle name="40 % - Markeringsfarve5 2 2 2 2 2 2 4" xfId="7217" xr:uid="{00000000-0005-0000-0000-000079560000}"/>
    <cellStyle name="40 % - Markeringsfarve5 2 2 2 2 2 2 4 2" xfId="17480" xr:uid="{00000000-0005-0000-0000-00007A560000}"/>
    <cellStyle name="40 % - Markeringsfarve5 2 2 2 2 2 2 5" xfId="7218" xr:uid="{00000000-0005-0000-0000-00007B560000}"/>
    <cellStyle name="40 % - Markeringsfarve5 2 2 2 2 2 2 5 2" xfId="17481" xr:uid="{00000000-0005-0000-0000-00007C560000}"/>
    <cellStyle name="40 % - Markeringsfarve5 2 2 2 2 2 2 6" xfId="7219" xr:uid="{00000000-0005-0000-0000-00007D560000}"/>
    <cellStyle name="40 % - Markeringsfarve5 2 2 2 2 2 2 6 2" xfId="17482" xr:uid="{00000000-0005-0000-0000-00007E560000}"/>
    <cellStyle name="40 % - Markeringsfarve5 2 2 2 2 2 2 7" xfId="17477" xr:uid="{00000000-0005-0000-0000-00007F560000}"/>
    <cellStyle name="40 % - Markeringsfarve5 2 2 2 2 2 3" xfId="7220" xr:uid="{00000000-0005-0000-0000-000080560000}"/>
    <cellStyle name="40 % - Markeringsfarve5 2 2 2 2 2 3 2" xfId="7221" xr:uid="{00000000-0005-0000-0000-000081560000}"/>
    <cellStyle name="40 % - Markeringsfarve5 2 2 2 2 2 3 2 2" xfId="17484" xr:uid="{00000000-0005-0000-0000-000082560000}"/>
    <cellStyle name="40 % - Markeringsfarve5 2 2 2 2 2 3 3" xfId="7222" xr:uid="{00000000-0005-0000-0000-000083560000}"/>
    <cellStyle name="40 % - Markeringsfarve5 2 2 2 2 2 3 3 2" xfId="17485" xr:uid="{00000000-0005-0000-0000-000084560000}"/>
    <cellStyle name="40 % - Markeringsfarve5 2 2 2 2 2 3 4" xfId="7223" xr:uid="{00000000-0005-0000-0000-000085560000}"/>
    <cellStyle name="40 % - Markeringsfarve5 2 2 2 2 2 3 4 2" xfId="17486" xr:uid="{00000000-0005-0000-0000-000086560000}"/>
    <cellStyle name="40 % - Markeringsfarve5 2 2 2 2 2 3 5" xfId="7224" xr:uid="{00000000-0005-0000-0000-000087560000}"/>
    <cellStyle name="40 % - Markeringsfarve5 2 2 2 2 2 3 5 2" xfId="17487" xr:uid="{00000000-0005-0000-0000-000088560000}"/>
    <cellStyle name="40 % - Markeringsfarve5 2 2 2 2 2 3 6" xfId="7225" xr:uid="{00000000-0005-0000-0000-000089560000}"/>
    <cellStyle name="40 % - Markeringsfarve5 2 2 2 2 2 3 6 2" xfId="17488" xr:uid="{00000000-0005-0000-0000-00008A560000}"/>
    <cellStyle name="40 % - Markeringsfarve5 2 2 2 2 2 3 7" xfId="17483" xr:uid="{00000000-0005-0000-0000-00008B560000}"/>
    <cellStyle name="40 % - Markeringsfarve5 2 2 2 2 2 4" xfId="7226" xr:uid="{00000000-0005-0000-0000-00008C560000}"/>
    <cellStyle name="40 % - Markeringsfarve5 2 2 2 2 2 4 2" xfId="7227" xr:uid="{00000000-0005-0000-0000-00008D560000}"/>
    <cellStyle name="40 % - Markeringsfarve5 2 2 2 2 2 4 2 2" xfId="17490" xr:uid="{00000000-0005-0000-0000-00008E560000}"/>
    <cellStyle name="40 % - Markeringsfarve5 2 2 2 2 2 4 3" xfId="7228" xr:uid="{00000000-0005-0000-0000-00008F560000}"/>
    <cellStyle name="40 % - Markeringsfarve5 2 2 2 2 2 4 3 2" xfId="17491" xr:uid="{00000000-0005-0000-0000-000090560000}"/>
    <cellStyle name="40 % - Markeringsfarve5 2 2 2 2 2 4 4" xfId="7229" xr:uid="{00000000-0005-0000-0000-000091560000}"/>
    <cellStyle name="40 % - Markeringsfarve5 2 2 2 2 2 4 4 2" xfId="17492" xr:uid="{00000000-0005-0000-0000-000092560000}"/>
    <cellStyle name="40 % - Markeringsfarve5 2 2 2 2 2 4 5" xfId="7230" xr:uid="{00000000-0005-0000-0000-000093560000}"/>
    <cellStyle name="40 % - Markeringsfarve5 2 2 2 2 2 4 5 2" xfId="17493" xr:uid="{00000000-0005-0000-0000-000094560000}"/>
    <cellStyle name="40 % - Markeringsfarve5 2 2 2 2 2 4 6" xfId="7231" xr:uid="{00000000-0005-0000-0000-000095560000}"/>
    <cellStyle name="40 % - Markeringsfarve5 2 2 2 2 2 4 6 2" xfId="17494" xr:uid="{00000000-0005-0000-0000-000096560000}"/>
    <cellStyle name="40 % - Markeringsfarve5 2 2 2 2 2 4 7" xfId="17489" xr:uid="{00000000-0005-0000-0000-000097560000}"/>
    <cellStyle name="40 % - Markeringsfarve5 2 2 2 2 2 5" xfId="7232" xr:uid="{00000000-0005-0000-0000-000098560000}"/>
    <cellStyle name="40 % - Markeringsfarve5 2 2 2 2 2 5 2" xfId="7233" xr:uid="{00000000-0005-0000-0000-000099560000}"/>
    <cellStyle name="40 % - Markeringsfarve5 2 2 2 2 2 5 2 2" xfId="17496" xr:uid="{00000000-0005-0000-0000-00009A560000}"/>
    <cellStyle name="40 % - Markeringsfarve5 2 2 2 2 2 5 3" xfId="7234" xr:uid="{00000000-0005-0000-0000-00009B560000}"/>
    <cellStyle name="40 % - Markeringsfarve5 2 2 2 2 2 5 3 2" xfId="17497" xr:uid="{00000000-0005-0000-0000-00009C560000}"/>
    <cellStyle name="40 % - Markeringsfarve5 2 2 2 2 2 5 4" xfId="7235" xr:uid="{00000000-0005-0000-0000-00009D560000}"/>
    <cellStyle name="40 % - Markeringsfarve5 2 2 2 2 2 5 4 2" xfId="17498" xr:uid="{00000000-0005-0000-0000-00009E560000}"/>
    <cellStyle name="40 % - Markeringsfarve5 2 2 2 2 2 5 5" xfId="7236" xr:uid="{00000000-0005-0000-0000-00009F560000}"/>
    <cellStyle name="40 % - Markeringsfarve5 2 2 2 2 2 5 5 2" xfId="17499" xr:uid="{00000000-0005-0000-0000-0000A0560000}"/>
    <cellStyle name="40 % - Markeringsfarve5 2 2 2 2 2 5 6" xfId="7237" xr:uid="{00000000-0005-0000-0000-0000A1560000}"/>
    <cellStyle name="40 % - Markeringsfarve5 2 2 2 2 2 5 6 2" xfId="17500" xr:uid="{00000000-0005-0000-0000-0000A2560000}"/>
    <cellStyle name="40 % - Markeringsfarve5 2 2 2 2 2 5 7" xfId="17495" xr:uid="{00000000-0005-0000-0000-0000A3560000}"/>
    <cellStyle name="40 % - Markeringsfarve5 2 2 2 2 2 6" xfId="7238" xr:uid="{00000000-0005-0000-0000-0000A4560000}"/>
    <cellStyle name="40 % - Markeringsfarve5 2 2 2 2 2 6 2" xfId="17501" xr:uid="{00000000-0005-0000-0000-0000A5560000}"/>
    <cellStyle name="40 % - Markeringsfarve5 2 2 2 2 2 7" xfId="7239" xr:uid="{00000000-0005-0000-0000-0000A6560000}"/>
    <cellStyle name="40 % - Markeringsfarve5 2 2 2 2 2 7 2" xfId="17502" xr:uid="{00000000-0005-0000-0000-0000A7560000}"/>
    <cellStyle name="40 % - Markeringsfarve5 2 2 2 2 2 8" xfId="7240" xr:uid="{00000000-0005-0000-0000-0000A8560000}"/>
    <cellStyle name="40 % - Markeringsfarve5 2 2 2 2 2 8 2" xfId="17503" xr:uid="{00000000-0005-0000-0000-0000A9560000}"/>
    <cellStyle name="40 % - Markeringsfarve5 2 2 2 2 2 9" xfId="7241" xr:uid="{00000000-0005-0000-0000-0000AA560000}"/>
    <cellStyle name="40 % - Markeringsfarve5 2 2 2 2 2 9 2" xfId="17504" xr:uid="{00000000-0005-0000-0000-0000AB560000}"/>
    <cellStyle name="40 % - Markeringsfarve5 2 2 2 2 3" xfId="7242" xr:uid="{00000000-0005-0000-0000-0000AC560000}"/>
    <cellStyle name="40 % - Markeringsfarve5 2 2 2 2 3 2" xfId="7243" xr:uid="{00000000-0005-0000-0000-0000AD560000}"/>
    <cellStyle name="40 % - Markeringsfarve5 2 2 2 2 3 2 2" xfId="17506" xr:uid="{00000000-0005-0000-0000-0000AE560000}"/>
    <cellStyle name="40 % - Markeringsfarve5 2 2 2 2 3 3" xfId="7244" xr:uid="{00000000-0005-0000-0000-0000AF560000}"/>
    <cellStyle name="40 % - Markeringsfarve5 2 2 2 2 3 3 2" xfId="17507" xr:uid="{00000000-0005-0000-0000-0000B0560000}"/>
    <cellStyle name="40 % - Markeringsfarve5 2 2 2 2 3 4" xfId="7245" xr:uid="{00000000-0005-0000-0000-0000B1560000}"/>
    <cellStyle name="40 % - Markeringsfarve5 2 2 2 2 3 4 2" xfId="17508" xr:uid="{00000000-0005-0000-0000-0000B2560000}"/>
    <cellStyle name="40 % - Markeringsfarve5 2 2 2 2 3 5" xfId="7246" xr:uid="{00000000-0005-0000-0000-0000B3560000}"/>
    <cellStyle name="40 % - Markeringsfarve5 2 2 2 2 3 5 2" xfId="17509" xr:uid="{00000000-0005-0000-0000-0000B4560000}"/>
    <cellStyle name="40 % - Markeringsfarve5 2 2 2 2 3 6" xfId="7247" xr:uid="{00000000-0005-0000-0000-0000B5560000}"/>
    <cellStyle name="40 % - Markeringsfarve5 2 2 2 2 3 6 2" xfId="17510" xr:uid="{00000000-0005-0000-0000-0000B6560000}"/>
    <cellStyle name="40 % - Markeringsfarve5 2 2 2 2 3 7" xfId="17505" xr:uid="{00000000-0005-0000-0000-0000B7560000}"/>
    <cellStyle name="40 % - Markeringsfarve5 2 2 2 2 4" xfId="7248" xr:uid="{00000000-0005-0000-0000-0000B8560000}"/>
    <cellStyle name="40 % - Markeringsfarve5 2 2 2 2 4 2" xfId="7249" xr:uid="{00000000-0005-0000-0000-0000B9560000}"/>
    <cellStyle name="40 % - Markeringsfarve5 2 2 2 2 4 2 2" xfId="17512" xr:uid="{00000000-0005-0000-0000-0000BA560000}"/>
    <cellStyle name="40 % - Markeringsfarve5 2 2 2 2 4 3" xfId="7250" xr:uid="{00000000-0005-0000-0000-0000BB560000}"/>
    <cellStyle name="40 % - Markeringsfarve5 2 2 2 2 4 3 2" xfId="17513" xr:uid="{00000000-0005-0000-0000-0000BC560000}"/>
    <cellStyle name="40 % - Markeringsfarve5 2 2 2 2 4 4" xfId="7251" xr:uid="{00000000-0005-0000-0000-0000BD560000}"/>
    <cellStyle name="40 % - Markeringsfarve5 2 2 2 2 4 4 2" xfId="17514" xr:uid="{00000000-0005-0000-0000-0000BE560000}"/>
    <cellStyle name="40 % - Markeringsfarve5 2 2 2 2 4 5" xfId="7252" xr:uid="{00000000-0005-0000-0000-0000BF560000}"/>
    <cellStyle name="40 % - Markeringsfarve5 2 2 2 2 4 5 2" xfId="17515" xr:uid="{00000000-0005-0000-0000-0000C0560000}"/>
    <cellStyle name="40 % - Markeringsfarve5 2 2 2 2 4 6" xfId="7253" xr:uid="{00000000-0005-0000-0000-0000C1560000}"/>
    <cellStyle name="40 % - Markeringsfarve5 2 2 2 2 4 6 2" xfId="17516" xr:uid="{00000000-0005-0000-0000-0000C2560000}"/>
    <cellStyle name="40 % - Markeringsfarve5 2 2 2 2 4 7" xfId="17511" xr:uid="{00000000-0005-0000-0000-0000C3560000}"/>
    <cellStyle name="40 % - Markeringsfarve5 2 2 2 2 5" xfId="7254" xr:uid="{00000000-0005-0000-0000-0000C4560000}"/>
    <cellStyle name="40 % - Markeringsfarve5 2 2 2 2 5 2" xfId="7255" xr:uid="{00000000-0005-0000-0000-0000C5560000}"/>
    <cellStyle name="40 % - Markeringsfarve5 2 2 2 2 5 2 2" xfId="17518" xr:uid="{00000000-0005-0000-0000-0000C6560000}"/>
    <cellStyle name="40 % - Markeringsfarve5 2 2 2 2 5 3" xfId="7256" xr:uid="{00000000-0005-0000-0000-0000C7560000}"/>
    <cellStyle name="40 % - Markeringsfarve5 2 2 2 2 5 3 2" xfId="17519" xr:uid="{00000000-0005-0000-0000-0000C8560000}"/>
    <cellStyle name="40 % - Markeringsfarve5 2 2 2 2 5 4" xfId="7257" xr:uid="{00000000-0005-0000-0000-0000C9560000}"/>
    <cellStyle name="40 % - Markeringsfarve5 2 2 2 2 5 4 2" xfId="17520" xr:uid="{00000000-0005-0000-0000-0000CA560000}"/>
    <cellStyle name="40 % - Markeringsfarve5 2 2 2 2 5 5" xfId="7258" xr:uid="{00000000-0005-0000-0000-0000CB560000}"/>
    <cellStyle name="40 % - Markeringsfarve5 2 2 2 2 5 5 2" xfId="17521" xr:uid="{00000000-0005-0000-0000-0000CC560000}"/>
    <cellStyle name="40 % - Markeringsfarve5 2 2 2 2 5 6" xfId="7259" xr:uid="{00000000-0005-0000-0000-0000CD560000}"/>
    <cellStyle name="40 % - Markeringsfarve5 2 2 2 2 5 6 2" xfId="17522" xr:uid="{00000000-0005-0000-0000-0000CE560000}"/>
    <cellStyle name="40 % - Markeringsfarve5 2 2 2 2 5 7" xfId="17517" xr:uid="{00000000-0005-0000-0000-0000CF560000}"/>
    <cellStyle name="40 % - Markeringsfarve5 2 2 2 2 6" xfId="7260" xr:uid="{00000000-0005-0000-0000-0000D0560000}"/>
    <cellStyle name="40 % - Markeringsfarve5 2 2 2 2 6 2" xfId="7261" xr:uid="{00000000-0005-0000-0000-0000D1560000}"/>
    <cellStyle name="40 % - Markeringsfarve5 2 2 2 2 6 2 2" xfId="17524" xr:uid="{00000000-0005-0000-0000-0000D2560000}"/>
    <cellStyle name="40 % - Markeringsfarve5 2 2 2 2 6 3" xfId="7262" xr:uid="{00000000-0005-0000-0000-0000D3560000}"/>
    <cellStyle name="40 % - Markeringsfarve5 2 2 2 2 6 3 2" xfId="17525" xr:uid="{00000000-0005-0000-0000-0000D4560000}"/>
    <cellStyle name="40 % - Markeringsfarve5 2 2 2 2 6 4" xfId="7263" xr:uid="{00000000-0005-0000-0000-0000D5560000}"/>
    <cellStyle name="40 % - Markeringsfarve5 2 2 2 2 6 4 2" xfId="17526" xr:uid="{00000000-0005-0000-0000-0000D6560000}"/>
    <cellStyle name="40 % - Markeringsfarve5 2 2 2 2 6 5" xfId="7264" xr:uid="{00000000-0005-0000-0000-0000D7560000}"/>
    <cellStyle name="40 % - Markeringsfarve5 2 2 2 2 6 5 2" xfId="17527" xr:uid="{00000000-0005-0000-0000-0000D8560000}"/>
    <cellStyle name="40 % - Markeringsfarve5 2 2 2 2 6 6" xfId="7265" xr:uid="{00000000-0005-0000-0000-0000D9560000}"/>
    <cellStyle name="40 % - Markeringsfarve5 2 2 2 2 6 6 2" xfId="17528" xr:uid="{00000000-0005-0000-0000-0000DA560000}"/>
    <cellStyle name="40 % - Markeringsfarve5 2 2 2 2 6 7" xfId="17523" xr:uid="{00000000-0005-0000-0000-0000DB560000}"/>
    <cellStyle name="40 % - Markeringsfarve5 2 2 2 2 7" xfId="7266" xr:uid="{00000000-0005-0000-0000-0000DC560000}"/>
    <cellStyle name="40 % - Markeringsfarve5 2 2 2 2 7 2" xfId="17529" xr:uid="{00000000-0005-0000-0000-0000DD560000}"/>
    <cellStyle name="40 % - Markeringsfarve5 2 2 2 2 8" xfId="7267" xr:uid="{00000000-0005-0000-0000-0000DE560000}"/>
    <cellStyle name="40 % - Markeringsfarve5 2 2 2 2 8 2" xfId="17530" xr:uid="{00000000-0005-0000-0000-0000DF560000}"/>
    <cellStyle name="40 % - Markeringsfarve5 2 2 2 2 9" xfId="7268" xr:uid="{00000000-0005-0000-0000-0000E0560000}"/>
    <cellStyle name="40 % - Markeringsfarve5 2 2 2 2 9 2" xfId="17531" xr:uid="{00000000-0005-0000-0000-0000E1560000}"/>
    <cellStyle name="40 % - Markeringsfarve5 2 2 2 3" xfId="7269" xr:uid="{00000000-0005-0000-0000-0000E2560000}"/>
    <cellStyle name="40 % - Markeringsfarve5 2 2 2 3 10" xfId="7270" xr:uid="{00000000-0005-0000-0000-0000E3560000}"/>
    <cellStyle name="40 % - Markeringsfarve5 2 2 2 3 10 2" xfId="17533" xr:uid="{00000000-0005-0000-0000-0000E4560000}"/>
    <cellStyle name="40 % - Markeringsfarve5 2 2 2 3 11" xfId="17532" xr:uid="{00000000-0005-0000-0000-0000E5560000}"/>
    <cellStyle name="40 % - Markeringsfarve5 2 2 2 3 2" xfId="7271" xr:uid="{00000000-0005-0000-0000-0000E6560000}"/>
    <cellStyle name="40 % - Markeringsfarve5 2 2 2 3 2 2" xfId="7272" xr:uid="{00000000-0005-0000-0000-0000E7560000}"/>
    <cellStyle name="40 % - Markeringsfarve5 2 2 2 3 2 2 2" xfId="17535" xr:uid="{00000000-0005-0000-0000-0000E8560000}"/>
    <cellStyle name="40 % - Markeringsfarve5 2 2 2 3 2 3" xfId="7273" xr:uid="{00000000-0005-0000-0000-0000E9560000}"/>
    <cellStyle name="40 % - Markeringsfarve5 2 2 2 3 2 3 2" xfId="17536" xr:uid="{00000000-0005-0000-0000-0000EA560000}"/>
    <cellStyle name="40 % - Markeringsfarve5 2 2 2 3 2 4" xfId="7274" xr:uid="{00000000-0005-0000-0000-0000EB560000}"/>
    <cellStyle name="40 % - Markeringsfarve5 2 2 2 3 2 4 2" xfId="17537" xr:uid="{00000000-0005-0000-0000-0000EC560000}"/>
    <cellStyle name="40 % - Markeringsfarve5 2 2 2 3 2 5" xfId="7275" xr:uid="{00000000-0005-0000-0000-0000ED560000}"/>
    <cellStyle name="40 % - Markeringsfarve5 2 2 2 3 2 5 2" xfId="17538" xr:uid="{00000000-0005-0000-0000-0000EE560000}"/>
    <cellStyle name="40 % - Markeringsfarve5 2 2 2 3 2 6" xfId="7276" xr:uid="{00000000-0005-0000-0000-0000EF560000}"/>
    <cellStyle name="40 % - Markeringsfarve5 2 2 2 3 2 6 2" xfId="17539" xr:uid="{00000000-0005-0000-0000-0000F0560000}"/>
    <cellStyle name="40 % - Markeringsfarve5 2 2 2 3 2 7" xfId="17534" xr:uid="{00000000-0005-0000-0000-0000F1560000}"/>
    <cellStyle name="40 % - Markeringsfarve5 2 2 2 3 3" xfId="7277" xr:uid="{00000000-0005-0000-0000-0000F2560000}"/>
    <cellStyle name="40 % - Markeringsfarve5 2 2 2 3 3 2" xfId="7278" xr:uid="{00000000-0005-0000-0000-0000F3560000}"/>
    <cellStyle name="40 % - Markeringsfarve5 2 2 2 3 3 2 2" xfId="17541" xr:uid="{00000000-0005-0000-0000-0000F4560000}"/>
    <cellStyle name="40 % - Markeringsfarve5 2 2 2 3 3 3" xfId="7279" xr:uid="{00000000-0005-0000-0000-0000F5560000}"/>
    <cellStyle name="40 % - Markeringsfarve5 2 2 2 3 3 3 2" xfId="17542" xr:uid="{00000000-0005-0000-0000-0000F6560000}"/>
    <cellStyle name="40 % - Markeringsfarve5 2 2 2 3 3 4" xfId="7280" xr:uid="{00000000-0005-0000-0000-0000F7560000}"/>
    <cellStyle name="40 % - Markeringsfarve5 2 2 2 3 3 4 2" xfId="17543" xr:uid="{00000000-0005-0000-0000-0000F8560000}"/>
    <cellStyle name="40 % - Markeringsfarve5 2 2 2 3 3 5" xfId="7281" xr:uid="{00000000-0005-0000-0000-0000F9560000}"/>
    <cellStyle name="40 % - Markeringsfarve5 2 2 2 3 3 5 2" xfId="17544" xr:uid="{00000000-0005-0000-0000-0000FA560000}"/>
    <cellStyle name="40 % - Markeringsfarve5 2 2 2 3 3 6" xfId="7282" xr:uid="{00000000-0005-0000-0000-0000FB560000}"/>
    <cellStyle name="40 % - Markeringsfarve5 2 2 2 3 3 6 2" xfId="17545" xr:uid="{00000000-0005-0000-0000-0000FC560000}"/>
    <cellStyle name="40 % - Markeringsfarve5 2 2 2 3 3 7" xfId="17540" xr:uid="{00000000-0005-0000-0000-0000FD560000}"/>
    <cellStyle name="40 % - Markeringsfarve5 2 2 2 3 4" xfId="7283" xr:uid="{00000000-0005-0000-0000-0000FE560000}"/>
    <cellStyle name="40 % - Markeringsfarve5 2 2 2 3 4 2" xfId="7284" xr:uid="{00000000-0005-0000-0000-0000FF560000}"/>
    <cellStyle name="40 % - Markeringsfarve5 2 2 2 3 4 2 2" xfId="17547" xr:uid="{00000000-0005-0000-0000-000000570000}"/>
    <cellStyle name="40 % - Markeringsfarve5 2 2 2 3 4 3" xfId="7285" xr:uid="{00000000-0005-0000-0000-000001570000}"/>
    <cellStyle name="40 % - Markeringsfarve5 2 2 2 3 4 3 2" xfId="17548" xr:uid="{00000000-0005-0000-0000-000002570000}"/>
    <cellStyle name="40 % - Markeringsfarve5 2 2 2 3 4 4" xfId="7286" xr:uid="{00000000-0005-0000-0000-000003570000}"/>
    <cellStyle name="40 % - Markeringsfarve5 2 2 2 3 4 4 2" xfId="17549" xr:uid="{00000000-0005-0000-0000-000004570000}"/>
    <cellStyle name="40 % - Markeringsfarve5 2 2 2 3 4 5" xfId="7287" xr:uid="{00000000-0005-0000-0000-000005570000}"/>
    <cellStyle name="40 % - Markeringsfarve5 2 2 2 3 4 5 2" xfId="17550" xr:uid="{00000000-0005-0000-0000-000006570000}"/>
    <cellStyle name="40 % - Markeringsfarve5 2 2 2 3 4 6" xfId="7288" xr:uid="{00000000-0005-0000-0000-000007570000}"/>
    <cellStyle name="40 % - Markeringsfarve5 2 2 2 3 4 6 2" xfId="17551" xr:uid="{00000000-0005-0000-0000-000008570000}"/>
    <cellStyle name="40 % - Markeringsfarve5 2 2 2 3 4 7" xfId="17546" xr:uid="{00000000-0005-0000-0000-000009570000}"/>
    <cellStyle name="40 % - Markeringsfarve5 2 2 2 3 5" xfId="7289" xr:uid="{00000000-0005-0000-0000-00000A570000}"/>
    <cellStyle name="40 % - Markeringsfarve5 2 2 2 3 5 2" xfId="7290" xr:uid="{00000000-0005-0000-0000-00000B570000}"/>
    <cellStyle name="40 % - Markeringsfarve5 2 2 2 3 5 2 2" xfId="17553" xr:uid="{00000000-0005-0000-0000-00000C570000}"/>
    <cellStyle name="40 % - Markeringsfarve5 2 2 2 3 5 3" xfId="7291" xr:uid="{00000000-0005-0000-0000-00000D570000}"/>
    <cellStyle name="40 % - Markeringsfarve5 2 2 2 3 5 3 2" xfId="17554" xr:uid="{00000000-0005-0000-0000-00000E570000}"/>
    <cellStyle name="40 % - Markeringsfarve5 2 2 2 3 5 4" xfId="7292" xr:uid="{00000000-0005-0000-0000-00000F570000}"/>
    <cellStyle name="40 % - Markeringsfarve5 2 2 2 3 5 4 2" xfId="17555" xr:uid="{00000000-0005-0000-0000-000010570000}"/>
    <cellStyle name="40 % - Markeringsfarve5 2 2 2 3 5 5" xfId="7293" xr:uid="{00000000-0005-0000-0000-000011570000}"/>
    <cellStyle name="40 % - Markeringsfarve5 2 2 2 3 5 5 2" xfId="17556" xr:uid="{00000000-0005-0000-0000-000012570000}"/>
    <cellStyle name="40 % - Markeringsfarve5 2 2 2 3 5 6" xfId="7294" xr:uid="{00000000-0005-0000-0000-000013570000}"/>
    <cellStyle name="40 % - Markeringsfarve5 2 2 2 3 5 6 2" xfId="17557" xr:uid="{00000000-0005-0000-0000-000014570000}"/>
    <cellStyle name="40 % - Markeringsfarve5 2 2 2 3 5 7" xfId="17552" xr:uid="{00000000-0005-0000-0000-000015570000}"/>
    <cellStyle name="40 % - Markeringsfarve5 2 2 2 3 6" xfId="7295" xr:uid="{00000000-0005-0000-0000-000016570000}"/>
    <cellStyle name="40 % - Markeringsfarve5 2 2 2 3 6 2" xfId="17558" xr:uid="{00000000-0005-0000-0000-000017570000}"/>
    <cellStyle name="40 % - Markeringsfarve5 2 2 2 3 7" xfId="7296" xr:uid="{00000000-0005-0000-0000-000018570000}"/>
    <cellStyle name="40 % - Markeringsfarve5 2 2 2 3 7 2" xfId="17559" xr:uid="{00000000-0005-0000-0000-000019570000}"/>
    <cellStyle name="40 % - Markeringsfarve5 2 2 2 3 8" xfId="7297" xr:uid="{00000000-0005-0000-0000-00001A570000}"/>
    <cellStyle name="40 % - Markeringsfarve5 2 2 2 3 8 2" xfId="17560" xr:uid="{00000000-0005-0000-0000-00001B570000}"/>
    <cellStyle name="40 % - Markeringsfarve5 2 2 2 3 9" xfId="7298" xr:uid="{00000000-0005-0000-0000-00001C570000}"/>
    <cellStyle name="40 % - Markeringsfarve5 2 2 2 3 9 2" xfId="17561" xr:uid="{00000000-0005-0000-0000-00001D570000}"/>
    <cellStyle name="40 % - Markeringsfarve5 2 2 2 4" xfId="7299" xr:uid="{00000000-0005-0000-0000-00001E570000}"/>
    <cellStyle name="40 % - Markeringsfarve5 2 2 2 4 2" xfId="7300" xr:uid="{00000000-0005-0000-0000-00001F570000}"/>
    <cellStyle name="40 % - Markeringsfarve5 2 2 2 4 2 2" xfId="17563" xr:uid="{00000000-0005-0000-0000-000020570000}"/>
    <cellStyle name="40 % - Markeringsfarve5 2 2 2 4 3" xfId="7301" xr:uid="{00000000-0005-0000-0000-000021570000}"/>
    <cellStyle name="40 % - Markeringsfarve5 2 2 2 4 3 2" xfId="17564" xr:uid="{00000000-0005-0000-0000-000022570000}"/>
    <cellStyle name="40 % - Markeringsfarve5 2 2 2 4 4" xfId="7302" xr:uid="{00000000-0005-0000-0000-000023570000}"/>
    <cellStyle name="40 % - Markeringsfarve5 2 2 2 4 4 2" xfId="17565" xr:uid="{00000000-0005-0000-0000-000024570000}"/>
    <cellStyle name="40 % - Markeringsfarve5 2 2 2 4 5" xfId="7303" xr:uid="{00000000-0005-0000-0000-000025570000}"/>
    <cellStyle name="40 % - Markeringsfarve5 2 2 2 4 5 2" xfId="17566" xr:uid="{00000000-0005-0000-0000-000026570000}"/>
    <cellStyle name="40 % - Markeringsfarve5 2 2 2 4 6" xfId="7304" xr:uid="{00000000-0005-0000-0000-000027570000}"/>
    <cellStyle name="40 % - Markeringsfarve5 2 2 2 4 6 2" xfId="17567" xr:uid="{00000000-0005-0000-0000-000028570000}"/>
    <cellStyle name="40 % - Markeringsfarve5 2 2 2 4 7" xfId="17562" xr:uid="{00000000-0005-0000-0000-000029570000}"/>
    <cellStyle name="40 % - Markeringsfarve5 2 2 2 5" xfId="7305" xr:uid="{00000000-0005-0000-0000-00002A570000}"/>
    <cellStyle name="40 % - Markeringsfarve5 2 2 2 5 2" xfId="7306" xr:uid="{00000000-0005-0000-0000-00002B570000}"/>
    <cellStyle name="40 % - Markeringsfarve5 2 2 2 5 2 2" xfId="17569" xr:uid="{00000000-0005-0000-0000-00002C570000}"/>
    <cellStyle name="40 % - Markeringsfarve5 2 2 2 5 3" xfId="7307" xr:uid="{00000000-0005-0000-0000-00002D570000}"/>
    <cellStyle name="40 % - Markeringsfarve5 2 2 2 5 3 2" xfId="17570" xr:uid="{00000000-0005-0000-0000-00002E570000}"/>
    <cellStyle name="40 % - Markeringsfarve5 2 2 2 5 4" xfId="7308" xr:uid="{00000000-0005-0000-0000-00002F570000}"/>
    <cellStyle name="40 % - Markeringsfarve5 2 2 2 5 4 2" xfId="17571" xr:uid="{00000000-0005-0000-0000-000030570000}"/>
    <cellStyle name="40 % - Markeringsfarve5 2 2 2 5 5" xfId="7309" xr:uid="{00000000-0005-0000-0000-000031570000}"/>
    <cellStyle name="40 % - Markeringsfarve5 2 2 2 5 5 2" xfId="17572" xr:uid="{00000000-0005-0000-0000-000032570000}"/>
    <cellStyle name="40 % - Markeringsfarve5 2 2 2 5 6" xfId="7310" xr:uid="{00000000-0005-0000-0000-000033570000}"/>
    <cellStyle name="40 % - Markeringsfarve5 2 2 2 5 6 2" xfId="17573" xr:uid="{00000000-0005-0000-0000-000034570000}"/>
    <cellStyle name="40 % - Markeringsfarve5 2 2 2 5 7" xfId="17568" xr:uid="{00000000-0005-0000-0000-000035570000}"/>
    <cellStyle name="40 % - Markeringsfarve5 2 2 2 6" xfId="7311" xr:uid="{00000000-0005-0000-0000-000036570000}"/>
    <cellStyle name="40 % - Markeringsfarve5 2 2 2 6 2" xfId="7312" xr:uid="{00000000-0005-0000-0000-000037570000}"/>
    <cellStyle name="40 % - Markeringsfarve5 2 2 2 6 2 2" xfId="17575" xr:uid="{00000000-0005-0000-0000-000038570000}"/>
    <cellStyle name="40 % - Markeringsfarve5 2 2 2 6 3" xfId="7313" xr:uid="{00000000-0005-0000-0000-000039570000}"/>
    <cellStyle name="40 % - Markeringsfarve5 2 2 2 6 3 2" xfId="17576" xr:uid="{00000000-0005-0000-0000-00003A570000}"/>
    <cellStyle name="40 % - Markeringsfarve5 2 2 2 6 4" xfId="7314" xr:uid="{00000000-0005-0000-0000-00003B570000}"/>
    <cellStyle name="40 % - Markeringsfarve5 2 2 2 6 4 2" xfId="17577" xr:uid="{00000000-0005-0000-0000-00003C570000}"/>
    <cellStyle name="40 % - Markeringsfarve5 2 2 2 6 5" xfId="7315" xr:uid="{00000000-0005-0000-0000-00003D570000}"/>
    <cellStyle name="40 % - Markeringsfarve5 2 2 2 6 5 2" xfId="17578" xr:uid="{00000000-0005-0000-0000-00003E570000}"/>
    <cellStyle name="40 % - Markeringsfarve5 2 2 2 6 6" xfId="7316" xr:uid="{00000000-0005-0000-0000-00003F570000}"/>
    <cellStyle name="40 % - Markeringsfarve5 2 2 2 6 6 2" xfId="17579" xr:uid="{00000000-0005-0000-0000-000040570000}"/>
    <cellStyle name="40 % - Markeringsfarve5 2 2 2 6 7" xfId="17574" xr:uid="{00000000-0005-0000-0000-000041570000}"/>
    <cellStyle name="40 % - Markeringsfarve5 2 2 2 7" xfId="7317" xr:uid="{00000000-0005-0000-0000-000042570000}"/>
    <cellStyle name="40 % - Markeringsfarve5 2 2 2 7 2" xfId="7318" xr:uid="{00000000-0005-0000-0000-000043570000}"/>
    <cellStyle name="40 % - Markeringsfarve5 2 2 2 7 2 2" xfId="17581" xr:uid="{00000000-0005-0000-0000-000044570000}"/>
    <cellStyle name="40 % - Markeringsfarve5 2 2 2 7 3" xfId="7319" xr:uid="{00000000-0005-0000-0000-000045570000}"/>
    <cellStyle name="40 % - Markeringsfarve5 2 2 2 7 3 2" xfId="17582" xr:uid="{00000000-0005-0000-0000-000046570000}"/>
    <cellStyle name="40 % - Markeringsfarve5 2 2 2 7 4" xfId="7320" xr:uid="{00000000-0005-0000-0000-000047570000}"/>
    <cellStyle name="40 % - Markeringsfarve5 2 2 2 7 4 2" xfId="17583" xr:uid="{00000000-0005-0000-0000-000048570000}"/>
    <cellStyle name="40 % - Markeringsfarve5 2 2 2 7 5" xfId="7321" xr:uid="{00000000-0005-0000-0000-000049570000}"/>
    <cellStyle name="40 % - Markeringsfarve5 2 2 2 7 5 2" xfId="17584" xr:uid="{00000000-0005-0000-0000-00004A570000}"/>
    <cellStyle name="40 % - Markeringsfarve5 2 2 2 7 6" xfId="7322" xr:uid="{00000000-0005-0000-0000-00004B570000}"/>
    <cellStyle name="40 % - Markeringsfarve5 2 2 2 7 6 2" xfId="17585" xr:uid="{00000000-0005-0000-0000-00004C570000}"/>
    <cellStyle name="40 % - Markeringsfarve5 2 2 2 7 7" xfId="17580" xr:uid="{00000000-0005-0000-0000-00004D570000}"/>
    <cellStyle name="40 % - Markeringsfarve5 2 2 2 8" xfId="7323" xr:uid="{00000000-0005-0000-0000-00004E570000}"/>
    <cellStyle name="40 % - Markeringsfarve5 2 2 2 8 2" xfId="17586" xr:uid="{00000000-0005-0000-0000-00004F570000}"/>
    <cellStyle name="40 % - Markeringsfarve5 2 2 2 9" xfId="7324" xr:uid="{00000000-0005-0000-0000-000050570000}"/>
    <cellStyle name="40 % - Markeringsfarve5 2 2 2 9 2" xfId="17587" xr:uid="{00000000-0005-0000-0000-000051570000}"/>
    <cellStyle name="40 % - Markeringsfarve5 2 2 3" xfId="7325" xr:uid="{00000000-0005-0000-0000-000052570000}"/>
    <cellStyle name="40 % - Markeringsfarve5 2 2 3 10" xfId="7326" xr:uid="{00000000-0005-0000-0000-000053570000}"/>
    <cellStyle name="40 % - Markeringsfarve5 2 2 3 10 2" xfId="17589" xr:uid="{00000000-0005-0000-0000-000054570000}"/>
    <cellStyle name="40 % - Markeringsfarve5 2 2 3 11" xfId="7327" xr:uid="{00000000-0005-0000-0000-000055570000}"/>
    <cellStyle name="40 % - Markeringsfarve5 2 2 3 11 2" xfId="17590" xr:uid="{00000000-0005-0000-0000-000056570000}"/>
    <cellStyle name="40 % - Markeringsfarve5 2 2 3 12" xfId="17588" xr:uid="{00000000-0005-0000-0000-000057570000}"/>
    <cellStyle name="40 % - Markeringsfarve5 2 2 3 2" xfId="7328" xr:uid="{00000000-0005-0000-0000-000058570000}"/>
    <cellStyle name="40 % - Markeringsfarve5 2 2 3 2 10" xfId="7329" xr:uid="{00000000-0005-0000-0000-000059570000}"/>
    <cellStyle name="40 % - Markeringsfarve5 2 2 3 2 10 2" xfId="17592" xr:uid="{00000000-0005-0000-0000-00005A570000}"/>
    <cellStyle name="40 % - Markeringsfarve5 2 2 3 2 11" xfId="17591" xr:uid="{00000000-0005-0000-0000-00005B570000}"/>
    <cellStyle name="40 % - Markeringsfarve5 2 2 3 2 2" xfId="7330" xr:uid="{00000000-0005-0000-0000-00005C570000}"/>
    <cellStyle name="40 % - Markeringsfarve5 2 2 3 2 2 10" xfId="17593" xr:uid="{00000000-0005-0000-0000-00005D570000}"/>
    <cellStyle name="40 % - Markeringsfarve5 2 2 3 2 2 2" xfId="7331" xr:uid="{00000000-0005-0000-0000-00005E570000}"/>
    <cellStyle name="40 % - Markeringsfarve5 2 2 3 2 2 2 2" xfId="7332" xr:uid="{00000000-0005-0000-0000-00005F570000}"/>
    <cellStyle name="40 % - Markeringsfarve5 2 2 3 2 2 2 2 2" xfId="17595" xr:uid="{00000000-0005-0000-0000-000060570000}"/>
    <cellStyle name="40 % - Markeringsfarve5 2 2 3 2 2 2 3" xfId="7333" xr:uid="{00000000-0005-0000-0000-000061570000}"/>
    <cellStyle name="40 % - Markeringsfarve5 2 2 3 2 2 2 3 2" xfId="17596" xr:uid="{00000000-0005-0000-0000-000062570000}"/>
    <cellStyle name="40 % - Markeringsfarve5 2 2 3 2 2 2 4" xfId="7334" xr:uid="{00000000-0005-0000-0000-000063570000}"/>
    <cellStyle name="40 % - Markeringsfarve5 2 2 3 2 2 2 4 2" xfId="17597" xr:uid="{00000000-0005-0000-0000-000064570000}"/>
    <cellStyle name="40 % - Markeringsfarve5 2 2 3 2 2 2 5" xfId="7335" xr:uid="{00000000-0005-0000-0000-000065570000}"/>
    <cellStyle name="40 % - Markeringsfarve5 2 2 3 2 2 2 5 2" xfId="17598" xr:uid="{00000000-0005-0000-0000-000066570000}"/>
    <cellStyle name="40 % - Markeringsfarve5 2 2 3 2 2 2 6" xfId="7336" xr:uid="{00000000-0005-0000-0000-000067570000}"/>
    <cellStyle name="40 % - Markeringsfarve5 2 2 3 2 2 2 6 2" xfId="17599" xr:uid="{00000000-0005-0000-0000-000068570000}"/>
    <cellStyle name="40 % - Markeringsfarve5 2 2 3 2 2 2 7" xfId="17594" xr:uid="{00000000-0005-0000-0000-000069570000}"/>
    <cellStyle name="40 % - Markeringsfarve5 2 2 3 2 2 3" xfId="7337" xr:uid="{00000000-0005-0000-0000-00006A570000}"/>
    <cellStyle name="40 % - Markeringsfarve5 2 2 3 2 2 3 2" xfId="7338" xr:uid="{00000000-0005-0000-0000-00006B570000}"/>
    <cellStyle name="40 % - Markeringsfarve5 2 2 3 2 2 3 2 2" xfId="17601" xr:uid="{00000000-0005-0000-0000-00006C570000}"/>
    <cellStyle name="40 % - Markeringsfarve5 2 2 3 2 2 3 3" xfId="7339" xr:uid="{00000000-0005-0000-0000-00006D570000}"/>
    <cellStyle name="40 % - Markeringsfarve5 2 2 3 2 2 3 3 2" xfId="17602" xr:uid="{00000000-0005-0000-0000-00006E570000}"/>
    <cellStyle name="40 % - Markeringsfarve5 2 2 3 2 2 3 4" xfId="7340" xr:uid="{00000000-0005-0000-0000-00006F570000}"/>
    <cellStyle name="40 % - Markeringsfarve5 2 2 3 2 2 3 4 2" xfId="17603" xr:uid="{00000000-0005-0000-0000-000070570000}"/>
    <cellStyle name="40 % - Markeringsfarve5 2 2 3 2 2 3 5" xfId="7341" xr:uid="{00000000-0005-0000-0000-000071570000}"/>
    <cellStyle name="40 % - Markeringsfarve5 2 2 3 2 2 3 5 2" xfId="17604" xr:uid="{00000000-0005-0000-0000-000072570000}"/>
    <cellStyle name="40 % - Markeringsfarve5 2 2 3 2 2 3 6" xfId="7342" xr:uid="{00000000-0005-0000-0000-000073570000}"/>
    <cellStyle name="40 % - Markeringsfarve5 2 2 3 2 2 3 6 2" xfId="17605" xr:uid="{00000000-0005-0000-0000-000074570000}"/>
    <cellStyle name="40 % - Markeringsfarve5 2 2 3 2 2 3 7" xfId="17600" xr:uid="{00000000-0005-0000-0000-000075570000}"/>
    <cellStyle name="40 % - Markeringsfarve5 2 2 3 2 2 4" xfId="7343" xr:uid="{00000000-0005-0000-0000-000076570000}"/>
    <cellStyle name="40 % - Markeringsfarve5 2 2 3 2 2 4 2" xfId="7344" xr:uid="{00000000-0005-0000-0000-000077570000}"/>
    <cellStyle name="40 % - Markeringsfarve5 2 2 3 2 2 4 2 2" xfId="17607" xr:uid="{00000000-0005-0000-0000-000078570000}"/>
    <cellStyle name="40 % - Markeringsfarve5 2 2 3 2 2 4 3" xfId="7345" xr:uid="{00000000-0005-0000-0000-000079570000}"/>
    <cellStyle name="40 % - Markeringsfarve5 2 2 3 2 2 4 3 2" xfId="17608" xr:uid="{00000000-0005-0000-0000-00007A570000}"/>
    <cellStyle name="40 % - Markeringsfarve5 2 2 3 2 2 4 4" xfId="7346" xr:uid="{00000000-0005-0000-0000-00007B570000}"/>
    <cellStyle name="40 % - Markeringsfarve5 2 2 3 2 2 4 4 2" xfId="17609" xr:uid="{00000000-0005-0000-0000-00007C570000}"/>
    <cellStyle name="40 % - Markeringsfarve5 2 2 3 2 2 4 5" xfId="7347" xr:uid="{00000000-0005-0000-0000-00007D570000}"/>
    <cellStyle name="40 % - Markeringsfarve5 2 2 3 2 2 4 5 2" xfId="17610" xr:uid="{00000000-0005-0000-0000-00007E570000}"/>
    <cellStyle name="40 % - Markeringsfarve5 2 2 3 2 2 4 6" xfId="7348" xr:uid="{00000000-0005-0000-0000-00007F570000}"/>
    <cellStyle name="40 % - Markeringsfarve5 2 2 3 2 2 4 6 2" xfId="17611" xr:uid="{00000000-0005-0000-0000-000080570000}"/>
    <cellStyle name="40 % - Markeringsfarve5 2 2 3 2 2 4 7" xfId="17606" xr:uid="{00000000-0005-0000-0000-000081570000}"/>
    <cellStyle name="40 % - Markeringsfarve5 2 2 3 2 2 5" xfId="7349" xr:uid="{00000000-0005-0000-0000-000082570000}"/>
    <cellStyle name="40 % - Markeringsfarve5 2 2 3 2 2 5 2" xfId="17612" xr:uid="{00000000-0005-0000-0000-000083570000}"/>
    <cellStyle name="40 % - Markeringsfarve5 2 2 3 2 2 6" xfId="7350" xr:uid="{00000000-0005-0000-0000-000084570000}"/>
    <cellStyle name="40 % - Markeringsfarve5 2 2 3 2 2 6 2" xfId="17613" xr:uid="{00000000-0005-0000-0000-000085570000}"/>
    <cellStyle name="40 % - Markeringsfarve5 2 2 3 2 2 7" xfId="7351" xr:uid="{00000000-0005-0000-0000-000086570000}"/>
    <cellStyle name="40 % - Markeringsfarve5 2 2 3 2 2 7 2" xfId="17614" xr:uid="{00000000-0005-0000-0000-000087570000}"/>
    <cellStyle name="40 % - Markeringsfarve5 2 2 3 2 2 8" xfId="7352" xr:uid="{00000000-0005-0000-0000-000088570000}"/>
    <cellStyle name="40 % - Markeringsfarve5 2 2 3 2 2 8 2" xfId="17615" xr:uid="{00000000-0005-0000-0000-000089570000}"/>
    <cellStyle name="40 % - Markeringsfarve5 2 2 3 2 2 9" xfId="7353" xr:uid="{00000000-0005-0000-0000-00008A570000}"/>
    <cellStyle name="40 % - Markeringsfarve5 2 2 3 2 2 9 2" xfId="17616" xr:uid="{00000000-0005-0000-0000-00008B570000}"/>
    <cellStyle name="40 % - Markeringsfarve5 2 2 3 2 3" xfId="7354" xr:uid="{00000000-0005-0000-0000-00008C570000}"/>
    <cellStyle name="40 % - Markeringsfarve5 2 2 3 2 3 2" xfId="7355" xr:uid="{00000000-0005-0000-0000-00008D570000}"/>
    <cellStyle name="40 % - Markeringsfarve5 2 2 3 2 3 2 2" xfId="17618" xr:uid="{00000000-0005-0000-0000-00008E570000}"/>
    <cellStyle name="40 % - Markeringsfarve5 2 2 3 2 3 3" xfId="7356" xr:uid="{00000000-0005-0000-0000-00008F570000}"/>
    <cellStyle name="40 % - Markeringsfarve5 2 2 3 2 3 3 2" xfId="17619" xr:uid="{00000000-0005-0000-0000-000090570000}"/>
    <cellStyle name="40 % - Markeringsfarve5 2 2 3 2 3 4" xfId="7357" xr:uid="{00000000-0005-0000-0000-000091570000}"/>
    <cellStyle name="40 % - Markeringsfarve5 2 2 3 2 3 4 2" xfId="17620" xr:uid="{00000000-0005-0000-0000-000092570000}"/>
    <cellStyle name="40 % - Markeringsfarve5 2 2 3 2 3 5" xfId="7358" xr:uid="{00000000-0005-0000-0000-000093570000}"/>
    <cellStyle name="40 % - Markeringsfarve5 2 2 3 2 3 5 2" xfId="17621" xr:uid="{00000000-0005-0000-0000-000094570000}"/>
    <cellStyle name="40 % - Markeringsfarve5 2 2 3 2 3 6" xfId="7359" xr:uid="{00000000-0005-0000-0000-000095570000}"/>
    <cellStyle name="40 % - Markeringsfarve5 2 2 3 2 3 6 2" xfId="17622" xr:uid="{00000000-0005-0000-0000-000096570000}"/>
    <cellStyle name="40 % - Markeringsfarve5 2 2 3 2 3 7" xfId="17617" xr:uid="{00000000-0005-0000-0000-000097570000}"/>
    <cellStyle name="40 % - Markeringsfarve5 2 2 3 2 4" xfId="7360" xr:uid="{00000000-0005-0000-0000-000098570000}"/>
    <cellStyle name="40 % - Markeringsfarve5 2 2 3 2 4 2" xfId="7361" xr:uid="{00000000-0005-0000-0000-000099570000}"/>
    <cellStyle name="40 % - Markeringsfarve5 2 2 3 2 4 2 2" xfId="17624" xr:uid="{00000000-0005-0000-0000-00009A570000}"/>
    <cellStyle name="40 % - Markeringsfarve5 2 2 3 2 4 3" xfId="7362" xr:uid="{00000000-0005-0000-0000-00009B570000}"/>
    <cellStyle name="40 % - Markeringsfarve5 2 2 3 2 4 3 2" xfId="17625" xr:uid="{00000000-0005-0000-0000-00009C570000}"/>
    <cellStyle name="40 % - Markeringsfarve5 2 2 3 2 4 4" xfId="7363" xr:uid="{00000000-0005-0000-0000-00009D570000}"/>
    <cellStyle name="40 % - Markeringsfarve5 2 2 3 2 4 4 2" xfId="17626" xr:uid="{00000000-0005-0000-0000-00009E570000}"/>
    <cellStyle name="40 % - Markeringsfarve5 2 2 3 2 4 5" xfId="7364" xr:uid="{00000000-0005-0000-0000-00009F570000}"/>
    <cellStyle name="40 % - Markeringsfarve5 2 2 3 2 4 5 2" xfId="17627" xr:uid="{00000000-0005-0000-0000-0000A0570000}"/>
    <cellStyle name="40 % - Markeringsfarve5 2 2 3 2 4 6" xfId="7365" xr:uid="{00000000-0005-0000-0000-0000A1570000}"/>
    <cellStyle name="40 % - Markeringsfarve5 2 2 3 2 4 6 2" xfId="17628" xr:uid="{00000000-0005-0000-0000-0000A2570000}"/>
    <cellStyle name="40 % - Markeringsfarve5 2 2 3 2 4 7" xfId="17623" xr:uid="{00000000-0005-0000-0000-0000A3570000}"/>
    <cellStyle name="40 % - Markeringsfarve5 2 2 3 2 5" xfId="7366" xr:uid="{00000000-0005-0000-0000-0000A4570000}"/>
    <cellStyle name="40 % - Markeringsfarve5 2 2 3 2 5 2" xfId="7367" xr:uid="{00000000-0005-0000-0000-0000A5570000}"/>
    <cellStyle name="40 % - Markeringsfarve5 2 2 3 2 5 2 2" xfId="17630" xr:uid="{00000000-0005-0000-0000-0000A6570000}"/>
    <cellStyle name="40 % - Markeringsfarve5 2 2 3 2 5 3" xfId="7368" xr:uid="{00000000-0005-0000-0000-0000A7570000}"/>
    <cellStyle name="40 % - Markeringsfarve5 2 2 3 2 5 3 2" xfId="17631" xr:uid="{00000000-0005-0000-0000-0000A8570000}"/>
    <cellStyle name="40 % - Markeringsfarve5 2 2 3 2 5 4" xfId="7369" xr:uid="{00000000-0005-0000-0000-0000A9570000}"/>
    <cellStyle name="40 % - Markeringsfarve5 2 2 3 2 5 4 2" xfId="17632" xr:uid="{00000000-0005-0000-0000-0000AA570000}"/>
    <cellStyle name="40 % - Markeringsfarve5 2 2 3 2 5 5" xfId="7370" xr:uid="{00000000-0005-0000-0000-0000AB570000}"/>
    <cellStyle name="40 % - Markeringsfarve5 2 2 3 2 5 5 2" xfId="17633" xr:uid="{00000000-0005-0000-0000-0000AC570000}"/>
    <cellStyle name="40 % - Markeringsfarve5 2 2 3 2 5 6" xfId="7371" xr:uid="{00000000-0005-0000-0000-0000AD570000}"/>
    <cellStyle name="40 % - Markeringsfarve5 2 2 3 2 5 6 2" xfId="17634" xr:uid="{00000000-0005-0000-0000-0000AE570000}"/>
    <cellStyle name="40 % - Markeringsfarve5 2 2 3 2 5 7" xfId="17629" xr:uid="{00000000-0005-0000-0000-0000AF570000}"/>
    <cellStyle name="40 % - Markeringsfarve5 2 2 3 2 6" xfId="7372" xr:uid="{00000000-0005-0000-0000-0000B0570000}"/>
    <cellStyle name="40 % - Markeringsfarve5 2 2 3 2 6 2" xfId="17635" xr:uid="{00000000-0005-0000-0000-0000B1570000}"/>
    <cellStyle name="40 % - Markeringsfarve5 2 2 3 2 7" xfId="7373" xr:uid="{00000000-0005-0000-0000-0000B2570000}"/>
    <cellStyle name="40 % - Markeringsfarve5 2 2 3 2 7 2" xfId="17636" xr:uid="{00000000-0005-0000-0000-0000B3570000}"/>
    <cellStyle name="40 % - Markeringsfarve5 2 2 3 2 8" xfId="7374" xr:uid="{00000000-0005-0000-0000-0000B4570000}"/>
    <cellStyle name="40 % - Markeringsfarve5 2 2 3 2 8 2" xfId="17637" xr:uid="{00000000-0005-0000-0000-0000B5570000}"/>
    <cellStyle name="40 % - Markeringsfarve5 2 2 3 2 9" xfId="7375" xr:uid="{00000000-0005-0000-0000-0000B6570000}"/>
    <cellStyle name="40 % - Markeringsfarve5 2 2 3 2 9 2" xfId="17638" xr:uid="{00000000-0005-0000-0000-0000B7570000}"/>
    <cellStyle name="40 % - Markeringsfarve5 2 2 3 3" xfId="7376" xr:uid="{00000000-0005-0000-0000-0000B8570000}"/>
    <cellStyle name="40 % - Markeringsfarve5 2 2 3 3 10" xfId="17639" xr:uid="{00000000-0005-0000-0000-0000B9570000}"/>
    <cellStyle name="40 % - Markeringsfarve5 2 2 3 3 2" xfId="7377" xr:uid="{00000000-0005-0000-0000-0000BA570000}"/>
    <cellStyle name="40 % - Markeringsfarve5 2 2 3 3 2 2" xfId="7378" xr:uid="{00000000-0005-0000-0000-0000BB570000}"/>
    <cellStyle name="40 % - Markeringsfarve5 2 2 3 3 2 2 2" xfId="17641" xr:uid="{00000000-0005-0000-0000-0000BC570000}"/>
    <cellStyle name="40 % - Markeringsfarve5 2 2 3 3 2 3" xfId="7379" xr:uid="{00000000-0005-0000-0000-0000BD570000}"/>
    <cellStyle name="40 % - Markeringsfarve5 2 2 3 3 2 3 2" xfId="17642" xr:uid="{00000000-0005-0000-0000-0000BE570000}"/>
    <cellStyle name="40 % - Markeringsfarve5 2 2 3 3 2 4" xfId="7380" xr:uid="{00000000-0005-0000-0000-0000BF570000}"/>
    <cellStyle name="40 % - Markeringsfarve5 2 2 3 3 2 4 2" xfId="17643" xr:uid="{00000000-0005-0000-0000-0000C0570000}"/>
    <cellStyle name="40 % - Markeringsfarve5 2 2 3 3 2 5" xfId="7381" xr:uid="{00000000-0005-0000-0000-0000C1570000}"/>
    <cellStyle name="40 % - Markeringsfarve5 2 2 3 3 2 5 2" xfId="17644" xr:uid="{00000000-0005-0000-0000-0000C2570000}"/>
    <cellStyle name="40 % - Markeringsfarve5 2 2 3 3 2 6" xfId="7382" xr:uid="{00000000-0005-0000-0000-0000C3570000}"/>
    <cellStyle name="40 % - Markeringsfarve5 2 2 3 3 2 6 2" xfId="17645" xr:uid="{00000000-0005-0000-0000-0000C4570000}"/>
    <cellStyle name="40 % - Markeringsfarve5 2 2 3 3 2 7" xfId="17640" xr:uid="{00000000-0005-0000-0000-0000C5570000}"/>
    <cellStyle name="40 % - Markeringsfarve5 2 2 3 3 3" xfId="7383" xr:uid="{00000000-0005-0000-0000-0000C6570000}"/>
    <cellStyle name="40 % - Markeringsfarve5 2 2 3 3 3 2" xfId="7384" xr:uid="{00000000-0005-0000-0000-0000C7570000}"/>
    <cellStyle name="40 % - Markeringsfarve5 2 2 3 3 3 2 2" xfId="17647" xr:uid="{00000000-0005-0000-0000-0000C8570000}"/>
    <cellStyle name="40 % - Markeringsfarve5 2 2 3 3 3 3" xfId="7385" xr:uid="{00000000-0005-0000-0000-0000C9570000}"/>
    <cellStyle name="40 % - Markeringsfarve5 2 2 3 3 3 3 2" xfId="17648" xr:uid="{00000000-0005-0000-0000-0000CA570000}"/>
    <cellStyle name="40 % - Markeringsfarve5 2 2 3 3 3 4" xfId="7386" xr:uid="{00000000-0005-0000-0000-0000CB570000}"/>
    <cellStyle name="40 % - Markeringsfarve5 2 2 3 3 3 4 2" xfId="17649" xr:uid="{00000000-0005-0000-0000-0000CC570000}"/>
    <cellStyle name="40 % - Markeringsfarve5 2 2 3 3 3 5" xfId="7387" xr:uid="{00000000-0005-0000-0000-0000CD570000}"/>
    <cellStyle name="40 % - Markeringsfarve5 2 2 3 3 3 5 2" xfId="17650" xr:uid="{00000000-0005-0000-0000-0000CE570000}"/>
    <cellStyle name="40 % - Markeringsfarve5 2 2 3 3 3 6" xfId="7388" xr:uid="{00000000-0005-0000-0000-0000CF570000}"/>
    <cellStyle name="40 % - Markeringsfarve5 2 2 3 3 3 6 2" xfId="17651" xr:uid="{00000000-0005-0000-0000-0000D0570000}"/>
    <cellStyle name="40 % - Markeringsfarve5 2 2 3 3 3 7" xfId="17646" xr:uid="{00000000-0005-0000-0000-0000D1570000}"/>
    <cellStyle name="40 % - Markeringsfarve5 2 2 3 3 4" xfId="7389" xr:uid="{00000000-0005-0000-0000-0000D2570000}"/>
    <cellStyle name="40 % - Markeringsfarve5 2 2 3 3 4 2" xfId="7390" xr:uid="{00000000-0005-0000-0000-0000D3570000}"/>
    <cellStyle name="40 % - Markeringsfarve5 2 2 3 3 4 2 2" xfId="17653" xr:uid="{00000000-0005-0000-0000-0000D4570000}"/>
    <cellStyle name="40 % - Markeringsfarve5 2 2 3 3 4 3" xfId="7391" xr:uid="{00000000-0005-0000-0000-0000D5570000}"/>
    <cellStyle name="40 % - Markeringsfarve5 2 2 3 3 4 3 2" xfId="17654" xr:uid="{00000000-0005-0000-0000-0000D6570000}"/>
    <cellStyle name="40 % - Markeringsfarve5 2 2 3 3 4 4" xfId="7392" xr:uid="{00000000-0005-0000-0000-0000D7570000}"/>
    <cellStyle name="40 % - Markeringsfarve5 2 2 3 3 4 4 2" xfId="17655" xr:uid="{00000000-0005-0000-0000-0000D8570000}"/>
    <cellStyle name="40 % - Markeringsfarve5 2 2 3 3 4 5" xfId="7393" xr:uid="{00000000-0005-0000-0000-0000D9570000}"/>
    <cellStyle name="40 % - Markeringsfarve5 2 2 3 3 4 5 2" xfId="17656" xr:uid="{00000000-0005-0000-0000-0000DA570000}"/>
    <cellStyle name="40 % - Markeringsfarve5 2 2 3 3 4 6" xfId="7394" xr:uid="{00000000-0005-0000-0000-0000DB570000}"/>
    <cellStyle name="40 % - Markeringsfarve5 2 2 3 3 4 6 2" xfId="17657" xr:uid="{00000000-0005-0000-0000-0000DC570000}"/>
    <cellStyle name="40 % - Markeringsfarve5 2 2 3 3 4 7" xfId="17652" xr:uid="{00000000-0005-0000-0000-0000DD570000}"/>
    <cellStyle name="40 % - Markeringsfarve5 2 2 3 3 5" xfId="7395" xr:uid="{00000000-0005-0000-0000-0000DE570000}"/>
    <cellStyle name="40 % - Markeringsfarve5 2 2 3 3 5 2" xfId="17658" xr:uid="{00000000-0005-0000-0000-0000DF570000}"/>
    <cellStyle name="40 % - Markeringsfarve5 2 2 3 3 6" xfId="7396" xr:uid="{00000000-0005-0000-0000-0000E0570000}"/>
    <cellStyle name="40 % - Markeringsfarve5 2 2 3 3 6 2" xfId="17659" xr:uid="{00000000-0005-0000-0000-0000E1570000}"/>
    <cellStyle name="40 % - Markeringsfarve5 2 2 3 3 7" xfId="7397" xr:uid="{00000000-0005-0000-0000-0000E2570000}"/>
    <cellStyle name="40 % - Markeringsfarve5 2 2 3 3 7 2" xfId="17660" xr:uid="{00000000-0005-0000-0000-0000E3570000}"/>
    <cellStyle name="40 % - Markeringsfarve5 2 2 3 3 8" xfId="7398" xr:uid="{00000000-0005-0000-0000-0000E4570000}"/>
    <cellStyle name="40 % - Markeringsfarve5 2 2 3 3 8 2" xfId="17661" xr:uid="{00000000-0005-0000-0000-0000E5570000}"/>
    <cellStyle name="40 % - Markeringsfarve5 2 2 3 3 9" xfId="7399" xr:uid="{00000000-0005-0000-0000-0000E6570000}"/>
    <cellStyle name="40 % - Markeringsfarve5 2 2 3 3 9 2" xfId="17662" xr:uid="{00000000-0005-0000-0000-0000E7570000}"/>
    <cellStyle name="40 % - Markeringsfarve5 2 2 3 4" xfId="7400" xr:uid="{00000000-0005-0000-0000-0000E8570000}"/>
    <cellStyle name="40 % - Markeringsfarve5 2 2 3 4 2" xfId="7401" xr:uid="{00000000-0005-0000-0000-0000E9570000}"/>
    <cellStyle name="40 % - Markeringsfarve5 2 2 3 4 2 2" xfId="17664" xr:uid="{00000000-0005-0000-0000-0000EA570000}"/>
    <cellStyle name="40 % - Markeringsfarve5 2 2 3 4 3" xfId="7402" xr:uid="{00000000-0005-0000-0000-0000EB570000}"/>
    <cellStyle name="40 % - Markeringsfarve5 2 2 3 4 3 2" xfId="17665" xr:uid="{00000000-0005-0000-0000-0000EC570000}"/>
    <cellStyle name="40 % - Markeringsfarve5 2 2 3 4 4" xfId="7403" xr:uid="{00000000-0005-0000-0000-0000ED570000}"/>
    <cellStyle name="40 % - Markeringsfarve5 2 2 3 4 4 2" xfId="17666" xr:uid="{00000000-0005-0000-0000-0000EE570000}"/>
    <cellStyle name="40 % - Markeringsfarve5 2 2 3 4 5" xfId="7404" xr:uid="{00000000-0005-0000-0000-0000EF570000}"/>
    <cellStyle name="40 % - Markeringsfarve5 2 2 3 4 5 2" xfId="17667" xr:uid="{00000000-0005-0000-0000-0000F0570000}"/>
    <cellStyle name="40 % - Markeringsfarve5 2 2 3 4 6" xfId="7405" xr:uid="{00000000-0005-0000-0000-0000F1570000}"/>
    <cellStyle name="40 % - Markeringsfarve5 2 2 3 4 6 2" xfId="17668" xr:uid="{00000000-0005-0000-0000-0000F2570000}"/>
    <cellStyle name="40 % - Markeringsfarve5 2 2 3 4 7" xfId="17663" xr:uid="{00000000-0005-0000-0000-0000F3570000}"/>
    <cellStyle name="40 % - Markeringsfarve5 2 2 3 5" xfId="7406" xr:uid="{00000000-0005-0000-0000-0000F4570000}"/>
    <cellStyle name="40 % - Markeringsfarve5 2 2 3 5 2" xfId="7407" xr:uid="{00000000-0005-0000-0000-0000F5570000}"/>
    <cellStyle name="40 % - Markeringsfarve5 2 2 3 5 2 2" xfId="17670" xr:uid="{00000000-0005-0000-0000-0000F6570000}"/>
    <cellStyle name="40 % - Markeringsfarve5 2 2 3 5 3" xfId="7408" xr:uid="{00000000-0005-0000-0000-0000F7570000}"/>
    <cellStyle name="40 % - Markeringsfarve5 2 2 3 5 3 2" xfId="17671" xr:uid="{00000000-0005-0000-0000-0000F8570000}"/>
    <cellStyle name="40 % - Markeringsfarve5 2 2 3 5 4" xfId="7409" xr:uid="{00000000-0005-0000-0000-0000F9570000}"/>
    <cellStyle name="40 % - Markeringsfarve5 2 2 3 5 4 2" xfId="17672" xr:uid="{00000000-0005-0000-0000-0000FA570000}"/>
    <cellStyle name="40 % - Markeringsfarve5 2 2 3 5 5" xfId="7410" xr:uid="{00000000-0005-0000-0000-0000FB570000}"/>
    <cellStyle name="40 % - Markeringsfarve5 2 2 3 5 5 2" xfId="17673" xr:uid="{00000000-0005-0000-0000-0000FC570000}"/>
    <cellStyle name="40 % - Markeringsfarve5 2 2 3 5 6" xfId="7411" xr:uid="{00000000-0005-0000-0000-0000FD570000}"/>
    <cellStyle name="40 % - Markeringsfarve5 2 2 3 5 6 2" xfId="17674" xr:uid="{00000000-0005-0000-0000-0000FE570000}"/>
    <cellStyle name="40 % - Markeringsfarve5 2 2 3 5 7" xfId="17669" xr:uid="{00000000-0005-0000-0000-0000FF570000}"/>
    <cellStyle name="40 % - Markeringsfarve5 2 2 3 6" xfId="7412" xr:uid="{00000000-0005-0000-0000-000000580000}"/>
    <cellStyle name="40 % - Markeringsfarve5 2 2 3 6 2" xfId="7413" xr:uid="{00000000-0005-0000-0000-000001580000}"/>
    <cellStyle name="40 % - Markeringsfarve5 2 2 3 6 2 2" xfId="17676" xr:uid="{00000000-0005-0000-0000-000002580000}"/>
    <cellStyle name="40 % - Markeringsfarve5 2 2 3 6 3" xfId="7414" xr:uid="{00000000-0005-0000-0000-000003580000}"/>
    <cellStyle name="40 % - Markeringsfarve5 2 2 3 6 3 2" xfId="17677" xr:uid="{00000000-0005-0000-0000-000004580000}"/>
    <cellStyle name="40 % - Markeringsfarve5 2 2 3 6 4" xfId="7415" xr:uid="{00000000-0005-0000-0000-000005580000}"/>
    <cellStyle name="40 % - Markeringsfarve5 2 2 3 6 4 2" xfId="17678" xr:uid="{00000000-0005-0000-0000-000006580000}"/>
    <cellStyle name="40 % - Markeringsfarve5 2 2 3 6 5" xfId="7416" xr:uid="{00000000-0005-0000-0000-000007580000}"/>
    <cellStyle name="40 % - Markeringsfarve5 2 2 3 6 5 2" xfId="17679" xr:uid="{00000000-0005-0000-0000-000008580000}"/>
    <cellStyle name="40 % - Markeringsfarve5 2 2 3 6 6" xfId="7417" xr:uid="{00000000-0005-0000-0000-000009580000}"/>
    <cellStyle name="40 % - Markeringsfarve5 2 2 3 6 6 2" xfId="17680" xr:uid="{00000000-0005-0000-0000-00000A580000}"/>
    <cellStyle name="40 % - Markeringsfarve5 2 2 3 6 7" xfId="17675" xr:uid="{00000000-0005-0000-0000-00000B580000}"/>
    <cellStyle name="40 % - Markeringsfarve5 2 2 3 7" xfId="7418" xr:uid="{00000000-0005-0000-0000-00000C580000}"/>
    <cellStyle name="40 % - Markeringsfarve5 2 2 3 7 2" xfId="17681" xr:uid="{00000000-0005-0000-0000-00000D580000}"/>
    <cellStyle name="40 % - Markeringsfarve5 2 2 3 8" xfId="7419" xr:uid="{00000000-0005-0000-0000-00000E580000}"/>
    <cellStyle name="40 % - Markeringsfarve5 2 2 3 8 2" xfId="17682" xr:uid="{00000000-0005-0000-0000-00000F580000}"/>
    <cellStyle name="40 % - Markeringsfarve5 2 2 3 9" xfId="7420" xr:uid="{00000000-0005-0000-0000-000010580000}"/>
    <cellStyle name="40 % - Markeringsfarve5 2 2 3 9 2" xfId="17683" xr:uid="{00000000-0005-0000-0000-000011580000}"/>
    <cellStyle name="40 % - Markeringsfarve5 2 2 4" xfId="7421" xr:uid="{00000000-0005-0000-0000-000012580000}"/>
    <cellStyle name="40 % - Markeringsfarve5 2 2 4 10" xfId="7422" xr:uid="{00000000-0005-0000-0000-000013580000}"/>
    <cellStyle name="40 % - Markeringsfarve5 2 2 4 10 2" xfId="17685" xr:uid="{00000000-0005-0000-0000-000014580000}"/>
    <cellStyle name="40 % - Markeringsfarve5 2 2 4 11" xfId="17684" xr:uid="{00000000-0005-0000-0000-000015580000}"/>
    <cellStyle name="40 % - Markeringsfarve5 2 2 4 2" xfId="7423" xr:uid="{00000000-0005-0000-0000-000016580000}"/>
    <cellStyle name="40 % - Markeringsfarve5 2 2 4 2 10" xfId="17686" xr:uid="{00000000-0005-0000-0000-000017580000}"/>
    <cellStyle name="40 % - Markeringsfarve5 2 2 4 2 2" xfId="7424" xr:uid="{00000000-0005-0000-0000-000018580000}"/>
    <cellStyle name="40 % - Markeringsfarve5 2 2 4 2 2 2" xfId="7425" xr:uid="{00000000-0005-0000-0000-000019580000}"/>
    <cellStyle name="40 % - Markeringsfarve5 2 2 4 2 2 2 2" xfId="17688" xr:uid="{00000000-0005-0000-0000-00001A580000}"/>
    <cellStyle name="40 % - Markeringsfarve5 2 2 4 2 2 3" xfId="7426" xr:uid="{00000000-0005-0000-0000-00001B580000}"/>
    <cellStyle name="40 % - Markeringsfarve5 2 2 4 2 2 3 2" xfId="17689" xr:uid="{00000000-0005-0000-0000-00001C580000}"/>
    <cellStyle name="40 % - Markeringsfarve5 2 2 4 2 2 4" xfId="7427" xr:uid="{00000000-0005-0000-0000-00001D580000}"/>
    <cellStyle name="40 % - Markeringsfarve5 2 2 4 2 2 4 2" xfId="17690" xr:uid="{00000000-0005-0000-0000-00001E580000}"/>
    <cellStyle name="40 % - Markeringsfarve5 2 2 4 2 2 5" xfId="7428" xr:uid="{00000000-0005-0000-0000-00001F580000}"/>
    <cellStyle name="40 % - Markeringsfarve5 2 2 4 2 2 5 2" xfId="17691" xr:uid="{00000000-0005-0000-0000-000020580000}"/>
    <cellStyle name="40 % - Markeringsfarve5 2 2 4 2 2 6" xfId="7429" xr:uid="{00000000-0005-0000-0000-000021580000}"/>
    <cellStyle name="40 % - Markeringsfarve5 2 2 4 2 2 6 2" xfId="17692" xr:uid="{00000000-0005-0000-0000-000022580000}"/>
    <cellStyle name="40 % - Markeringsfarve5 2 2 4 2 2 7" xfId="17687" xr:uid="{00000000-0005-0000-0000-000023580000}"/>
    <cellStyle name="40 % - Markeringsfarve5 2 2 4 2 3" xfId="7430" xr:uid="{00000000-0005-0000-0000-000024580000}"/>
    <cellStyle name="40 % - Markeringsfarve5 2 2 4 2 3 2" xfId="7431" xr:uid="{00000000-0005-0000-0000-000025580000}"/>
    <cellStyle name="40 % - Markeringsfarve5 2 2 4 2 3 2 2" xfId="17694" xr:uid="{00000000-0005-0000-0000-000026580000}"/>
    <cellStyle name="40 % - Markeringsfarve5 2 2 4 2 3 3" xfId="7432" xr:uid="{00000000-0005-0000-0000-000027580000}"/>
    <cellStyle name="40 % - Markeringsfarve5 2 2 4 2 3 3 2" xfId="17695" xr:uid="{00000000-0005-0000-0000-000028580000}"/>
    <cellStyle name="40 % - Markeringsfarve5 2 2 4 2 3 4" xfId="7433" xr:uid="{00000000-0005-0000-0000-000029580000}"/>
    <cellStyle name="40 % - Markeringsfarve5 2 2 4 2 3 4 2" xfId="17696" xr:uid="{00000000-0005-0000-0000-00002A580000}"/>
    <cellStyle name="40 % - Markeringsfarve5 2 2 4 2 3 5" xfId="7434" xr:uid="{00000000-0005-0000-0000-00002B580000}"/>
    <cellStyle name="40 % - Markeringsfarve5 2 2 4 2 3 5 2" xfId="17697" xr:uid="{00000000-0005-0000-0000-00002C580000}"/>
    <cellStyle name="40 % - Markeringsfarve5 2 2 4 2 3 6" xfId="7435" xr:uid="{00000000-0005-0000-0000-00002D580000}"/>
    <cellStyle name="40 % - Markeringsfarve5 2 2 4 2 3 6 2" xfId="17698" xr:uid="{00000000-0005-0000-0000-00002E580000}"/>
    <cellStyle name="40 % - Markeringsfarve5 2 2 4 2 3 7" xfId="17693" xr:uid="{00000000-0005-0000-0000-00002F580000}"/>
    <cellStyle name="40 % - Markeringsfarve5 2 2 4 2 4" xfId="7436" xr:uid="{00000000-0005-0000-0000-000030580000}"/>
    <cellStyle name="40 % - Markeringsfarve5 2 2 4 2 4 2" xfId="7437" xr:uid="{00000000-0005-0000-0000-000031580000}"/>
    <cellStyle name="40 % - Markeringsfarve5 2 2 4 2 4 2 2" xfId="17700" xr:uid="{00000000-0005-0000-0000-000032580000}"/>
    <cellStyle name="40 % - Markeringsfarve5 2 2 4 2 4 3" xfId="7438" xr:uid="{00000000-0005-0000-0000-000033580000}"/>
    <cellStyle name="40 % - Markeringsfarve5 2 2 4 2 4 3 2" xfId="17701" xr:uid="{00000000-0005-0000-0000-000034580000}"/>
    <cellStyle name="40 % - Markeringsfarve5 2 2 4 2 4 4" xfId="7439" xr:uid="{00000000-0005-0000-0000-000035580000}"/>
    <cellStyle name="40 % - Markeringsfarve5 2 2 4 2 4 4 2" xfId="17702" xr:uid="{00000000-0005-0000-0000-000036580000}"/>
    <cellStyle name="40 % - Markeringsfarve5 2 2 4 2 4 5" xfId="7440" xr:uid="{00000000-0005-0000-0000-000037580000}"/>
    <cellStyle name="40 % - Markeringsfarve5 2 2 4 2 4 5 2" xfId="17703" xr:uid="{00000000-0005-0000-0000-000038580000}"/>
    <cellStyle name="40 % - Markeringsfarve5 2 2 4 2 4 6" xfId="7441" xr:uid="{00000000-0005-0000-0000-000039580000}"/>
    <cellStyle name="40 % - Markeringsfarve5 2 2 4 2 4 6 2" xfId="17704" xr:uid="{00000000-0005-0000-0000-00003A580000}"/>
    <cellStyle name="40 % - Markeringsfarve5 2 2 4 2 4 7" xfId="17699" xr:uid="{00000000-0005-0000-0000-00003B580000}"/>
    <cellStyle name="40 % - Markeringsfarve5 2 2 4 2 5" xfId="7442" xr:uid="{00000000-0005-0000-0000-00003C580000}"/>
    <cellStyle name="40 % - Markeringsfarve5 2 2 4 2 5 2" xfId="17705" xr:uid="{00000000-0005-0000-0000-00003D580000}"/>
    <cellStyle name="40 % - Markeringsfarve5 2 2 4 2 6" xfId="7443" xr:uid="{00000000-0005-0000-0000-00003E580000}"/>
    <cellStyle name="40 % - Markeringsfarve5 2 2 4 2 6 2" xfId="17706" xr:uid="{00000000-0005-0000-0000-00003F580000}"/>
    <cellStyle name="40 % - Markeringsfarve5 2 2 4 2 7" xfId="7444" xr:uid="{00000000-0005-0000-0000-000040580000}"/>
    <cellStyle name="40 % - Markeringsfarve5 2 2 4 2 7 2" xfId="17707" xr:uid="{00000000-0005-0000-0000-000041580000}"/>
    <cellStyle name="40 % - Markeringsfarve5 2 2 4 2 8" xfId="7445" xr:uid="{00000000-0005-0000-0000-000042580000}"/>
    <cellStyle name="40 % - Markeringsfarve5 2 2 4 2 8 2" xfId="17708" xr:uid="{00000000-0005-0000-0000-000043580000}"/>
    <cellStyle name="40 % - Markeringsfarve5 2 2 4 2 9" xfId="7446" xr:uid="{00000000-0005-0000-0000-000044580000}"/>
    <cellStyle name="40 % - Markeringsfarve5 2 2 4 2 9 2" xfId="17709" xr:uid="{00000000-0005-0000-0000-000045580000}"/>
    <cellStyle name="40 % - Markeringsfarve5 2 2 4 3" xfId="7447" xr:uid="{00000000-0005-0000-0000-000046580000}"/>
    <cellStyle name="40 % - Markeringsfarve5 2 2 4 3 2" xfId="7448" xr:uid="{00000000-0005-0000-0000-000047580000}"/>
    <cellStyle name="40 % - Markeringsfarve5 2 2 4 3 2 2" xfId="17711" xr:uid="{00000000-0005-0000-0000-000048580000}"/>
    <cellStyle name="40 % - Markeringsfarve5 2 2 4 3 3" xfId="7449" xr:uid="{00000000-0005-0000-0000-000049580000}"/>
    <cellStyle name="40 % - Markeringsfarve5 2 2 4 3 3 2" xfId="17712" xr:uid="{00000000-0005-0000-0000-00004A580000}"/>
    <cellStyle name="40 % - Markeringsfarve5 2 2 4 3 4" xfId="7450" xr:uid="{00000000-0005-0000-0000-00004B580000}"/>
    <cellStyle name="40 % - Markeringsfarve5 2 2 4 3 4 2" xfId="17713" xr:uid="{00000000-0005-0000-0000-00004C580000}"/>
    <cellStyle name="40 % - Markeringsfarve5 2 2 4 3 5" xfId="7451" xr:uid="{00000000-0005-0000-0000-00004D580000}"/>
    <cellStyle name="40 % - Markeringsfarve5 2 2 4 3 5 2" xfId="17714" xr:uid="{00000000-0005-0000-0000-00004E580000}"/>
    <cellStyle name="40 % - Markeringsfarve5 2 2 4 3 6" xfId="7452" xr:uid="{00000000-0005-0000-0000-00004F580000}"/>
    <cellStyle name="40 % - Markeringsfarve5 2 2 4 3 6 2" xfId="17715" xr:uid="{00000000-0005-0000-0000-000050580000}"/>
    <cellStyle name="40 % - Markeringsfarve5 2 2 4 3 7" xfId="17710" xr:uid="{00000000-0005-0000-0000-000051580000}"/>
    <cellStyle name="40 % - Markeringsfarve5 2 2 4 4" xfId="7453" xr:uid="{00000000-0005-0000-0000-000052580000}"/>
    <cellStyle name="40 % - Markeringsfarve5 2 2 4 4 2" xfId="7454" xr:uid="{00000000-0005-0000-0000-000053580000}"/>
    <cellStyle name="40 % - Markeringsfarve5 2 2 4 4 2 2" xfId="17717" xr:uid="{00000000-0005-0000-0000-000054580000}"/>
    <cellStyle name="40 % - Markeringsfarve5 2 2 4 4 3" xfId="7455" xr:uid="{00000000-0005-0000-0000-000055580000}"/>
    <cellStyle name="40 % - Markeringsfarve5 2 2 4 4 3 2" xfId="17718" xr:uid="{00000000-0005-0000-0000-000056580000}"/>
    <cellStyle name="40 % - Markeringsfarve5 2 2 4 4 4" xfId="7456" xr:uid="{00000000-0005-0000-0000-000057580000}"/>
    <cellStyle name="40 % - Markeringsfarve5 2 2 4 4 4 2" xfId="17719" xr:uid="{00000000-0005-0000-0000-000058580000}"/>
    <cellStyle name="40 % - Markeringsfarve5 2 2 4 4 5" xfId="7457" xr:uid="{00000000-0005-0000-0000-000059580000}"/>
    <cellStyle name="40 % - Markeringsfarve5 2 2 4 4 5 2" xfId="17720" xr:uid="{00000000-0005-0000-0000-00005A580000}"/>
    <cellStyle name="40 % - Markeringsfarve5 2 2 4 4 6" xfId="7458" xr:uid="{00000000-0005-0000-0000-00005B580000}"/>
    <cellStyle name="40 % - Markeringsfarve5 2 2 4 4 6 2" xfId="17721" xr:uid="{00000000-0005-0000-0000-00005C580000}"/>
    <cellStyle name="40 % - Markeringsfarve5 2 2 4 4 7" xfId="17716" xr:uid="{00000000-0005-0000-0000-00005D580000}"/>
    <cellStyle name="40 % - Markeringsfarve5 2 2 4 5" xfId="7459" xr:uid="{00000000-0005-0000-0000-00005E580000}"/>
    <cellStyle name="40 % - Markeringsfarve5 2 2 4 5 2" xfId="7460" xr:uid="{00000000-0005-0000-0000-00005F580000}"/>
    <cellStyle name="40 % - Markeringsfarve5 2 2 4 5 2 2" xfId="17723" xr:uid="{00000000-0005-0000-0000-000060580000}"/>
    <cellStyle name="40 % - Markeringsfarve5 2 2 4 5 3" xfId="7461" xr:uid="{00000000-0005-0000-0000-000061580000}"/>
    <cellStyle name="40 % - Markeringsfarve5 2 2 4 5 3 2" xfId="17724" xr:uid="{00000000-0005-0000-0000-000062580000}"/>
    <cellStyle name="40 % - Markeringsfarve5 2 2 4 5 4" xfId="7462" xr:uid="{00000000-0005-0000-0000-000063580000}"/>
    <cellStyle name="40 % - Markeringsfarve5 2 2 4 5 4 2" xfId="17725" xr:uid="{00000000-0005-0000-0000-000064580000}"/>
    <cellStyle name="40 % - Markeringsfarve5 2 2 4 5 5" xfId="7463" xr:uid="{00000000-0005-0000-0000-000065580000}"/>
    <cellStyle name="40 % - Markeringsfarve5 2 2 4 5 5 2" xfId="17726" xr:uid="{00000000-0005-0000-0000-000066580000}"/>
    <cellStyle name="40 % - Markeringsfarve5 2 2 4 5 6" xfId="7464" xr:uid="{00000000-0005-0000-0000-000067580000}"/>
    <cellStyle name="40 % - Markeringsfarve5 2 2 4 5 6 2" xfId="17727" xr:uid="{00000000-0005-0000-0000-000068580000}"/>
    <cellStyle name="40 % - Markeringsfarve5 2 2 4 5 7" xfId="17722" xr:uid="{00000000-0005-0000-0000-000069580000}"/>
    <cellStyle name="40 % - Markeringsfarve5 2 2 4 6" xfId="7465" xr:uid="{00000000-0005-0000-0000-00006A580000}"/>
    <cellStyle name="40 % - Markeringsfarve5 2 2 4 6 2" xfId="17728" xr:uid="{00000000-0005-0000-0000-00006B580000}"/>
    <cellStyle name="40 % - Markeringsfarve5 2 2 4 7" xfId="7466" xr:uid="{00000000-0005-0000-0000-00006C580000}"/>
    <cellStyle name="40 % - Markeringsfarve5 2 2 4 7 2" xfId="17729" xr:uid="{00000000-0005-0000-0000-00006D580000}"/>
    <cellStyle name="40 % - Markeringsfarve5 2 2 4 8" xfId="7467" xr:uid="{00000000-0005-0000-0000-00006E580000}"/>
    <cellStyle name="40 % - Markeringsfarve5 2 2 4 8 2" xfId="17730" xr:uid="{00000000-0005-0000-0000-00006F580000}"/>
    <cellStyle name="40 % - Markeringsfarve5 2 2 4 9" xfId="7468" xr:uid="{00000000-0005-0000-0000-000070580000}"/>
    <cellStyle name="40 % - Markeringsfarve5 2 2 4 9 2" xfId="17731" xr:uid="{00000000-0005-0000-0000-000071580000}"/>
    <cellStyle name="40 % - Markeringsfarve5 2 2 5" xfId="7469" xr:uid="{00000000-0005-0000-0000-000072580000}"/>
    <cellStyle name="40 % - Markeringsfarve5 2 2 5 10" xfId="17732" xr:uid="{00000000-0005-0000-0000-000073580000}"/>
    <cellStyle name="40 % - Markeringsfarve5 2 2 5 2" xfId="7470" xr:uid="{00000000-0005-0000-0000-000074580000}"/>
    <cellStyle name="40 % - Markeringsfarve5 2 2 5 2 2" xfId="7471" xr:uid="{00000000-0005-0000-0000-000075580000}"/>
    <cellStyle name="40 % - Markeringsfarve5 2 2 5 2 2 2" xfId="17734" xr:uid="{00000000-0005-0000-0000-000076580000}"/>
    <cellStyle name="40 % - Markeringsfarve5 2 2 5 2 3" xfId="7472" xr:uid="{00000000-0005-0000-0000-000077580000}"/>
    <cellStyle name="40 % - Markeringsfarve5 2 2 5 2 3 2" xfId="17735" xr:uid="{00000000-0005-0000-0000-000078580000}"/>
    <cellStyle name="40 % - Markeringsfarve5 2 2 5 2 4" xfId="7473" xr:uid="{00000000-0005-0000-0000-000079580000}"/>
    <cellStyle name="40 % - Markeringsfarve5 2 2 5 2 4 2" xfId="17736" xr:uid="{00000000-0005-0000-0000-00007A580000}"/>
    <cellStyle name="40 % - Markeringsfarve5 2 2 5 2 5" xfId="7474" xr:uid="{00000000-0005-0000-0000-00007B580000}"/>
    <cellStyle name="40 % - Markeringsfarve5 2 2 5 2 5 2" xfId="17737" xr:uid="{00000000-0005-0000-0000-00007C580000}"/>
    <cellStyle name="40 % - Markeringsfarve5 2 2 5 2 6" xfId="7475" xr:uid="{00000000-0005-0000-0000-00007D580000}"/>
    <cellStyle name="40 % - Markeringsfarve5 2 2 5 2 6 2" xfId="17738" xr:uid="{00000000-0005-0000-0000-00007E580000}"/>
    <cellStyle name="40 % - Markeringsfarve5 2 2 5 2 7" xfId="17733" xr:uid="{00000000-0005-0000-0000-00007F580000}"/>
    <cellStyle name="40 % - Markeringsfarve5 2 2 5 3" xfId="7476" xr:uid="{00000000-0005-0000-0000-000080580000}"/>
    <cellStyle name="40 % - Markeringsfarve5 2 2 5 3 2" xfId="7477" xr:uid="{00000000-0005-0000-0000-000081580000}"/>
    <cellStyle name="40 % - Markeringsfarve5 2 2 5 3 2 2" xfId="17740" xr:uid="{00000000-0005-0000-0000-000082580000}"/>
    <cellStyle name="40 % - Markeringsfarve5 2 2 5 3 3" xfId="7478" xr:uid="{00000000-0005-0000-0000-000083580000}"/>
    <cellStyle name="40 % - Markeringsfarve5 2 2 5 3 3 2" xfId="17741" xr:uid="{00000000-0005-0000-0000-000084580000}"/>
    <cellStyle name="40 % - Markeringsfarve5 2 2 5 3 4" xfId="7479" xr:uid="{00000000-0005-0000-0000-000085580000}"/>
    <cellStyle name="40 % - Markeringsfarve5 2 2 5 3 4 2" xfId="17742" xr:uid="{00000000-0005-0000-0000-000086580000}"/>
    <cellStyle name="40 % - Markeringsfarve5 2 2 5 3 5" xfId="7480" xr:uid="{00000000-0005-0000-0000-000087580000}"/>
    <cellStyle name="40 % - Markeringsfarve5 2 2 5 3 5 2" xfId="17743" xr:uid="{00000000-0005-0000-0000-000088580000}"/>
    <cellStyle name="40 % - Markeringsfarve5 2 2 5 3 6" xfId="7481" xr:uid="{00000000-0005-0000-0000-000089580000}"/>
    <cellStyle name="40 % - Markeringsfarve5 2 2 5 3 6 2" xfId="17744" xr:uid="{00000000-0005-0000-0000-00008A580000}"/>
    <cellStyle name="40 % - Markeringsfarve5 2 2 5 3 7" xfId="17739" xr:uid="{00000000-0005-0000-0000-00008B580000}"/>
    <cellStyle name="40 % - Markeringsfarve5 2 2 5 4" xfId="7482" xr:uid="{00000000-0005-0000-0000-00008C580000}"/>
    <cellStyle name="40 % - Markeringsfarve5 2 2 5 4 2" xfId="7483" xr:uid="{00000000-0005-0000-0000-00008D580000}"/>
    <cellStyle name="40 % - Markeringsfarve5 2 2 5 4 2 2" xfId="17746" xr:uid="{00000000-0005-0000-0000-00008E580000}"/>
    <cellStyle name="40 % - Markeringsfarve5 2 2 5 4 3" xfId="7484" xr:uid="{00000000-0005-0000-0000-00008F580000}"/>
    <cellStyle name="40 % - Markeringsfarve5 2 2 5 4 3 2" xfId="17747" xr:uid="{00000000-0005-0000-0000-000090580000}"/>
    <cellStyle name="40 % - Markeringsfarve5 2 2 5 4 4" xfId="7485" xr:uid="{00000000-0005-0000-0000-000091580000}"/>
    <cellStyle name="40 % - Markeringsfarve5 2 2 5 4 4 2" xfId="17748" xr:uid="{00000000-0005-0000-0000-000092580000}"/>
    <cellStyle name="40 % - Markeringsfarve5 2 2 5 4 5" xfId="7486" xr:uid="{00000000-0005-0000-0000-000093580000}"/>
    <cellStyle name="40 % - Markeringsfarve5 2 2 5 4 5 2" xfId="17749" xr:uid="{00000000-0005-0000-0000-000094580000}"/>
    <cellStyle name="40 % - Markeringsfarve5 2 2 5 4 6" xfId="7487" xr:uid="{00000000-0005-0000-0000-000095580000}"/>
    <cellStyle name="40 % - Markeringsfarve5 2 2 5 4 6 2" xfId="17750" xr:uid="{00000000-0005-0000-0000-000096580000}"/>
    <cellStyle name="40 % - Markeringsfarve5 2 2 5 4 7" xfId="17745" xr:uid="{00000000-0005-0000-0000-000097580000}"/>
    <cellStyle name="40 % - Markeringsfarve5 2 2 5 5" xfId="7488" xr:uid="{00000000-0005-0000-0000-000098580000}"/>
    <cellStyle name="40 % - Markeringsfarve5 2 2 5 5 2" xfId="17751" xr:uid="{00000000-0005-0000-0000-000099580000}"/>
    <cellStyle name="40 % - Markeringsfarve5 2 2 5 6" xfId="7489" xr:uid="{00000000-0005-0000-0000-00009A580000}"/>
    <cellStyle name="40 % - Markeringsfarve5 2 2 5 6 2" xfId="17752" xr:uid="{00000000-0005-0000-0000-00009B580000}"/>
    <cellStyle name="40 % - Markeringsfarve5 2 2 5 7" xfId="7490" xr:uid="{00000000-0005-0000-0000-00009C580000}"/>
    <cellStyle name="40 % - Markeringsfarve5 2 2 5 7 2" xfId="17753" xr:uid="{00000000-0005-0000-0000-00009D580000}"/>
    <cellStyle name="40 % - Markeringsfarve5 2 2 5 8" xfId="7491" xr:uid="{00000000-0005-0000-0000-00009E580000}"/>
    <cellStyle name="40 % - Markeringsfarve5 2 2 5 8 2" xfId="17754" xr:uid="{00000000-0005-0000-0000-00009F580000}"/>
    <cellStyle name="40 % - Markeringsfarve5 2 2 5 9" xfId="7492" xr:uid="{00000000-0005-0000-0000-0000A0580000}"/>
    <cellStyle name="40 % - Markeringsfarve5 2 2 5 9 2" xfId="17755" xr:uid="{00000000-0005-0000-0000-0000A1580000}"/>
    <cellStyle name="40 % - Markeringsfarve5 2 2 6" xfId="7493" xr:uid="{00000000-0005-0000-0000-0000A2580000}"/>
    <cellStyle name="40 % - Markeringsfarve5 2 2 6 2" xfId="7494" xr:uid="{00000000-0005-0000-0000-0000A3580000}"/>
    <cellStyle name="40 % - Markeringsfarve5 2 2 6 2 2" xfId="17757" xr:uid="{00000000-0005-0000-0000-0000A4580000}"/>
    <cellStyle name="40 % - Markeringsfarve5 2 2 6 3" xfId="7495" xr:uid="{00000000-0005-0000-0000-0000A5580000}"/>
    <cellStyle name="40 % - Markeringsfarve5 2 2 6 3 2" xfId="17758" xr:uid="{00000000-0005-0000-0000-0000A6580000}"/>
    <cellStyle name="40 % - Markeringsfarve5 2 2 6 4" xfId="7496" xr:uid="{00000000-0005-0000-0000-0000A7580000}"/>
    <cellStyle name="40 % - Markeringsfarve5 2 2 6 4 2" xfId="17759" xr:uid="{00000000-0005-0000-0000-0000A8580000}"/>
    <cellStyle name="40 % - Markeringsfarve5 2 2 6 5" xfId="7497" xr:uid="{00000000-0005-0000-0000-0000A9580000}"/>
    <cellStyle name="40 % - Markeringsfarve5 2 2 6 5 2" xfId="17760" xr:uid="{00000000-0005-0000-0000-0000AA580000}"/>
    <cellStyle name="40 % - Markeringsfarve5 2 2 6 6" xfId="7498" xr:uid="{00000000-0005-0000-0000-0000AB580000}"/>
    <cellStyle name="40 % - Markeringsfarve5 2 2 6 6 2" xfId="17761" xr:uid="{00000000-0005-0000-0000-0000AC580000}"/>
    <cellStyle name="40 % - Markeringsfarve5 2 2 6 7" xfId="17756" xr:uid="{00000000-0005-0000-0000-0000AD580000}"/>
    <cellStyle name="40 % - Markeringsfarve5 2 2 7" xfId="7499" xr:uid="{00000000-0005-0000-0000-0000AE580000}"/>
    <cellStyle name="40 % - Markeringsfarve5 2 2 7 2" xfId="7500" xr:uid="{00000000-0005-0000-0000-0000AF580000}"/>
    <cellStyle name="40 % - Markeringsfarve5 2 2 7 2 2" xfId="17763" xr:uid="{00000000-0005-0000-0000-0000B0580000}"/>
    <cellStyle name="40 % - Markeringsfarve5 2 2 7 3" xfId="7501" xr:uid="{00000000-0005-0000-0000-0000B1580000}"/>
    <cellStyle name="40 % - Markeringsfarve5 2 2 7 3 2" xfId="17764" xr:uid="{00000000-0005-0000-0000-0000B2580000}"/>
    <cellStyle name="40 % - Markeringsfarve5 2 2 7 4" xfId="7502" xr:uid="{00000000-0005-0000-0000-0000B3580000}"/>
    <cellStyle name="40 % - Markeringsfarve5 2 2 7 4 2" xfId="17765" xr:uid="{00000000-0005-0000-0000-0000B4580000}"/>
    <cellStyle name="40 % - Markeringsfarve5 2 2 7 5" xfId="7503" xr:uid="{00000000-0005-0000-0000-0000B5580000}"/>
    <cellStyle name="40 % - Markeringsfarve5 2 2 7 5 2" xfId="17766" xr:uid="{00000000-0005-0000-0000-0000B6580000}"/>
    <cellStyle name="40 % - Markeringsfarve5 2 2 7 6" xfId="7504" xr:uid="{00000000-0005-0000-0000-0000B7580000}"/>
    <cellStyle name="40 % - Markeringsfarve5 2 2 7 6 2" xfId="17767" xr:uid="{00000000-0005-0000-0000-0000B8580000}"/>
    <cellStyle name="40 % - Markeringsfarve5 2 2 7 7" xfId="17762" xr:uid="{00000000-0005-0000-0000-0000B9580000}"/>
    <cellStyle name="40 % - Markeringsfarve5 2 2 8" xfId="7505" xr:uid="{00000000-0005-0000-0000-0000BA580000}"/>
    <cellStyle name="40 % - Markeringsfarve5 2 2 8 2" xfId="7506" xr:uid="{00000000-0005-0000-0000-0000BB580000}"/>
    <cellStyle name="40 % - Markeringsfarve5 2 2 8 2 2" xfId="17769" xr:uid="{00000000-0005-0000-0000-0000BC580000}"/>
    <cellStyle name="40 % - Markeringsfarve5 2 2 8 3" xfId="7507" xr:uid="{00000000-0005-0000-0000-0000BD580000}"/>
    <cellStyle name="40 % - Markeringsfarve5 2 2 8 3 2" xfId="17770" xr:uid="{00000000-0005-0000-0000-0000BE580000}"/>
    <cellStyle name="40 % - Markeringsfarve5 2 2 8 4" xfId="7508" xr:uid="{00000000-0005-0000-0000-0000BF580000}"/>
    <cellStyle name="40 % - Markeringsfarve5 2 2 8 4 2" xfId="17771" xr:uid="{00000000-0005-0000-0000-0000C0580000}"/>
    <cellStyle name="40 % - Markeringsfarve5 2 2 8 5" xfId="7509" xr:uid="{00000000-0005-0000-0000-0000C1580000}"/>
    <cellStyle name="40 % - Markeringsfarve5 2 2 8 5 2" xfId="17772" xr:uid="{00000000-0005-0000-0000-0000C2580000}"/>
    <cellStyle name="40 % - Markeringsfarve5 2 2 8 6" xfId="7510" xr:uid="{00000000-0005-0000-0000-0000C3580000}"/>
    <cellStyle name="40 % - Markeringsfarve5 2 2 8 6 2" xfId="17773" xr:uid="{00000000-0005-0000-0000-0000C4580000}"/>
    <cellStyle name="40 % - Markeringsfarve5 2 2 8 7" xfId="17768" xr:uid="{00000000-0005-0000-0000-0000C5580000}"/>
    <cellStyle name="40 % - Markeringsfarve5 2 2 9" xfId="7511" xr:uid="{00000000-0005-0000-0000-0000C6580000}"/>
    <cellStyle name="40 % - Markeringsfarve5 2 2 9 2" xfId="17774" xr:uid="{00000000-0005-0000-0000-0000C7580000}"/>
    <cellStyle name="40 % - Markeringsfarve5 2 2_Budget" xfId="7512" xr:uid="{00000000-0005-0000-0000-0000C8580000}"/>
    <cellStyle name="40 % - Markeringsfarve5 2 3" xfId="7513" xr:uid="{00000000-0005-0000-0000-0000C9580000}"/>
    <cellStyle name="40 % - Markeringsfarve5 2 3 10" xfId="7514" xr:uid="{00000000-0005-0000-0000-0000CA580000}"/>
    <cellStyle name="40 % - Markeringsfarve5 2 3 10 2" xfId="17776" xr:uid="{00000000-0005-0000-0000-0000CB580000}"/>
    <cellStyle name="40 % - Markeringsfarve5 2 3 11" xfId="7515" xr:uid="{00000000-0005-0000-0000-0000CC580000}"/>
    <cellStyle name="40 % - Markeringsfarve5 2 3 11 2" xfId="17777" xr:uid="{00000000-0005-0000-0000-0000CD580000}"/>
    <cellStyle name="40 % - Markeringsfarve5 2 3 12" xfId="7516" xr:uid="{00000000-0005-0000-0000-0000CE580000}"/>
    <cellStyle name="40 % - Markeringsfarve5 2 3 12 2" xfId="17778" xr:uid="{00000000-0005-0000-0000-0000CF580000}"/>
    <cellStyle name="40 % - Markeringsfarve5 2 3 13" xfId="7517" xr:uid="{00000000-0005-0000-0000-0000D0580000}"/>
    <cellStyle name="40 % - Markeringsfarve5 2 3 13 2" xfId="17779" xr:uid="{00000000-0005-0000-0000-0000D1580000}"/>
    <cellStyle name="40 % - Markeringsfarve5 2 3 14" xfId="17775" xr:uid="{00000000-0005-0000-0000-0000D2580000}"/>
    <cellStyle name="40 % - Markeringsfarve5 2 3 2" xfId="7518" xr:uid="{00000000-0005-0000-0000-0000D3580000}"/>
    <cellStyle name="40 % - Markeringsfarve5 2 3 2 10" xfId="7519" xr:uid="{00000000-0005-0000-0000-0000D4580000}"/>
    <cellStyle name="40 % - Markeringsfarve5 2 3 2 10 2" xfId="17781" xr:uid="{00000000-0005-0000-0000-0000D5580000}"/>
    <cellStyle name="40 % - Markeringsfarve5 2 3 2 11" xfId="7520" xr:uid="{00000000-0005-0000-0000-0000D6580000}"/>
    <cellStyle name="40 % - Markeringsfarve5 2 3 2 11 2" xfId="17782" xr:uid="{00000000-0005-0000-0000-0000D7580000}"/>
    <cellStyle name="40 % - Markeringsfarve5 2 3 2 12" xfId="17780" xr:uid="{00000000-0005-0000-0000-0000D8580000}"/>
    <cellStyle name="40 % - Markeringsfarve5 2 3 2 2" xfId="7521" xr:uid="{00000000-0005-0000-0000-0000D9580000}"/>
    <cellStyle name="40 % - Markeringsfarve5 2 3 2 2 10" xfId="7522" xr:uid="{00000000-0005-0000-0000-0000DA580000}"/>
    <cellStyle name="40 % - Markeringsfarve5 2 3 2 2 10 2" xfId="17784" xr:uid="{00000000-0005-0000-0000-0000DB580000}"/>
    <cellStyle name="40 % - Markeringsfarve5 2 3 2 2 11" xfId="17783" xr:uid="{00000000-0005-0000-0000-0000DC580000}"/>
    <cellStyle name="40 % - Markeringsfarve5 2 3 2 2 2" xfId="7523" xr:uid="{00000000-0005-0000-0000-0000DD580000}"/>
    <cellStyle name="40 % - Markeringsfarve5 2 3 2 2 2 2" xfId="7524" xr:uid="{00000000-0005-0000-0000-0000DE580000}"/>
    <cellStyle name="40 % - Markeringsfarve5 2 3 2 2 2 2 2" xfId="17786" xr:uid="{00000000-0005-0000-0000-0000DF580000}"/>
    <cellStyle name="40 % - Markeringsfarve5 2 3 2 2 2 3" xfId="7525" xr:uid="{00000000-0005-0000-0000-0000E0580000}"/>
    <cellStyle name="40 % - Markeringsfarve5 2 3 2 2 2 3 2" xfId="17787" xr:uid="{00000000-0005-0000-0000-0000E1580000}"/>
    <cellStyle name="40 % - Markeringsfarve5 2 3 2 2 2 4" xfId="7526" xr:uid="{00000000-0005-0000-0000-0000E2580000}"/>
    <cellStyle name="40 % - Markeringsfarve5 2 3 2 2 2 4 2" xfId="17788" xr:uid="{00000000-0005-0000-0000-0000E3580000}"/>
    <cellStyle name="40 % - Markeringsfarve5 2 3 2 2 2 5" xfId="7527" xr:uid="{00000000-0005-0000-0000-0000E4580000}"/>
    <cellStyle name="40 % - Markeringsfarve5 2 3 2 2 2 5 2" xfId="17789" xr:uid="{00000000-0005-0000-0000-0000E5580000}"/>
    <cellStyle name="40 % - Markeringsfarve5 2 3 2 2 2 6" xfId="7528" xr:uid="{00000000-0005-0000-0000-0000E6580000}"/>
    <cellStyle name="40 % - Markeringsfarve5 2 3 2 2 2 6 2" xfId="17790" xr:uid="{00000000-0005-0000-0000-0000E7580000}"/>
    <cellStyle name="40 % - Markeringsfarve5 2 3 2 2 2 7" xfId="17785" xr:uid="{00000000-0005-0000-0000-0000E8580000}"/>
    <cellStyle name="40 % - Markeringsfarve5 2 3 2 2 3" xfId="7529" xr:uid="{00000000-0005-0000-0000-0000E9580000}"/>
    <cellStyle name="40 % - Markeringsfarve5 2 3 2 2 3 2" xfId="7530" xr:uid="{00000000-0005-0000-0000-0000EA580000}"/>
    <cellStyle name="40 % - Markeringsfarve5 2 3 2 2 3 2 2" xfId="17792" xr:uid="{00000000-0005-0000-0000-0000EB580000}"/>
    <cellStyle name="40 % - Markeringsfarve5 2 3 2 2 3 3" xfId="7531" xr:uid="{00000000-0005-0000-0000-0000EC580000}"/>
    <cellStyle name="40 % - Markeringsfarve5 2 3 2 2 3 3 2" xfId="17793" xr:uid="{00000000-0005-0000-0000-0000ED580000}"/>
    <cellStyle name="40 % - Markeringsfarve5 2 3 2 2 3 4" xfId="7532" xr:uid="{00000000-0005-0000-0000-0000EE580000}"/>
    <cellStyle name="40 % - Markeringsfarve5 2 3 2 2 3 4 2" xfId="17794" xr:uid="{00000000-0005-0000-0000-0000EF580000}"/>
    <cellStyle name="40 % - Markeringsfarve5 2 3 2 2 3 5" xfId="7533" xr:uid="{00000000-0005-0000-0000-0000F0580000}"/>
    <cellStyle name="40 % - Markeringsfarve5 2 3 2 2 3 5 2" xfId="17795" xr:uid="{00000000-0005-0000-0000-0000F1580000}"/>
    <cellStyle name="40 % - Markeringsfarve5 2 3 2 2 3 6" xfId="7534" xr:uid="{00000000-0005-0000-0000-0000F2580000}"/>
    <cellStyle name="40 % - Markeringsfarve5 2 3 2 2 3 6 2" xfId="17796" xr:uid="{00000000-0005-0000-0000-0000F3580000}"/>
    <cellStyle name="40 % - Markeringsfarve5 2 3 2 2 3 7" xfId="17791" xr:uid="{00000000-0005-0000-0000-0000F4580000}"/>
    <cellStyle name="40 % - Markeringsfarve5 2 3 2 2 4" xfId="7535" xr:uid="{00000000-0005-0000-0000-0000F5580000}"/>
    <cellStyle name="40 % - Markeringsfarve5 2 3 2 2 4 2" xfId="7536" xr:uid="{00000000-0005-0000-0000-0000F6580000}"/>
    <cellStyle name="40 % - Markeringsfarve5 2 3 2 2 4 2 2" xfId="17798" xr:uid="{00000000-0005-0000-0000-0000F7580000}"/>
    <cellStyle name="40 % - Markeringsfarve5 2 3 2 2 4 3" xfId="7537" xr:uid="{00000000-0005-0000-0000-0000F8580000}"/>
    <cellStyle name="40 % - Markeringsfarve5 2 3 2 2 4 3 2" xfId="17799" xr:uid="{00000000-0005-0000-0000-0000F9580000}"/>
    <cellStyle name="40 % - Markeringsfarve5 2 3 2 2 4 4" xfId="7538" xr:uid="{00000000-0005-0000-0000-0000FA580000}"/>
    <cellStyle name="40 % - Markeringsfarve5 2 3 2 2 4 4 2" xfId="17800" xr:uid="{00000000-0005-0000-0000-0000FB580000}"/>
    <cellStyle name="40 % - Markeringsfarve5 2 3 2 2 4 5" xfId="7539" xr:uid="{00000000-0005-0000-0000-0000FC580000}"/>
    <cellStyle name="40 % - Markeringsfarve5 2 3 2 2 4 5 2" xfId="17801" xr:uid="{00000000-0005-0000-0000-0000FD580000}"/>
    <cellStyle name="40 % - Markeringsfarve5 2 3 2 2 4 6" xfId="7540" xr:uid="{00000000-0005-0000-0000-0000FE580000}"/>
    <cellStyle name="40 % - Markeringsfarve5 2 3 2 2 4 6 2" xfId="17802" xr:uid="{00000000-0005-0000-0000-0000FF580000}"/>
    <cellStyle name="40 % - Markeringsfarve5 2 3 2 2 4 7" xfId="17797" xr:uid="{00000000-0005-0000-0000-000000590000}"/>
    <cellStyle name="40 % - Markeringsfarve5 2 3 2 2 5" xfId="7541" xr:uid="{00000000-0005-0000-0000-000001590000}"/>
    <cellStyle name="40 % - Markeringsfarve5 2 3 2 2 5 2" xfId="7542" xr:uid="{00000000-0005-0000-0000-000002590000}"/>
    <cellStyle name="40 % - Markeringsfarve5 2 3 2 2 5 2 2" xfId="17804" xr:uid="{00000000-0005-0000-0000-000003590000}"/>
    <cellStyle name="40 % - Markeringsfarve5 2 3 2 2 5 3" xfId="7543" xr:uid="{00000000-0005-0000-0000-000004590000}"/>
    <cellStyle name="40 % - Markeringsfarve5 2 3 2 2 5 3 2" xfId="17805" xr:uid="{00000000-0005-0000-0000-000005590000}"/>
    <cellStyle name="40 % - Markeringsfarve5 2 3 2 2 5 4" xfId="7544" xr:uid="{00000000-0005-0000-0000-000006590000}"/>
    <cellStyle name="40 % - Markeringsfarve5 2 3 2 2 5 4 2" xfId="17806" xr:uid="{00000000-0005-0000-0000-000007590000}"/>
    <cellStyle name="40 % - Markeringsfarve5 2 3 2 2 5 5" xfId="7545" xr:uid="{00000000-0005-0000-0000-000008590000}"/>
    <cellStyle name="40 % - Markeringsfarve5 2 3 2 2 5 5 2" xfId="17807" xr:uid="{00000000-0005-0000-0000-000009590000}"/>
    <cellStyle name="40 % - Markeringsfarve5 2 3 2 2 5 6" xfId="7546" xr:uid="{00000000-0005-0000-0000-00000A590000}"/>
    <cellStyle name="40 % - Markeringsfarve5 2 3 2 2 5 6 2" xfId="17808" xr:uid="{00000000-0005-0000-0000-00000B590000}"/>
    <cellStyle name="40 % - Markeringsfarve5 2 3 2 2 5 7" xfId="17803" xr:uid="{00000000-0005-0000-0000-00000C590000}"/>
    <cellStyle name="40 % - Markeringsfarve5 2 3 2 2 6" xfId="7547" xr:uid="{00000000-0005-0000-0000-00000D590000}"/>
    <cellStyle name="40 % - Markeringsfarve5 2 3 2 2 6 2" xfId="17809" xr:uid="{00000000-0005-0000-0000-00000E590000}"/>
    <cellStyle name="40 % - Markeringsfarve5 2 3 2 2 7" xfId="7548" xr:uid="{00000000-0005-0000-0000-00000F590000}"/>
    <cellStyle name="40 % - Markeringsfarve5 2 3 2 2 7 2" xfId="17810" xr:uid="{00000000-0005-0000-0000-000010590000}"/>
    <cellStyle name="40 % - Markeringsfarve5 2 3 2 2 8" xfId="7549" xr:uid="{00000000-0005-0000-0000-000011590000}"/>
    <cellStyle name="40 % - Markeringsfarve5 2 3 2 2 8 2" xfId="17811" xr:uid="{00000000-0005-0000-0000-000012590000}"/>
    <cellStyle name="40 % - Markeringsfarve5 2 3 2 2 9" xfId="7550" xr:uid="{00000000-0005-0000-0000-000013590000}"/>
    <cellStyle name="40 % - Markeringsfarve5 2 3 2 2 9 2" xfId="17812" xr:uid="{00000000-0005-0000-0000-000014590000}"/>
    <cellStyle name="40 % - Markeringsfarve5 2 3 2 3" xfId="7551" xr:uid="{00000000-0005-0000-0000-000015590000}"/>
    <cellStyle name="40 % - Markeringsfarve5 2 3 2 3 2" xfId="7552" xr:uid="{00000000-0005-0000-0000-000016590000}"/>
    <cellStyle name="40 % - Markeringsfarve5 2 3 2 3 2 2" xfId="17814" xr:uid="{00000000-0005-0000-0000-000017590000}"/>
    <cellStyle name="40 % - Markeringsfarve5 2 3 2 3 3" xfId="7553" xr:uid="{00000000-0005-0000-0000-000018590000}"/>
    <cellStyle name="40 % - Markeringsfarve5 2 3 2 3 3 2" xfId="17815" xr:uid="{00000000-0005-0000-0000-000019590000}"/>
    <cellStyle name="40 % - Markeringsfarve5 2 3 2 3 4" xfId="7554" xr:uid="{00000000-0005-0000-0000-00001A590000}"/>
    <cellStyle name="40 % - Markeringsfarve5 2 3 2 3 4 2" xfId="17816" xr:uid="{00000000-0005-0000-0000-00001B590000}"/>
    <cellStyle name="40 % - Markeringsfarve5 2 3 2 3 5" xfId="7555" xr:uid="{00000000-0005-0000-0000-00001C590000}"/>
    <cellStyle name="40 % - Markeringsfarve5 2 3 2 3 5 2" xfId="17817" xr:uid="{00000000-0005-0000-0000-00001D590000}"/>
    <cellStyle name="40 % - Markeringsfarve5 2 3 2 3 6" xfId="7556" xr:uid="{00000000-0005-0000-0000-00001E590000}"/>
    <cellStyle name="40 % - Markeringsfarve5 2 3 2 3 6 2" xfId="17818" xr:uid="{00000000-0005-0000-0000-00001F590000}"/>
    <cellStyle name="40 % - Markeringsfarve5 2 3 2 3 7" xfId="17813" xr:uid="{00000000-0005-0000-0000-000020590000}"/>
    <cellStyle name="40 % - Markeringsfarve5 2 3 2 4" xfId="7557" xr:uid="{00000000-0005-0000-0000-000021590000}"/>
    <cellStyle name="40 % - Markeringsfarve5 2 3 2 4 2" xfId="7558" xr:uid="{00000000-0005-0000-0000-000022590000}"/>
    <cellStyle name="40 % - Markeringsfarve5 2 3 2 4 2 2" xfId="17820" xr:uid="{00000000-0005-0000-0000-000023590000}"/>
    <cellStyle name="40 % - Markeringsfarve5 2 3 2 4 3" xfId="7559" xr:uid="{00000000-0005-0000-0000-000024590000}"/>
    <cellStyle name="40 % - Markeringsfarve5 2 3 2 4 3 2" xfId="17821" xr:uid="{00000000-0005-0000-0000-000025590000}"/>
    <cellStyle name="40 % - Markeringsfarve5 2 3 2 4 4" xfId="7560" xr:uid="{00000000-0005-0000-0000-000026590000}"/>
    <cellStyle name="40 % - Markeringsfarve5 2 3 2 4 4 2" xfId="17822" xr:uid="{00000000-0005-0000-0000-000027590000}"/>
    <cellStyle name="40 % - Markeringsfarve5 2 3 2 4 5" xfId="7561" xr:uid="{00000000-0005-0000-0000-000028590000}"/>
    <cellStyle name="40 % - Markeringsfarve5 2 3 2 4 5 2" xfId="17823" xr:uid="{00000000-0005-0000-0000-000029590000}"/>
    <cellStyle name="40 % - Markeringsfarve5 2 3 2 4 6" xfId="7562" xr:uid="{00000000-0005-0000-0000-00002A590000}"/>
    <cellStyle name="40 % - Markeringsfarve5 2 3 2 4 6 2" xfId="17824" xr:uid="{00000000-0005-0000-0000-00002B590000}"/>
    <cellStyle name="40 % - Markeringsfarve5 2 3 2 4 7" xfId="17819" xr:uid="{00000000-0005-0000-0000-00002C590000}"/>
    <cellStyle name="40 % - Markeringsfarve5 2 3 2 5" xfId="7563" xr:uid="{00000000-0005-0000-0000-00002D590000}"/>
    <cellStyle name="40 % - Markeringsfarve5 2 3 2 5 2" xfId="7564" xr:uid="{00000000-0005-0000-0000-00002E590000}"/>
    <cellStyle name="40 % - Markeringsfarve5 2 3 2 5 2 2" xfId="17826" xr:uid="{00000000-0005-0000-0000-00002F590000}"/>
    <cellStyle name="40 % - Markeringsfarve5 2 3 2 5 3" xfId="7565" xr:uid="{00000000-0005-0000-0000-000030590000}"/>
    <cellStyle name="40 % - Markeringsfarve5 2 3 2 5 3 2" xfId="17827" xr:uid="{00000000-0005-0000-0000-000031590000}"/>
    <cellStyle name="40 % - Markeringsfarve5 2 3 2 5 4" xfId="7566" xr:uid="{00000000-0005-0000-0000-000032590000}"/>
    <cellStyle name="40 % - Markeringsfarve5 2 3 2 5 4 2" xfId="17828" xr:uid="{00000000-0005-0000-0000-000033590000}"/>
    <cellStyle name="40 % - Markeringsfarve5 2 3 2 5 5" xfId="7567" xr:uid="{00000000-0005-0000-0000-000034590000}"/>
    <cellStyle name="40 % - Markeringsfarve5 2 3 2 5 5 2" xfId="17829" xr:uid="{00000000-0005-0000-0000-000035590000}"/>
    <cellStyle name="40 % - Markeringsfarve5 2 3 2 5 6" xfId="7568" xr:uid="{00000000-0005-0000-0000-000036590000}"/>
    <cellStyle name="40 % - Markeringsfarve5 2 3 2 5 6 2" xfId="17830" xr:uid="{00000000-0005-0000-0000-000037590000}"/>
    <cellStyle name="40 % - Markeringsfarve5 2 3 2 5 7" xfId="17825" xr:uid="{00000000-0005-0000-0000-000038590000}"/>
    <cellStyle name="40 % - Markeringsfarve5 2 3 2 6" xfId="7569" xr:uid="{00000000-0005-0000-0000-000039590000}"/>
    <cellStyle name="40 % - Markeringsfarve5 2 3 2 6 2" xfId="7570" xr:uid="{00000000-0005-0000-0000-00003A590000}"/>
    <cellStyle name="40 % - Markeringsfarve5 2 3 2 6 2 2" xfId="17832" xr:uid="{00000000-0005-0000-0000-00003B590000}"/>
    <cellStyle name="40 % - Markeringsfarve5 2 3 2 6 3" xfId="7571" xr:uid="{00000000-0005-0000-0000-00003C590000}"/>
    <cellStyle name="40 % - Markeringsfarve5 2 3 2 6 3 2" xfId="17833" xr:uid="{00000000-0005-0000-0000-00003D590000}"/>
    <cellStyle name="40 % - Markeringsfarve5 2 3 2 6 4" xfId="7572" xr:uid="{00000000-0005-0000-0000-00003E590000}"/>
    <cellStyle name="40 % - Markeringsfarve5 2 3 2 6 4 2" xfId="17834" xr:uid="{00000000-0005-0000-0000-00003F590000}"/>
    <cellStyle name="40 % - Markeringsfarve5 2 3 2 6 5" xfId="7573" xr:uid="{00000000-0005-0000-0000-000040590000}"/>
    <cellStyle name="40 % - Markeringsfarve5 2 3 2 6 5 2" xfId="17835" xr:uid="{00000000-0005-0000-0000-000041590000}"/>
    <cellStyle name="40 % - Markeringsfarve5 2 3 2 6 6" xfId="7574" xr:uid="{00000000-0005-0000-0000-000042590000}"/>
    <cellStyle name="40 % - Markeringsfarve5 2 3 2 6 6 2" xfId="17836" xr:uid="{00000000-0005-0000-0000-000043590000}"/>
    <cellStyle name="40 % - Markeringsfarve5 2 3 2 6 7" xfId="17831" xr:uid="{00000000-0005-0000-0000-000044590000}"/>
    <cellStyle name="40 % - Markeringsfarve5 2 3 2 7" xfId="7575" xr:uid="{00000000-0005-0000-0000-000045590000}"/>
    <cellStyle name="40 % - Markeringsfarve5 2 3 2 7 2" xfId="17837" xr:uid="{00000000-0005-0000-0000-000046590000}"/>
    <cellStyle name="40 % - Markeringsfarve5 2 3 2 8" xfId="7576" xr:uid="{00000000-0005-0000-0000-000047590000}"/>
    <cellStyle name="40 % - Markeringsfarve5 2 3 2 8 2" xfId="17838" xr:uid="{00000000-0005-0000-0000-000048590000}"/>
    <cellStyle name="40 % - Markeringsfarve5 2 3 2 9" xfId="7577" xr:uid="{00000000-0005-0000-0000-000049590000}"/>
    <cellStyle name="40 % - Markeringsfarve5 2 3 2 9 2" xfId="17839" xr:uid="{00000000-0005-0000-0000-00004A590000}"/>
    <cellStyle name="40 % - Markeringsfarve5 2 3 3" xfId="7578" xr:uid="{00000000-0005-0000-0000-00004B590000}"/>
    <cellStyle name="40 % - Markeringsfarve5 2 3 3 10" xfId="7579" xr:uid="{00000000-0005-0000-0000-00004C590000}"/>
    <cellStyle name="40 % - Markeringsfarve5 2 3 3 10 2" xfId="17841" xr:uid="{00000000-0005-0000-0000-00004D590000}"/>
    <cellStyle name="40 % - Markeringsfarve5 2 3 3 11" xfId="17840" xr:uid="{00000000-0005-0000-0000-00004E590000}"/>
    <cellStyle name="40 % - Markeringsfarve5 2 3 3 2" xfId="7580" xr:uid="{00000000-0005-0000-0000-00004F590000}"/>
    <cellStyle name="40 % - Markeringsfarve5 2 3 3 2 2" xfId="7581" xr:uid="{00000000-0005-0000-0000-000050590000}"/>
    <cellStyle name="40 % - Markeringsfarve5 2 3 3 2 2 2" xfId="17843" xr:uid="{00000000-0005-0000-0000-000051590000}"/>
    <cellStyle name="40 % - Markeringsfarve5 2 3 3 2 3" xfId="7582" xr:uid="{00000000-0005-0000-0000-000052590000}"/>
    <cellStyle name="40 % - Markeringsfarve5 2 3 3 2 3 2" xfId="17844" xr:uid="{00000000-0005-0000-0000-000053590000}"/>
    <cellStyle name="40 % - Markeringsfarve5 2 3 3 2 4" xfId="7583" xr:uid="{00000000-0005-0000-0000-000054590000}"/>
    <cellStyle name="40 % - Markeringsfarve5 2 3 3 2 4 2" xfId="17845" xr:uid="{00000000-0005-0000-0000-000055590000}"/>
    <cellStyle name="40 % - Markeringsfarve5 2 3 3 2 5" xfId="7584" xr:uid="{00000000-0005-0000-0000-000056590000}"/>
    <cellStyle name="40 % - Markeringsfarve5 2 3 3 2 5 2" xfId="17846" xr:uid="{00000000-0005-0000-0000-000057590000}"/>
    <cellStyle name="40 % - Markeringsfarve5 2 3 3 2 6" xfId="7585" xr:uid="{00000000-0005-0000-0000-000058590000}"/>
    <cellStyle name="40 % - Markeringsfarve5 2 3 3 2 6 2" xfId="17847" xr:uid="{00000000-0005-0000-0000-000059590000}"/>
    <cellStyle name="40 % - Markeringsfarve5 2 3 3 2 7" xfId="17842" xr:uid="{00000000-0005-0000-0000-00005A590000}"/>
    <cellStyle name="40 % - Markeringsfarve5 2 3 3 3" xfId="7586" xr:uid="{00000000-0005-0000-0000-00005B590000}"/>
    <cellStyle name="40 % - Markeringsfarve5 2 3 3 3 2" xfId="7587" xr:uid="{00000000-0005-0000-0000-00005C590000}"/>
    <cellStyle name="40 % - Markeringsfarve5 2 3 3 3 2 2" xfId="17849" xr:uid="{00000000-0005-0000-0000-00005D590000}"/>
    <cellStyle name="40 % - Markeringsfarve5 2 3 3 3 3" xfId="7588" xr:uid="{00000000-0005-0000-0000-00005E590000}"/>
    <cellStyle name="40 % - Markeringsfarve5 2 3 3 3 3 2" xfId="17850" xr:uid="{00000000-0005-0000-0000-00005F590000}"/>
    <cellStyle name="40 % - Markeringsfarve5 2 3 3 3 4" xfId="7589" xr:uid="{00000000-0005-0000-0000-000060590000}"/>
    <cellStyle name="40 % - Markeringsfarve5 2 3 3 3 4 2" xfId="17851" xr:uid="{00000000-0005-0000-0000-000061590000}"/>
    <cellStyle name="40 % - Markeringsfarve5 2 3 3 3 5" xfId="7590" xr:uid="{00000000-0005-0000-0000-000062590000}"/>
    <cellStyle name="40 % - Markeringsfarve5 2 3 3 3 5 2" xfId="17852" xr:uid="{00000000-0005-0000-0000-000063590000}"/>
    <cellStyle name="40 % - Markeringsfarve5 2 3 3 3 6" xfId="7591" xr:uid="{00000000-0005-0000-0000-000064590000}"/>
    <cellStyle name="40 % - Markeringsfarve5 2 3 3 3 6 2" xfId="17853" xr:uid="{00000000-0005-0000-0000-000065590000}"/>
    <cellStyle name="40 % - Markeringsfarve5 2 3 3 3 7" xfId="17848" xr:uid="{00000000-0005-0000-0000-000066590000}"/>
    <cellStyle name="40 % - Markeringsfarve5 2 3 3 4" xfId="7592" xr:uid="{00000000-0005-0000-0000-000067590000}"/>
    <cellStyle name="40 % - Markeringsfarve5 2 3 3 4 2" xfId="7593" xr:uid="{00000000-0005-0000-0000-000068590000}"/>
    <cellStyle name="40 % - Markeringsfarve5 2 3 3 4 2 2" xfId="17855" xr:uid="{00000000-0005-0000-0000-000069590000}"/>
    <cellStyle name="40 % - Markeringsfarve5 2 3 3 4 3" xfId="7594" xr:uid="{00000000-0005-0000-0000-00006A590000}"/>
    <cellStyle name="40 % - Markeringsfarve5 2 3 3 4 3 2" xfId="17856" xr:uid="{00000000-0005-0000-0000-00006B590000}"/>
    <cellStyle name="40 % - Markeringsfarve5 2 3 3 4 4" xfId="7595" xr:uid="{00000000-0005-0000-0000-00006C590000}"/>
    <cellStyle name="40 % - Markeringsfarve5 2 3 3 4 4 2" xfId="17857" xr:uid="{00000000-0005-0000-0000-00006D590000}"/>
    <cellStyle name="40 % - Markeringsfarve5 2 3 3 4 5" xfId="7596" xr:uid="{00000000-0005-0000-0000-00006E590000}"/>
    <cellStyle name="40 % - Markeringsfarve5 2 3 3 4 5 2" xfId="17858" xr:uid="{00000000-0005-0000-0000-00006F590000}"/>
    <cellStyle name="40 % - Markeringsfarve5 2 3 3 4 6" xfId="7597" xr:uid="{00000000-0005-0000-0000-000070590000}"/>
    <cellStyle name="40 % - Markeringsfarve5 2 3 3 4 6 2" xfId="17859" xr:uid="{00000000-0005-0000-0000-000071590000}"/>
    <cellStyle name="40 % - Markeringsfarve5 2 3 3 4 7" xfId="17854" xr:uid="{00000000-0005-0000-0000-000072590000}"/>
    <cellStyle name="40 % - Markeringsfarve5 2 3 3 5" xfId="7598" xr:uid="{00000000-0005-0000-0000-000073590000}"/>
    <cellStyle name="40 % - Markeringsfarve5 2 3 3 5 2" xfId="7599" xr:uid="{00000000-0005-0000-0000-000074590000}"/>
    <cellStyle name="40 % - Markeringsfarve5 2 3 3 5 2 2" xfId="17861" xr:uid="{00000000-0005-0000-0000-000075590000}"/>
    <cellStyle name="40 % - Markeringsfarve5 2 3 3 5 3" xfId="7600" xr:uid="{00000000-0005-0000-0000-000076590000}"/>
    <cellStyle name="40 % - Markeringsfarve5 2 3 3 5 3 2" xfId="17862" xr:uid="{00000000-0005-0000-0000-000077590000}"/>
    <cellStyle name="40 % - Markeringsfarve5 2 3 3 5 4" xfId="7601" xr:uid="{00000000-0005-0000-0000-000078590000}"/>
    <cellStyle name="40 % - Markeringsfarve5 2 3 3 5 4 2" xfId="17863" xr:uid="{00000000-0005-0000-0000-000079590000}"/>
    <cellStyle name="40 % - Markeringsfarve5 2 3 3 5 5" xfId="7602" xr:uid="{00000000-0005-0000-0000-00007A590000}"/>
    <cellStyle name="40 % - Markeringsfarve5 2 3 3 5 5 2" xfId="17864" xr:uid="{00000000-0005-0000-0000-00007B590000}"/>
    <cellStyle name="40 % - Markeringsfarve5 2 3 3 5 6" xfId="7603" xr:uid="{00000000-0005-0000-0000-00007C590000}"/>
    <cellStyle name="40 % - Markeringsfarve5 2 3 3 5 6 2" xfId="17865" xr:uid="{00000000-0005-0000-0000-00007D590000}"/>
    <cellStyle name="40 % - Markeringsfarve5 2 3 3 5 7" xfId="17860" xr:uid="{00000000-0005-0000-0000-00007E590000}"/>
    <cellStyle name="40 % - Markeringsfarve5 2 3 3 6" xfId="7604" xr:uid="{00000000-0005-0000-0000-00007F590000}"/>
    <cellStyle name="40 % - Markeringsfarve5 2 3 3 6 2" xfId="17866" xr:uid="{00000000-0005-0000-0000-000080590000}"/>
    <cellStyle name="40 % - Markeringsfarve5 2 3 3 7" xfId="7605" xr:uid="{00000000-0005-0000-0000-000081590000}"/>
    <cellStyle name="40 % - Markeringsfarve5 2 3 3 7 2" xfId="17867" xr:uid="{00000000-0005-0000-0000-000082590000}"/>
    <cellStyle name="40 % - Markeringsfarve5 2 3 3 8" xfId="7606" xr:uid="{00000000-0005-0000-0000-000083590000}"/>
    <cellStyle name="40 % - Markeringsfarve5 2 3 3 8 2" xfId="17868" xr:uid="{00000000-0005-0000-0000-000084590000}"/>
    <cellStyle name="40 % - Markeringsfarve5 2 3 3 9" xfId="7607" xr:uid="{00000000-0005-0000-0000-000085590000}"/>
    <cellStyle name="40 % - Markeringsfarve5 2 3 3 9 2" xfId="17869" xr:uid="{00000000-0005-0000-0000-000086590000}"/>
    <cellStyle name="40 % - Markeringsfarve5 2 3 4" xfId="7608" xr:uid="{00000000-0005-0000-0000-000087590000}"/>
    <cellStyle name="40 % - Markeringsfarve5 2 3 4 2" xfId="7609" xr:uid="{00000000-0005-0000-0000-000088590000}"/>
    <cellStyle name="40 % - Markeringsfarve5 2 3 4 2 2" xfId="17871" xr:uid="{00000000-0005-0000-0000-000089590000}"/>
    <cellStyle name="40 % - Markeringsfarve5 2 3 4 3" xfId="7610" xr:uid="{00000000-0005-0000-0000-00008A590000}"/>
    <cellStyle name="40 % - Markeringsfarve5 2 3 4 3 2" xfId="17872" xr:uid="{00000000-0005-0000-0000-00008B590000}"/>
    <cellStyle name="40 % - Markeringsfarve5 2 3 4 4" xfId="7611" xr:uid="{00000000-0005-0000-0000-00008C590000}"/>
    <cellStyle name="40 % - Markeringsfarve5 2 3 4 4 2" xfId="17873" xr:uid="{00000000-0005-0000-0000-00008D590000}"/>
    <cellStyle name="40 % - Markeringsfarve5 2 3 4 5" xfId="7612" xr:uid="{00000000-0005-0000-0000-00008E590000}"/>
    <cellStyle name="40 % - Markeringsfarve5 2 3 4 5 2" xfId="17874" xr:uid="{00000000-0005-0000-0000-00008F590000}"/>
    <cellStyle name="40 % - Markeringsfarve5 2 3 4 6" xfId="7613" xr:uid="{00000000-0005-0000-0000-000090590000}"/>
    <cellStyle name="40 % - Markeringsfarve5 2 3 4 6 2" xfId="17875" xr:uid="{00000000-0005-0000-0000-000091590000}"/>
    <cellStyle name="40 % - Markeringsfarve5 2 3 4 7" xfId="17870" xr:uid="{00000000-0005-0000-0000-000092590000}"/>
    <cellStyle name="40 % - Markeringsfarve5 2 3 5" xfId="7614" xr:uid="{00000000-0005-0000-0000-000093590000}"/>
    <cellStyle name="40 % - Markeringsfarve5 2 3 5 2" xfId="7615" xr:uid="{00000000-0005-0000-0000-000094590000}"/>
    <cellStyle name="40 % - Markeringsfarve5 2 3 5 2 2" xfId="17877" xr:uid="{00000000-0005-0000-0000-000095590000}"/>
    <cellStyle name="40 % - Markeringsfarve5 2 3 5 3" xfId="7616" xr:uid="{00000000-0005-0000-0000-000096590000}"/>
    <cellStyle name="40 % - Markeringsfarve5 2 3 5 3 2" xfId="17878" xr:uid="{00000000-0005-0000-0000-000097590000}"/>
    <cellStyle name="40 % - Markeringsfarve5 2 3 5 4" xfId="7617" xr:uid="{00000000-0005-0000-0000-000098590000}"/>
    <cellStyle name="40 % - Markeringsfarve5 2 3 5 4 2" xfId="17879" xr:uid="{00000000-0005-0000-0000-000099590000}"/>
    <cellStyle name="40 % - Markeringsfarve5 2 3 5 5" xfId="7618" xr:uid="{00000000-0005-0000-0000-00009A590000}"/>
    <cellStyle name="40 % - Markeringsfarve5 2 3 5 5 2" xfId="17880" xr:uid="{00000000-0005-0000-0000-00009B590000}"/>
    <cellStyle name="40 % - Markeringsfarve5 2 3 5 6" xfId="7619" xr:uid="{00000000-0005-0000-0000-00009C590000}"/>
    <cellStyle name="40 % - Markeringsfarve5 2 3 5 6 2" xfId="17881" xr:uid="{00000000-0005-0000-0000-00009D590000}"/>
    <cellStyle name="40 % - Markeringsfarve5 2 3 5 7" xfId="17876" xr:uid="{00000000-0005-0000-0000-00009E590000}"/>
    <cellStyle name="40 % - Markeringsfarve5 2 3 6" xfId="7620" xr:uid="{00000000-0005-0000-0000-00009F590000}"/>
    <cellStyle name="40 % - Markeringsfarve5 2 3 6 2" xfId="7621" xr:uid="{00000000-0005-0000-0000-0000A0590000}"/>
    <cellStyle name="40 % - Markeringsfarve5 2 3 6 2 2" xfId="17883" xr:uid="{00000000-0005-0000-0000-0000A1590000}"/>
    <cellStyle name="40 % - Markeringsfarve5 2 3 6 3" xfId="7622" xr:uid="{00000000-0005-0000-0000-0000A2590000}"/>
    <cellStyle name="40 % - Markeringsfarve5 2 3 6 3 2" xfId="17884" xr:uid="{00000000-0005-0000-0000-0000A3590000}"/>
    <cellStyle name="40 % - Markeringsfarve5 2 3 6 4" xfId="7623" xr:uid="{00000000-0005-0000-0000-0000A4590000}"/>
    <cellStyle name="40 % - Markeringsfarve5 2 3 6 4 2" xfId="17885" xr:uid="{00000000-0005-0000-0000-0000A5590000}"/>
    <cellStyle name="40 % - Markeringsfarve5 2 3 6 5" xfId="7624" xr:uid="{00000000-0005-0000-0000-0000A6590000}"/>
    <cellStyle name="40 % - Markeringsfarve5 2 3 6 5 2" xfId="17886" xr:uid="{00000000-0005-0000-0000-0000A7590000}"/>
    <cellStyle name="40 % - Markeringsfarve5 2 3 6 6" xfId="7625" xr:uid="{00000000-0005-0000-0000-0000A8590000}"/>
    <cellStyle name="40 % - Markeringsfarve5 2 3 6 6 2" xfId="17887" xr:uid="{00000000-0005-0000-0000-0000A9590000}"/>
    <cellStyle name="40 % - Markeringsfarve5 2 3 6 7" xfId="17882" xr:uid="{00000000-0005-0000-0000-0000AA590000}"/>
    <cellStyle name="40 % - Markeringsfarve5 2 3 7" xfId="7626" xr:uid="{00000000-0005-0000-0000-0000AB590000}"/>
    <cellStyle name="40 % - Markeringsfarve5 2 3 7 2" xfId="7627" xr:uid="{00000000-0005-0000-0000-0000AC590000}"/>
    <cellStyle name="40 % - Markeringsfarve5 2 3 7 2 2" xfId="17889" xr:uid="{00000000-0005-0000-0000-0000AD590000}"/>
    <cellStyle name="40 % - Markeringsfarve5 2 3 7 3" xfId="7628" xr:uid="{00000000-0005-0000-0000-0000AE590000}"/>
    <cellStyle name="40 % - Markeringsfarve5 2 3 7 3 2" xfId="17890" xr:uid="{00000000-0005-0000-0000-0000AF590000}"/>
    <cellStyle name="40 % - Markeringsfarve5 2 3 7 4" xfId="7629" xr:uid="{00000000-0005-0000-0000-0000B0590000}"/>
    <cellStyle name="40 % - Markeringsfarve5 2 3 7 4 2" xfId="17891" xr:uid="{00000000-0005-0000-0000-0000B1590000}"/>
    <cellStyle name="40 % - Markeringsfarve5 2 3 7 5" xfId="7630" xr:uid="{00000000-0005-0000-0000-0000B2590000}"/>
    <cellStyle name="40 % - Markeringsfarve5 2 3 7 5 2" xfId="17892" xr:uid="{00000000-0005-0000-0000-0000B3590000}"/>
    <cellStyle name="40 % - Markeringsfarve5 2 3 7 6" xfId="7631" xr:uid="{00000000-0005-0000-0000-0000B4590000}"/>
    <cellStyle name="40 % - Markeringsfarve5 2 3 7 6 2" xfId="17893" xr:uid="{00000000-0005-0000-0000-0000B5590000}"/>
    <cellStyle name="40 % - Markeringsfarve5 2 3 7 7" xfId="17888" xr:uid="{00000000-0005-0000-0000-0000B6590000}"/>
    <cellStyle name="40 % - Markeringsfarve5 2 3 8" xfId="7632" xr:uid="{00000000-0005-0000-0000-0000B7590000}"/>
    <cellStyle name="40 % - Markeringsfarve5 2 3 8 2" xfId="17894" xr:uid="{00000000-0005-0000-0000-0000B8590000}"/>
    <cellStyle name="40 % - Markeringsfarve5 2 3 9" xfId="7633" xr:uid="{00000000-0005-0000-0000-0000B9590000}"/>
    <cellStyle name="40 % - Markeringsfarve5 2 3 9 2" xfId="17895" xr:uid="{00000000-0005-0000-0000-0000BA590000}"/>
    <cellStyle name="40 % - Markeringsfarve5 2 4" xfId="7634" xr:uid="{00000000-0005-0000-0000-0000BB590000}"/>
    <cellStyle name="40 % - Markeringsfarve5 2 4 10" xfId="7635" xr:uid="{00000000-0005-0000-0000-0000BC590000}"/>
    <cellStyle name="40 % - Markeringsfarve5 2 4 10 2" xfId="17897" xr:uid="{00000000-0005-0000-0000-0000BD590000}"/>
    <cellStyle name="40 % - Markeringsfarve5 2 4 11" xfId="7636" xr:uid="{00000000-0005-0000-0000-0000BE590000}"/>
    <cellStyle name="40 % - Markeringsfarve5 2 4 11 2" xfId="17898" xr:uid="{00000000-0005-0000-0000-0000BF590000}"/>
    <cellStyle name="40 % - Markeringsfarve5 2 4 12" xfId="17896" xr:uid="{00000000-0005-0000-0000-0000C0590000}"/>
    <cellStyle name="40 % - Markeringsfarve5 2 4 2" xfId="7637" xr:uid="{00000000-0005-0000-0000-0000C1590000}"/>
    <cellStyle name="40 % - Markeringsfarve5 2 4 2 10" xfId="7638" xr:uid="{00000000-0005-0000-0000-0000C2590000}"/>
    <cellStyle name="40 % - Markeringsfarve5 2 4 2 10 2" xfId="17900" xr:uid="{00000000-0005-0000-0000-0000C3590000}"/>
    <cellStyle name="40 % - Markeringsfarve5 2 4 2 11" xfId="17899" xr:uid="{00000000-0005-0000-0000-0000C4590000}"/>
    <cellStyle name="40 % - Markeringsfarve5 2 4 2 2" xfId="7639" xr:uid="{00000000-0005-0000-0000-0000C5590000}"/>
    <cellStyle name="40 % - Markeringsfarve5 2 4 2 2 10" xfId="17901" xr:uid="{00000000-0005-0000-0000-0000C6590000}"/>
    <cellStyle name="40 % - Markeringsfarve5 2 4 2 2 2" xfId="7640" xr:uid="{00000000-0005-0000-0000-0000C7590000}"/>
    <cellStyle name="40 % - Markeringsfarve5 2 4 2 2 2 2" xfId="7641" xr:uid="{00000000-0005-0000-0000-0000C8590000}"/>
    <cellStyle name="40 % - Markeringsfarve5 2 4 2 2 2 2 2" xfId="17903" xr:uid="{00000000-0005-0000-0000-0000C9590000}"/>
    <cellStyle name="40 % - Markeringsfarve5 2 4 2 2 2 3" xfId="7642" xr:uid="{00000000-0005-0000-0000-0000CA590000}"/>
    <cellStyle name="40 % - Markeringsfarve5 2 4 2 2 2 3 2" xfId="17904" xr:uid="{00000000-0005-0000-0000-0000CB590000}"/>
    <cellStyle name="40 % - Markeringsfarve5 2 4 2 2 2 4" xfId="7643" xr:uid="{00000000-0005-0000-0000-0000CC590000}"/>
    <cellStyle name="40 % - Markeringsfarve5 2 4 2 2 2 4 2" xfId="17905" xr:uid="{00000000-0005-0000-0000-0000CD590000}"/>
    <cellStyle name="40 % - Markeringsfarve5 2 4 2 2 2 5" xfId="7644" xr:uid="{00000000-0005-0000-0000-0000CE590000}"/>
    <cellStyle name="40 % - Markeringsfarve5 2 4 2 2 2 5 2" xfId="17906" xr:uid="{00000000-0005-0000-0000-0000CF590000}"/>
    <cellStyle name="40 % - Markeringsfarve5 2 4 2 2 2 6" xfId="7645" xr:uid="{00000000-0005-0000-0000-0000D0590000}"/>
    <cellStyle name="40 % - Markeringsfarve5 2 4 2 2 2 6 2" xfId="17907" xr:uid="{00000000-0005-0000-0000-0000D1590000}"/>
    <cellStyle name="40 % - Markeringsfarve5 2 4 2 2 2 7" xfId="17902" xr:uid="{00000000-0005-0000-0000-0000D2590000}"/>
    <cellStyle name="40 % - Markeringsfarve5 2 4 2 2 3" xfId="7646" xr:uid="{00000000-0005-0000-0000-0000D3590000}"/>
    <cellStyle name="40 % - Markeringsfarve5 2 4 2 2 3 2" xfId="7647" xr:uid="{00000000-0005-0000-0000-0000D4590000}"/>
    <cellStyle name="40 % - Markeringsfarve5 2 4 2 2 3 2 2" xfId="17909" xr:uid="{00000000-0005-0000-0000-0000D5590000}"/>
    <cellStyle name="40 % - Markeringsfarve5 2 4 2 2 3 3" xfId="7648" xr:uid="{00000000-0005-0000-0000-0000D6590000}"/>
    <cellStyle name="40 % - Markeringsfarve5 2 4 2 2 3 3 2" xfId="17910" xr:uid="{00000000-0005-0000-0000-0000D7590000}"/>
    <cellStyle name="40 % - Markeringsfarve5 2 4 2 2 3 4" xfId="7649" xr:uid="{00000000-0005-0000-0000-0000D8590000}"/>
    <cellStyle name="40 % - Markeringsfarve5 2 4 2 2 3 4 2" xfId="17911" xr:uid="{00000000-0005-0000-0000-0000D9590000}"/>
    <cellStyle name="40 % - Markeringsfarve5 2 4 2 2 3 5" xfId="7650" xr:uid="{00000000-0005-0000-0000-0000DA590000}"/>
    <cellStyle name="40 % - Markeringsfarve5 2 4 2 2 3 5 2" xfId="17912" xr:uid="{00000000-0005-0000-0000-0000DB590000}"/>
    <cellStyle name="40 % - Markeringsfarve5 2 4 2 2 3 6" xfId="7651" xr:uid="{00000000-0005-0000-0000-0000DC590000}"/>
    <cellStyle name="40 % - Markeringsfarve5 2 4 2 2 3 6 2" xfId="17913" xr:uid="{00000000-0005-0000-0000-0000DD590000}"/>
    <cellStyle name="40 % - Markeringsfarve5 2 4 2 2 3 7" xfId="17908" xr:uid="{00000000-0005-0000-0000-0000DE590000}"/>
    <cellStyle name="40 % - Markeringsfarve5 2 4 2 2 4" xfId="7652" xr:uid="{00000000-0005-0000-0000-0000DF590000}"/>
    <cellStyle name="40 % - Markeringsfarve5 2 4 2 2 4 2" xfId="7653" xr:uid="{00000000-0005-0000-0000-0000E0590000}"/>
    <cellStyle name="40 % - Markeringsfarve5 2 4 2 2 4 2 2" xfId="17915" xr:uid="{00000000-0005-0000-0000-0000E1590000}"/>
    <cellStyle name="40 % - Markeringsfarve5 2 4 2 2 4 3" xfId="7654" xr:uid="{00000000-0005-0000-0000-0000E2590000}"/>
    <cellStyle name="40 % - Markeringsfarve5 2 4 2 2 4 3 2" xfId="17916" xr:uid="{00000000-0005-0000-0000-0000E3590000}"/>
    <cellStyle name="40 % - Markeringsfarve5 2 4 2 2 4 4" xfId="7655" xr:uid="{00000000-0005-0000-0000-0000E4590000}"/>
    <cellStyle name="40 % - Markeringsfarve5 2 4 2 2 4 4 2" xfId="17917" xr:uid="{00000000-0005-0000-0000-0000E5590000}"/>
    <cellStyle name="40 % - Markeringsfarve5 2 4 2 2 4 5" xfId="7656" xr:uid="{00000000-0005-0000-0000-0000E6590000}"/>
    <cellStyle name="40 % - Markeringsfarve5 2 4 2 2 4 5 2" xfId="17918" xr:uid="{00000000-0005-0000-0000-0000E7590000}"/>
    <cellStyle name="40 % - Markeringsfarve5 2 4 2 2 4 6" xfId="7657" xr:uid="{00000000-0005-0000-0000-0000E8590000}"/>
    <cellStyle name="40 % - Markeringsfarve5 2 4 2 2 4 6 2" xfId="17919" xr:uid="{00000000-0005-0000-0000-0000E9590000}"/>
    <cellStyle name="40 % - Markeringsfarve5 2 4 2 2 4 7" xfId="17914" xr:uid="{00000000-0005-0000-0000-0000EA590000}"/>
    <cellStyle name="40 % - Markeringsfarve5 2 4 2 2 5" xfId="7658" xr:uid="{00000000-0005-0000-0000-0000EB590000}"/>
    <cellStyle name="40 % - Markeringsfarve5 2 4 2 2 5 2" xfId="17920" xr:uid="{00000000-0005-0000-0000-0000EC590000}"/>
    <cellStyle name="40 % - Markeringsfarve5 2 4 2 2 6" xfId="7659" xr:uid="{00000000-0005-0000-0000-0000ED590000}"/>
    <cellStyle name="40 % - Markeringsfarve5 2 4 2 2 6 2" xfId="17921" xr:uid="{00000000-0005-0000-0000-0000EE590000}"/>
    <cellStyle name="40 % - Markeringsfarve5 2 4 2 2 7" xfId="7660" xr:uid="{00000000-0005-0000-0000-0000EF590000}"/>
    <cellStyle name="40 % - Markeringsfarve5 2 4 2 2 7 2" xfId="17922" xr:uid="{00000000-0005-0000-0000-0000F0590000}"/>
    <cellStyle name="40 % - Markeringsfarve5 2 4 2 2 8" xfId="7661" xr:uid="{00000000-0005-0000-0000-0000F1590000}"/>
    <cellStyle name="40 % - Markeringsfarve5 2 4 2 2 8 2" xfId="17923" xr:uid="{00000000-0005-0000-0000-0000F2590000}"/>
    <cellStyle name="40 % - Markeringsfarve5 2 4 2 2 9" xfId="7662" xr:uid="{00000000-0005-0000-0000-0000F3590000}"/>
    <cellStyle name="40 % - Markeringsfarve5 2 4 2 2 9 2" xfId="17924" xr:uid="{00000000-0005-0000-0000-0000F4590000}"/>
    <cellStyle name="40 % - Markeringsfarve5 2 4 2 3" xfId="7663" xr:uid="{00000000-0005-0000-0000-0000F5590000}"/>
    <cellStyle name="40 % - Markeringsfarve5 2 4 2 3 2" xfId="7664" xr:uid="{00000000-0005-0000-0000-0000F6590000}"/>
    <cellStyle name="40 % - Markeringsfarve5 2 4 2 3 2 2" xfId="17926" xr:uid="{00000000-0005-0000-0000-0000F7590000}"/>
    <cellStyle name="40 % - Markeringsfarve5 2 4 2 3 3" xfId="7665" xr:uid="{00000000-0005-0000-0000-0000F8590000}"/>
    <cellStyle name="40 % - Markeringsfarve5 2 4 2 3 3 2" xfId="17927" xr:uid="{00000000-0005-0000-0000-0000F9590000}"/>
    <cellStyle name="40 % - Markeringsfarve5 2 4 2 3 4" xfId="7666" xr:uid="{00000000-0005-0000-0000-0000FA590000}"/>
    <cellStyle name="40 % - Markeringsfarve5 2 4 2 3 4 2" xfId="17928" xr:uid="{00000000-0005-0000-0000-0000FB590000}"/>
    <cellStyle name="40 % - Markeringsfarve5 2 4 2 3 5" xfId="7667" xr:uid="{00000000-0005-0000-0000-0000FC590000}"/>
    <cellStyle name="40 % - Markeringsfarve5 2 4 2 3 5 2" xfId="17929" xr:uid="{00000000-0005-0000-0000-0000FD590000}"/>
    <cellStyle name="40 % - Markeringsfarve5 2 4 2 3 6" xfId="7668" xr:uid="{00000000-0005-0000-0000-0000FE590000}"/>
    <cellStyle name="40 % - Markeringsfarve5 2 4 2 3 6 2" xfId="17930" xr:uid="{00000000-0005-0000-0000-0000FF590000}"/>
    <cellStyle name="40 % - Markeringsfarve5 2 4 2 3 7" xfId="17925" xr:uid="{00000000-0005-0000-0000-0000005A0000}"/>
    <cellStyle name="40 % - Markeringsfarve5 2 4 2 4" xfId="7669" xr:uid="{00000000-0005-0000-0000-0000015A0000}"/>
    <cellStyle name="40 % - Markeringsfarve5 2 4 2 4 2" xfId="7670" xr:uid="{00000000-0005-0000-0000-0000025A0000}"/>
    <cellStyle name="40 % - Markeringsfarve5 2 4 2 4 2 2" xfId="17932" xr:uid="{00000000-0005-0000-0000-0000035A0000}"/>
    <cellStyle name="40 % - Markeringsfarve5 2 4 2 4 3" xfId="7671" xr:uid="{00000000-0005-0000-0000-0000045A0000}"/>
    <cellStyle name="40 % - Markeringsfarve5 2 4 2 4 3 2" xfId="17933" xr:uid="{00000000-0005-0000-0000-0000055A0000}"/>
    <cellStyle name="40 % - Markeringsfarve5 2 4 2 4 4" xfId="7672" xr:uid="{00000000-0005-0000-0000-0000065A0000}"/>
    <cellStyle name="40 % - Markeringsfarve5 2 4 2 4 4 2" xfId="17934" xr:uid="{00000000-0005-0000-0000-0000075A0000}"/>
    <cellStyle name="40 % - Markeringsfarve5 2 4 2 4 5" xfId="7673" xr:uid="{00000000-0005-0000-0000-0000085A0000}"/>
    <cellStyle name="40 % - Markeringsfarve5 2 4 2 4 5 2" xfId="17935" xr:uid="{00000000-0005-0000-0000-0000095A0000}"/>
    <cellStyle name="40 % - Markeringsfarve5 2 4 2 4 6" xfId="7674" xr:uid="{00000000-0005-0000-0000-00000A5A0000}"/>
    <cellStyle name="40 % - Markeringsfarve5 2 4 2 4 6 2" xfId="17936" xr:uid="{00000000-0005-0000-0000-00000B5A0000}"/>
    <cellStyle name="40 % - Markeringsfarve5 2 4 2 4 7" xfId="17931" xr:uid="{00000000-0005-0000-0000-00000C5A0000}"/>
    <cellStyle name="40 % - Markeringsfarve5 2 4 2 5" xfId="7675" xr:uid="{00000000-0005-0000-0000-00000D5A0000}"/>
    <cellStyle name="40 % - Markeringsfarve5 2 4 2 5 2" xfId="7676" xr:uid="{00000000-0005-0000-0000-00000E5A0000}"/>
    <cellStyle name="40 % - Markeringsfarve5 2 4 2 5 2 2" xfId="17938" xr:uid="{00000000-0005-0000-0000-00000F5A0000}"/>
    <cellStyle name="40 % - Markeringsfarve5 2 4 2 5 3" xfId="7677" xr:uid="{00000000-0005-0000-0000-0000105A0000}"/>
    <cellStyle name="40 % - Markeringsfarve5 2 4 2 5 3 2" xfId="17939" xr:uid="{00000000-0005-0000-0000-0000115A0000}"/>
    <cellStyle name="40 % - Markeringsfarve5 2 4 2 5 4" xfId="7678" xr:uid="{00000000-0005-0000-0000-0000125A0000}"/>
    <cellStyle name="40 % - Markeringsfarve5 2 4 2 5 4 2" xfId="17940" xr:uid="{00000000-0005-0000-0000-0000135A0000}"/>
    <cellStyle name="40 % - Markeringsfarve5 2 4 2 5 5" xfId="7679" xr:uid="{00000000-0005-0000-0000-0000145A0000}"/>
    <cellStyle name="40 % - Markeringsfarve5 2 4 2 5 5 2" xfId="17941" xr:uid="{00000000-0005-0000-0000-0000155A0000}"/>
    <cellStyle name="40 % - Markeringsfarve5 2 4 2 5 6" xfId="7680" xr:uid="{00000000-0005-0000-0000-0000165A0000}"/>
    <cellStyle name="40 % - Markeringsfarve5 2 4 2 5 6 2" xfId="17942" xr:uid="{00000000-0005-0000-0000-0000175A0000}"/>
    <cellStyle name="40 % - Markeringsfarve5 2 4 2 5 7" xfId="17937" xr:uid="{00000000-0005-0000-0000-0000185A0000}"/>
    <cellStyle name="40 % - Markeringsfarve5 2 4 2 6" xfId="7681" xr:uid="{00000000-0005-0000-0000-0000195A0000}"/>
    <cellStyle name="40 % - Markeringsfarve5 2 4 2 6 2" xfId="17943" xr:uid="{00000000-0005-0000-0000-00001A5A0000}"/>
    <cellStyle name="40 % - Markeringsfarve5 2 4 2 7" xfId="7682" xr:uid="{00000000-0005-0000-0000-00001B5A0000}"/>
    <cellStyle name="40 % - Markeringsfarve5 2 4 2 7 2" xfId="17944" xr:uid="{00000000-0005-0000-0000-00001C5A0000}"/>
    <cellStyle name="40 % - Markeringsfarve5 2 4 2 8" xfId="7683" xr:uid="{00000000-0005-0000-0000-00001D5A0000}"/>
    <cellStyle name="40 % - Markeringsfarve5 2 4 2 8 2" xfId="17945" xr:uid="{00000000-0005-0000-0000-00001E5A0000}"/>
    <cellStyle name="40 % - Markeringsfarve5 2 4 2 9" xfId="7684" xr:uid="{00000000-0005-0000-0000-00001F5A0000}"/>
    <cellStyle name="40 % - Markeringsfarve5 2 4 2 9 2" xfId="17946" xr:uid="{00000000-0005-0000-0000-0000205A0000}"/>
    <cellStyle name="40 % - Markeringsfarve5 2 4 3" xfId="7685" xr:uid="{00000000-0005-0000-0000-0000215A0000}"/>
    <cellStyle name="40 % - Markeringsfarve5 2 4 3 10" xfId="17947" xr:uid="{00000000-0005-0000-0000-0000225A0000}"/>
    <cellStyle name="40 % - Markeringsfarve5 2 4 3 2" xfId="7686" xr:uid="{00000000-0005-0000-0000-0000235A0000}"/>
    <cellStyle name="40 % - Markeringsfarve5 2 4 3 2 2" xfId="7687" xr:uid="{00000000-0005-0000-0000-0000245A0000}"/>
    <cellStyle name="40 % - Markeringsfarve5 2 4 3 2 2 2" xfId="17949" xr:uid="{00000000-0005-0000-0000-0000255A0000}"/>
    <cellStyle name="40 % - Markeringsfarve5 2 4 3 2 3" xfId="7688" xr:uid="{00000000-0005-0000-0000-0000265A0000}"/>
    <cellStyle name="40 % - Markeringsfarve5 2 4 3 2 3 2" xfId="17950" xr:uid="{00000000-0005-0000-0000-0000275A0000}"/>
    <cellStyle name="40 % - Markeringsfarve5 2 4 3 2 4" xfId="7689" xr:uid="{00000000-0005-0000-0000-0000285A0000}"/>
    <cellStyle name="40 % - Markeringsfarve5 2 4 3 2 4 2" xfId="17951" xr:uid="{00000000-0005-0000-0000-0000295A0000}"/>
    <cellStyle name="40 % - Markeringsfarve5 2 4 3 2 5" xfId="7690" xr:uid="{00000000-0005-0000-0000-00002A5A0000}"/>
    <cellStyle name="40 % - Markeringsfarve5 2 4 3 2 5 2" xfId="17952" xr:uid="{00000000-0005-0000-0000-00002B5A0000}"/>
    <cellStyle name="40 % - Markeringsfarve5 2 4 3 2 6" xfId="7691" xr:uid="{00000000-0005-0000-0000-00002C5A0000}"/>
    <cellStyle name="40 % - Markeringsfarve5 2 4 3 2 6 2" xfId="17953" xr:uid="{00000000-0005-0000-0000-00002D5A0000}"/>
    <cellStyle name="40 % - Markeringsfarve5 2 4 3 2 7" xfId="17948" xr:uid="{00000000-0005-0000-0000-00002E5A0000}"/>
    <cellStyle name="40 % - Markeringsfarve5 2 4 3 3" xfId="7692" xr:uid="{00000000-0005-0000-0000-00002F5A0000}"/>
    <cellStyle name="40 % - Markeringsfarve5 2 4 3 3 2" xfId="7693" xr:uid="{00000000-0005-0000-0000-0000305A0000}"/>
    <cellStyle name="40 % - Markeringsfarve5 2 4 3 3 2 2" xfId="17955" xr:uid="{00000000-0005-0000-0000-0000315A0000}"/>
    <cellStyle name="40 % - Markeringsfarve5 2 4 3 3 3" xfId="7694" xr:uid="{00000000-0005-0000-0000-0000325A0000}"/>
    <cellStyle name="40 % - Markeringsfarve5 2 4 3 3 3 2" xfId="17956" xr:uid="{00000000-0005-0000-0000-0000335A0000}"/>
    <cellStyle name="40 % - Markeringsfarve5 2 4 3 3 4" xfId="7695" xr:uid="{00000000-0005-0000-0000-0000345A0000}"/>
    <cellStyle name="40 % - Markeringsfarve5 2 4 3 3 4 2" xfId="17957" xr:uid="{00000000-0005-0000-0000-0000355A0000}"/>
    <cellStyle name="40 % - Markeringsfarve5 2 4 3 3 5" xfId="7696" xr:uid="{00000000-0005-0000-0000-0000365A0000}"/>
    <cellStyle name="40 % - Markeringsfarve5 2 4 3 3 5 2" xfId="17958" xr:uid="{00000000-0005-0000-0000-0000375A0000}"/>
    <cellStyle name="40 % - Markeringsfarve5 2 4 3 3 6" xfId="7697" xr:uid="{00000000-0005-0000-0000-0000385A0000}"/>
    <cellStyle name="40 % - Markeringsfarve5 2 4 3 3 6 2" xfId="17959" xr:uid="{00000000-0005-0000-0000-0000395A0000}"/>
    <cellStyle name="40 % - Markeringsfarve5 2 4 3 3 7" xfId="17954" xr:uid="{00000000-0005-0000-0000-00003A5A0000}"/>
    <cellStyle name="40 % - Markeringsfarve5 2 4 3 4" xfId="7698" xr:uid="{00000000-0005-0000-0000-00003B5A0000}"/>
    <cellStyle name="40 % - Markeringsfarve5 2 4 3 4 2" xfId="7699" xr:uid="{00000000-0005-0000-0000-00003C5A0000}"/>
    <cellStyle name="40 % - Markeringsfarve5 2 4 3 4 2 2" xfId="17961" xr:uid="{00000000-0005-0000-0000-00003D5A0000}"/>
    <cellStyle name="40 % - Markeringsfarve5 2 4 3 4 3" xfId="7700" xr:uid="{00000000-0005-0000-0000-00003E5A0000}"/>
    <cellStyle name="40 % - Markeringsfarve5 2 4 3 4 3 2" xfId="17962" xr:uid="{00000000-0005-0000-0000-00003F5A0000}"/>
    <cellStyle name="40 % - Markeringsfarve5 2 4 3 4 4" xfId="7701" xr:uid="{00000000-0005-0000-0000-0000405A0000}"/>
    <cellStyle name="40 % - Markeringsfarve5 2 4 3 4 4 2" xfId="17963" xr:uid="{00000000-0005-0000-0000-0000415A0000}"/>
    <cellStyle name="40 % - Markeringsfarve5 2 4 3 4 5" xfId="7702" xr:uid="{00000000-0005-0000-0000-0000425A0000}"/>
    <cellStyle name="40 % - Markeringsfarve5 2 4 3 4 5 2" xfId="17964" xr:uid="{00000000-0005-0000-0000-0000435A0000}"/>
    <cellStyle name="40 % - Markeringsfarve5 2 4 3 4 6" xfId="7703" xr:uid="{00000000-0005-0000-0000-0000445A0000}"/>
    <cellStyle name="40 % - Markeringsfarve5 2 4 3 4 6 2" xfId="17965" xr:uid="{00000000-0005-0000-0000-0000455A0000}"/>
    <cellStyle name="40 % - Markeringsfarve5 2 4 3 4 7" xfId="17960" xr:uid="{00000000-0005-0000-0000-0000465A0000}"/>
    <cellStyle name="40 % - Markeringsfarve5 2 4 3 5" xfId="7704" xr:uid="{00000000-0005-0000-0000-0000475A0000}"/>
    <cellStyle name="40 % - Markeringsfarve5 2 4 3 5 2" xfId="17966" xr:uid="{00000000-0005-0000-0000-0000485A0000}"/>
    <cellStyle name="40 % - Markeringsfarve5 2 4 3 6" xfId="7705" xr:uid="{00000000-0005-0000-0000-0000495A0000}"/>
    <cellStyle name="40 % - Markeringsfarve5 2 4 3 6 2" xfId="17967" xr:uid="{00000000-0005-0000-0000-00004A5A0000}"/>
    <cellStyle name="40 % - Markeringsfarve5 2 4 3 7" xfId="7706" xr:uid="{00000000-0005-0000-0000-00004B5A0000}"/>
    <cellStyle name="40 % - Markeringsfarve5 2 4 3 7 2" xfId="17968" xr:uid="{00000000-0005-0000-0000-00004C5A0000}"/>
    <cellStyle name="40 % - Markeringsfarve5 2 4 3 8" xfId="7707" xr:uid="{00000000-0005-0000-0000-00004D5A0000}"/>
    <cellStyle name="40 % - Markeringsfarve5 2 4 3 8 2" xfId="17969" xr:uid="{00000000-0005-0000-0000-00004E5A0000}"/>
    <cellStyle name="40 % - Markeringsfarve5 2 4 3 9" xfId="7708" xr:uid="{00000000-0005-0000-0000-00004F5A0000}"/>
    <cellStyle name="40 % - Markeringsfarve5 2 4 3 9 2" xfId="17970" xr:uid="{00000000-0005-0000-0000-0000505A0000}"/>
    <cellStyle name="40 % - Markeringsfarve5 2 4 4" xfId="7709" xr:uid="{00000000-0005-0000-0000-0000515A0000}"/>
    <cellStyle name="40 % - Markeringsfarve5 2 4 4 2" xfId="7710" xr:uid="{00000000-0005-0000-0000-0000525A0000}"/>
    <cellStyle name="40 % - Markeringsfarve5 2 4 4 2 2" xfId="17972" xr:uid="{00000000-0005-0000-0000-0000535A0000}"/>
    <cellStyle name="40 % - Markeringsfarve5 2 4 4 3" xfId="7711" xr:uid="{00000000-0005-0000-0000-0000545A0000}"/>
    <cellStyle name="40 % - Markeringsfarve5 2 4 4 3 2" xfId="17973" xr:uid="{00000000-0005-0000-0000-0000555A0000}"/>
    <cellStyle name="40 % - Markeringsfarve5 2 4 4 4" xfId="7712" xr:uid="{00000000-0005-0000-0000-0000565A0000}"/>
    <cellStyle name="40 % - Markeringsfarve5 2 4 4 4 2" xfId="17974" xr:uid="{00000000-0005-0000-0000-0000575A0000}"/>
    <cellStyle name="40 % - Markeringsfarve5 2 4 4 5" xfId="7713" xr:uid="{00000000-0005-0000-0000-0000585A0000}"/>
    <cellStyle name="40 % - Markeringsfarve5 2 4 4 5 2" xfId="17975" xr:uid="{00000000-0005-0000-0000-0000595A0000}"/>
    <cellStyle name="40 % - Markeringsfarve5 2 4 4 6" xfId="7714" xr:uid="{00000000-0005-0000-0000-00005A5A0000}"/>
    <cellStyle name="40 % - Markeringsfarve5 2 4 4 6 2" xfId="17976" xr:uid="{00000000-0005-0000-0000-00005B5A0000}"/>
    <cellStyle name="40 % - Markeringsfarve5 2 4 4 7" xfId="17971" xr:uid="{00000000-0005-0000-0000-00005C5A0000}"/>
    <cellStyle name="40 % - Markeringsfarve5 2 4 5" xfId="7715" xr:uid="{00000000-0005-0000-0000-00005D5A0000}"/>
    <cellStyle name="40 % - Markeringsfarve5 2 4 5 2" xfId="7716" xr:uid="{00000000-0005-0000-0000-00005E5A0000}"/>
    <cellStyle name="40 % - Markeringsfarve5 2 4 5 2 2" xfId="17978" xr:uid="{00000000-0005-0000-0000-00005F5A0000}"/>
    <cellStyle name="40 % - Markeringsfarve5 2 4 5 3" xfId="7717" xr:uid="{00000000-0005-0000-0000-0000605A0000}"/>
    <cellStyle name="40 % - Markeringsfarve5 2 4 5 3 2" xfId="17979" xr:uid="{00000000-0005-0000-0000-0000615A0000}"/>
    <cellStyle name="40 % - Markeringsfarve5 2 4 5 4" xfId="7718" xr:uid="{00000000-0005-0000-0000-0000625A0000}"/>
    <cellStyle name="40 % - Markeringsfarve5 2 4 5 4 2" xfId="17980" xr:uid="{00000000-0005-0000-0000-0000635A0000}"/>
    <cellStyle name="40 % - Markeringsfarve5 2 4 5 5" xfId="7719" xr:uid="{00000000-0005-0000-0000-0000645A0000}"/>
    <cellStyle name="40 % - Markeringsfarve5 2 4 5 5 2" xfId="17981" xr:uid="{00000000-0005-0000-0000-0000655A0000}"/>
    <cellStyle name="40 % - Markeringsfarve5 2 4 5 6" xfId="7720" xr:uid="{00000000-0005-0000-0000-0000665A0000}"/>
    <cellStyle name="40 % - Markeringsfarve5 2 4 5 6 2" xfId="17982" xr:uid="{00000000-0005-0000-0000-0000675A0000}"/>
    <cellStyle name="40 % - Markeringsfarve5 2 4 5 7" xfId="17977" xr:uid="{00000000-0005-0000-0000-0000685A0000}"/>
    <cellStyle name="40 % - Markeringsfarve5 2 4 6" xfId="7721" xr:uid="{00000000-0005-0000-0000-0000695A0000}"/>
    <cellStyle name="40 % - Markeringsfarve5 2 4 6 2" xfId="7722" xr:uid="{00000000-0005-0000-0000-00006A5A0000}"/>
    <cellStyle name="40 % - Markeringsfarve5 2 4 6 2 2" xfId="17984" xr:uid="{00000000-0005-0000-0000-00006B5A0000}"/>
    <cellStyle name="40 % - Markeringsfarve5 2 4 6 3" xfId="7723" xr:uid="{00000000-0005-0000-0000-00006C5A0000}"/>
    <cellStyle name="40 % - Markeringsfarve5 2 4 6 3 2" xfId="17985" xr:uid="{00000000-0005-0000-0000-00006D5A0000}"/>
    <cellStyle name="40 % - Markeringsfarve5 2 4 6 4" xfId="7724" xr:uid="{00000000-0005-0000-0000-00006E5A0000}"/>
    <cellStyle name="40 % - Markeringsfarve5 2 4 6 4 2" xfId="17986" xr:uid="{00000000-0005-0000-0000-00006F5A0000}"/>
    <cellStyle name="40 % - Markeringsfarve5 2 4 6 5" xfId="7725" xr:uid="{00000000-0005-0000-0000-0000705A0000}"/>
    <cellStyle name="40 % - Markeringsfarve5 2 4 6 5 2" xfId="17987" xr:uid="{00000000-0005-0000-0000-0000715A0000}"/>
    <cellStyle name="40 % - Markeringsfarve5 2 4 6 6" xfId="7726" xr:uid="{00000000-0005-0000-0000-0000725A0000}"/>
    <cellStyle name="40 % - Markeringsfarve5 2 4 6 6 2" xfId="17988" xr:uid="{00000000-0005-0000-0000-0000735A0000}"/>
    <cellStyle name="40 % - Markeringsfarve5 2 4 6 7" xfId="17983" xr:uid="{00000000-0005-0000-0000-0000745A0000}"/>
    <cellStyle name="40 % - Markeringsfarve5 2 4 7" xfId="7727" xr:uid="{00000000-0005-0000-0000-0000755A0000}"/>
    <cellStyle name="40 % - Markeringsfarve5 2 4 7 2" xfId="17989" xr:uid="{00000000-0005-0000-0000-0000765A0000}"/>
    <cellStyle name="40 % - Markeringsfarve5 2 4 8" xfId="7728" xr:uid="{00000000-0005-0000-0000-0000775A0000}"/>
    <cellStyle name="40 % - Markeringsfarve5 2 4 8 2" xfId="17990" xr:uid="{00000000-0005-0000-0000-0000785A0000}"/>
    <cellStyle name="40 % - Markeringsfarve5 2 4 9" xfId="7729" xr:uid="{00000000-0005-0000-0000-0000795A0000}"/>
    <cellStyle name="40 % - Markeringsfarve5 2 4 9 2" xfId="17991" xr:uid="{00000000-0005-0000-0000-00007A5A0000}"/>
    <cellStyle name="40 % - Markeringsfarve5 2 5" xfId="7730" xr:uid="{00000000-0005-0000-0000-00007B5A0000}"/>
    <cellStyle name="40 % - Markeringsfarve5 2 5 10" xfId="7731" xr:uid="{00000000-0005-0000-0000-00007C5A0000}"/>
    <cellStyle name="40 % - Markeringsfarve5 2 5 10 2" xfId="17993" xr:uid="{00000000-0005-0000-0000-00007D5A0000}"/>
    <cellStyle name="40 % - Markeringsfarve5 2 5 11" xfId="17992" xr:uid="{00000000-0005-0000-0000-00007E5A0000}"/>
    <cellStyle name="40 % - Markeringsfarve5 2 5 2" xfId="7732" xr:uid="{00000000-0005-0000-0000-00007F5A0000}"/>
    <cellStyle name="40 % - Markeringsfarve5 2 5 2 10" xfId="17994" xr:uid="{00000000-0005-0000-0000-0000805A0000}"/>
    <cellStyle name="40 % - Markeringsfarve5 2 5 2 2" xfId="7733" xr:uid="{00000000-0005-0000-0000-0000815A0000}"/>
    <cellStyle name="40 % - Markeringsfarve5 2 5 2 2 2" xfId="7734" xr:uid="{00000000-0005-0000-0000-0000825A0000}"/>
    <cellStyle name="40 % - Markeringsfarve5 2 5 2 2 2 2" xfId="17996" xr:uid="{00000000-0005-0000-0000-0000835A0000}"/>
    <cellStyle name="40 % - Markeringsfarve5 2 5 2 2 3" xfId="7735" xr:uid="{00000000-0005-0000-0000-0000845A0000}"/>
    <cellStyle name="40 % - Markeringsfarve5 2 5 2 2 3 2" xfId="17997" xr:uid="{00000000-0005-0000-0000-0000855A0000}"/>
    <cellStyle name="40 % - Markeringsfarve5 2 5 2 2 4" xfId="7736" xr:uid="{00000000-0005-0000-0000-0000865A0000}"/>
    <cellStyle name="40 % - Markeringsfarve5 2 5 2 2 4 2" xfId="17998" xr:uid="{00000000-0005-0000-0000-0000875A0000}"/>
    <cellStyle name="40 % - Markeringsfarve5 2 5 2 2 5" xfId="7737" xr:uid="{00000000-0005-0000-0000-0000885A0000}"/>
    <cellStyle name="40 % - Markeringsfarve5 2 5 2 2 5 2" xfId="17999" xr:uid="{00000000-0005-0000-0000-0000895A0000}"/>
    <cellStyle name="40 % - Markeringsfarve5 2 5 2 2 6" xfId="7738" xr:uid="{00000000-0005-0000-0000-00008A5A0000}"/>
    <cellStyle name="40 % - Markeringsfarve5 2 5 2 2 6 2" xfId="18000" xr:uid="{00000000-0005-0000-0000-00008B5A0000}"/>
    <cellStyle name="40 % - Markeringsfarve5 2 5 2 2 7" xfId="17995" xr:uid="{00000000-0005-0000-0000-00008C5A0000}"/>
    <cellStyle name="40 % - Markeringsfarve5 2 5 2 3" xfId="7739" xr:uid="{00000000-0005-0000-0000-00008D5A0000}"/>
    <cellStyle name="40 % - Markeringsfarve5 2 5 2 3 2" xfId="7740" xr:uid="{00000000-0005-0000-0000-00008E5A0000}"/>
    <cellStyle name="40 % - Markeringsfarve5 2 5 2 3 2 2" xfId="18002" xr:uid="{00000000-0005-0000-0000-00008F5A0000}"/>
    <cellStyle name="40 % - Markeringsfarve5 2 5 2 3 3" xfId="7741" xr:uid="{00000000-0005-0000-0000-0000905A0000}"/>
    <cellStyle name="40 % - Markeringsfarve5 2 5 2 3 3 2" xfId="18003" xr:uid="{00000000-0005-0000-0000-0000915A0000}"/>
    <cellStyle name="40 % - Markeringsfarve5 2 5 2 3 4" xfId="7742" xr:uid="{00000000-0005-0000-0000-0000925A0000}"/>
    <cellStyle name="40 % - Markeringsfarve5 2 5 2 3 4 2" xfId="18004" xr:uid="{00000000-0005-0000-0000-0000935A0000}"/>
    <cellStyle name="40 % - Markeringsfarve5 2 5 2 3 5" xfId="7743" xr:uid="{00000000-0005-0000-0000-0000945A0000}"/>
    <cellStyle name="40 % - Markeringsfarve5 2 5 2 3 5 2" xfId="18005" xr:uid="{00000000-0005-0000-0000-0000955A0000}"/>
    <cellStyle name="40 % - Markeringsfarve5 2 5 2 3 6" xfId="7744" xr:uid="{00000000-0005-0000-0000-0000965A0000}"/>
    <cellStyle name="40 % - Markeringsfarve5 2 5 2 3 6 2" xfId="18006" xr:uid="{00000000-0005-0000-0000-0000975A0000}"/>
    <cellStyle name="40 % - Markeringsfarve5 2 5 2 3 7" xfId="18001" xr:uid="{00000000-0005-0000-0000-0000985A0000}"/>
    <cellStyle name="40 % - Markeringsfarve5 2 5 2 4" xfId="7745" xr:uid="{00000000-0005-0000-0000-0000995A0000}"/>
    <cellStyle name="40 % - Markeringsfarve5 2 5 2 4 2" xfId="7746" xr:uid="{00000000-0005-0000-0000-00009A5A0000}"/>
    <cellStyle name="40 % - Markeringsfarve5 2 5 2 4 2 2" xfId="18008" xr:uid="{00000000-0005-0000-0000-00009B5A0000}"/>
    <cellStyle name="40 % - Markeringsfarve5 2 5 2 4 3" xfId="7747" xr:uid="{00000000-0005-0000-0000-00009C5A0000}"/>
    <cellStyle name="40 % - Markeringsfarve5 2 5 2 4 3 2" xfId="18009" xr:uid="{00000000-0005-0000-0000-00009D5A0000}"/>
    <cellStyle name="40 % - Markeringsfarve5 2 5 2 4 4" xfId="7748" xr:uid="{00000000-0005-0000-0000-00009E5A0000}"/>
    <cellStyle name="40 % - Markeringsfarve5 2 5 2 4 4 2" xfId="18010" xr:uid="{00000000-0005-0000-0000-00009F5A0000}"/>
    <cellStyle name="40 % - Markeringsfarve5 2 5 2 4 5" xfId="7749" xr:uid="{00000000-0005-0000-0000-0000A05A0000}"/>
    <cellStyle name="40 % - Markeringsfarve5 2 5 2 4 5 2" xfId="18011" xr:uid="{00000000-0005-0000-0000-0000A15A0000}"/>
    <cellStyle name="40 % - Markeringsfarve5 2 5 2 4 6" xfId="7750" xr:uid="{00000000-0005-0000-0000-0000A25A0000}"/>
    <cellStyle name="40 % - Markeringsfarve5 2 5 2 4 6 2" xfId="18012" xr:uid="{00000000-0005-0000-0000-0000A35A0000}"/>
    <cellStyle name="40 % - Markeringsfarve5 2 5 2 4 7" xfId="18007" xr:uid="{00000000-0005-0000-0000-0000A45A0000}"/>
    <cellStyle name="40 % - Markeringsfarve5 2 5 2 5" xfId="7751" xr:uid="{00000000-0005-0000-0000-0000A55A0000}"/>
    <cellStyle name="40 % - Markeringsfarve5 2 5 2 5 2" xfId="18013" xr:uid="{00000000-0005-0000-0000-0000A65A0000}"/>
    <cellStyle name="40 % - Markeringsfarve5 2 5 2 6" xfId="7752" xr:uid="{00000000-0005-0000-0000-0000A75A0000}"/>
    <cellStyle name="40 % - Markeringsfarve5 2 5 2 6 2" xfId="18014" xr:uid="{00000000-0005-0000-0000-0000A85A0000}"/>
    <cellStyle name="40 % - Markeringsfarve5 2 5 2 7" xfId="7753" xr:uid="{00000000-0005-0000-0000-0000A95A0000}"/>
    <cellStyle name="40 % - Markeringsfarve5 2 5 2 7 2" xfId="18015" xr:uid="{00000000-0005-0000-0000-0000AA5A0000}"/>
    <cellStyle name="40 % - Markeringsfarve5 2 5 2 8" xfId="7754" xr:uid="{00000000-0005-0000-0000-0000AB5A0000}"/>
    <cellStyle name="40 % - Markeringsfarve5 2 5 2 8 2" xfId="18016" xr:uid="{00000000-0005-0000-0000-0000AC5A0000}"/>
    <cellStyle name="40 % - Markeringsfarve5 2 5 2 9" xfId="7755" xr:uid="{00000000-0005-0000-0000-0000AD5A0000}"/>
    <cellStyle name="40 % - Markeringsfarve5 2 5 2 9 2" xfId="18017" xr:uid="{00000000-0005-0000-0000-0000AE5A0000}"/>
    <cellStyle name="40 % - Markeringsfarve5 2 5 3" xfId="7756" xr:uid="{00000000-0005-0000-0000-0000AF5A0000}"/>
    <cellStyle name="40 % - Markeringsfarve5 2 5 3 2" xfId="7757" xr:uid="{00000000-0005-0000-0000-0000B05A0000}"/>
    <cellStyle name="40 % - Markeringsfarve5 2 5 3 2 2" xfId="18019" xr:uid="{00000000-0005-0000-0000-0000B15A0000}"/>
    <cellStyle name="40 % - Markeringsfarve5 2 5 3 3" xfId="7758" xr:uid="{00000000-0005-0000-0000-0000B25A0000}"/>
    <cellStyle name="40 % - Markeringsfarve5 2 5 3 3 2" xfId="18020" xr:uid="{00000000-0005-0000-0000-0000B35A0000}"/>
    <cellStyle name="40 % - Markeringsfarve5 2 5 3 4" xfId="7759" xr:uid="{00000000-0005-0000-0000-0000B45A0000}"/>
    <cellStyle name="40 % - Markeringsfarve5 2 5 3 4 2" xfId="18021" xr:uid="{00000000-0005-0000-0000-0000B55A0000}"/>
    <cellStyle name="40 % - Markeringsfarve5 2 5 3 5" xfId="7760" xr:uid="{00000000-0005-0000-0000-0000B65A0000}"/>
    <cellStyle name="40 % - Markeringsfarve5 2 5 3 5 2" xfId="18022" xr:uid="{00000000-0005-0000-0000-0000B75A0000}"/>
    <cellStyle name="40 % - Markeringsfarve5 2 5 3 6" xfId="7761" xr:uid="{00000000-0005-0000-0000-0000B85A0000}"/>
    <cellStyle name="40 % - Markeringsfarve5 2 5 3 6 2" xfId="18023" xr:uid="{00000000-0005-0000-0000-0000B95A0000}"/>
    <cellStyle name="40 % - Markeringsfarve5 2 5 3 7" xfId="18018" xr:uid="{00000000-0005-0000-0000-0000BA5A0000}"/>
    <cellStyle name="40 % - Markeringsfarve5 2 5 4" xfId="7762" xr:uid="{00000000-0005-0000-0000-0000BB5A0000}"/>
    <cellStyle name="40 % - Markeringsfarve5 2 5 4 2" xfId="7763" xr:uid="{00000000-0005-0000-0000-0000BC5A0000}"/>
    <cellStyle name="40 % - Markeringsfarve5 2 5 4 2 2" xfId="18025" xr:uid="{00000000-0005-0000-0000-0000BD5A0000}"/>
    <cellStyle name="40 % - Markeringsfarve5 2 5 4 3" xfId="7764" xr:uid="{00000000-0005-0000-0000-0000BE5A0000}"/>
    <cellStyle name="40 % - Markeringsfarve5 2 5 4 3 2" xfId="18026" xr:uid="{00000000-0005-0000-0000-0000BF5A0000}"/>
    <cellStyle name="40 % - Markeringsfarve5 2 5 4 4" xfId="7765" xr:uid="{00000000-0005-0000-0000-0000C05A0000}"/>
    <cellStyle name="40 % - Markeringsfarve5 2 5 4 4 2" xfId="18027" xr:uid="{00000000-0005-0000-0000-0000C15A0000}"/>
    <cellStyle name="40 % - Markeringsfarve5 2 5 4 5" xfId="7766" xr:uid="{00000000-0005-0000-0000-0000C25A0000}"/>
    <cellStyle name="40 % - Markeringsfarve5 2 5 4 5 2" xfId="18028" xr:uid="{00000000-0005-0000-0000-0000C35A0000}"/>
    <cellStyle name="40 % - Markeringsfarve5 2 5 4 6" xfId="7767" xr:uid="{00000000-0005-0000-0000-0000C45A0000}"/>
    <cellStyle name="40 % - Markeringsfarve5 2 5 4 6 2" xfId="18029" xr:uid="{00000000-0005-0000-0000-0000C55A0000}"/>
    <cellStyle name="40 % - Markeringsfarve5 2 5 4 7" xfId="18024" xr:uid="{00000000-0005-0000-0000-0000C65A0000}"/>
    <cellStyle name="40 % - Markeringsfarve5 2 5 5" xfId="7768" xr:uid="{00000000-0005-0000-0000-0000C75A0000}"/>
    <cellStyle name="40 % - Markeringsfarve5 2 5 5 2" xfId="7769" xr:uid="{00000000-0005-0000-0000-0000C85A0000}"/>
    <cellStyle name="40 % - Markeringsfarve5 2 5 5 2 2" xfId="18031" xr:uid="{00000000-0005-0000-0000-0000C95A0000}"/>
    <cellStyle name="40 % - Markeringsfarve5 2 5 5 3" xfId="7770" xr:uid="{00000000-0005-0000-0000-0000CA5A0000}"/>
    <cellStyle name="40 % - Markeringsfarve5 2 5 5 3 2" xfId="18032" xr:uid="{00000000-0005-0000-0000-0000CB5A0000}"/>
    <cellStyle name="40 % - Markeringsfarve5 2 5 5 4" xfId="7771" xr:uid="{00000000-0005-0000-0000-0000CC5A0000}"/>
    <cellStyle name="40 % - Markeringsfarve5 2 5 5 4 2" xfId="18033" xr:uid="{00000000-0005-0000-0000-0000CD5A0000}"/>
    <cellStyle name="40 % - Markeringsfarve5 2 5 5 5" xfId="7772" xr:uid="{00000000-0005-0000-0000-0000CE5A0000}"/>
    <cellStyle name="40 % - Markeringsfarve5 2 5 5 5 2" xfId="18034" xr:uid="{00000000-0005-0000-0000-0000CF5A0000}"/>
    <cellStyle name="40 % - Markeringsfarve5 2 5 5 6" xfId="7773" xr:uid="{00000000-0005-0000-0000-0000D05A0000}"/>
    <cellStyle name="40 % - Markeringsfarve5 2 5 5 6 2" xfId="18035" xr:uid="{00000000-0005-0000-0000-0000D15A0000}"/>
    <cellStyle name="40 % - Markeringsfarve5 2 5 5 7" xfId="18030" xr:uid="{00000000-0005-0000-0000-0000D25A0000}"/>
    <cellStyle name="40 % - Markeringsfarve5 2 5 6" xfId="7774" xr:uid="{00000000-0005-0000-0000-0000D35A0000}"/>
    <cellStyle name="40 % - Markeringsfarve5 2 5 6 2" xfId="18036" xr:uid="{00000000-0005-0000-0000-0000D45A0000}"/>
    <cellStyle name="40 % - Markeringsfarve5 2 5 7" xfId="7775" xr:uid="{00000000-0005-0000-0000-0000D55A0000}"/>
    <cellStyle name="40 % - Markeringsfarve5 2 5 7 2" xfId="18037" xr:uid="{00000000-0005-0000-0000-0000D65A0000}"/>
    <cellStyle name="40 % - Markeringsfarve5 2 5 8" xfId="7776" xr:uid="{00000000-0005-0000-0000-0000D75A0000}"/>
    <cellStyle name="40 % - Markeringsfarve5 2 5 8 2" xfId="18038" xr:uid="{00000000-0005-0000-0000-0000D85A0000}"/>
    <cellStyle name="40 % - Markeringsfarve5 2 5 9" xfId="7777" xr:uid="{00000000-0005-0000-0000-0000D95A0000}"/>
    <cellStyle name="40 % - Markeringsfarve5 2 5 9 2" xfId="18039" xr:uid="{00000000-0005-0000-0000-0000DA5A0000}"/>
    <cellStyle name="40 % - Markeringsfarve5 2 6" xfId="7778" xr:uid="{00000000-0005-0000-0000-0000DB5A0000}"/>
    <cellStyle name="40 % - Markeringsfarve5 2 6 10" xfId="18040" xr:uid="{00000000-0005-0000-0000-0000DC5A0000}"/>
    <cellStyle name="40 % - Markeringsfarve5 2 6 2" xfId="7779" xr:uid="{00000000-0005-0000-0000-0000DD5A0000}"/>
    <cellStyle name="40 % - Markeringsfarve5 2 6 2 2" xfId="7780" xr:uid="{00000000-0005-0000-0000-0000DE5A0000}"/>
    <cellStyle name="40 % - Markeringsfarve5 2 6 2 2 2" xfId="18042" xr:uid="{00000000-0005-0000-0000-0000DF5A0000}"/>
    <cellStyle name="40 % - Markeringsfarve5 2 6 2 3" xfId="7781" xr:uid="{00000000-0005-0000-0000-0000E05A0000}"/>
    <cellStyle name="40 % - Markeringsfarve5 2 6 2 3 2" xfId="18043" xr:uid="{00000000-0005-0000-0000-0000E15A0000}"/>
    <cellStyle name="40 % - Markeringsfarve5 2 6 2 4" xfId="7782" xr:uid="{00000000-0005-0000-0000-0000E25A0000}"/>
    <cellStyle name="40 % - Markeringsfarve5 2 6 2 4 2" xfId="18044" xr:uid="{00000000-0005-0000-0000-0000E35A0000}"/>
    <cellStyle name="40 % - Markeringsfarve5 2 6 2 5" xfId="7783" xr:uid="{00000000-0005-0000-0000-0000E45A0000}"/>
    <cellStyle name="40 % - Markeringsfarve5 2 6 2 5 2" xfId="18045" xr:uid="{00000000-0005-0000-0000-0000E55A0000}"/>
    <cellStyle name="40 % - Markeringsfarve5 2 6 2 6" xfId="7784" xr:uid="{00000000-0005-0000-0000-0000E65A0000}"/>
    <cellStyle name="40 % - Markeringsfarve5 2 6 2 6 2" xfId="18046" xr:uid="{00000000-0005-0000-0000-0000E75A0000}"/>
    <cellStyle name="40 % - Markeringsfarve5 2 6 2 7" xfId="18041" xr:uid="{00000000-0005-0000-0000-0000E85A0000}"/>
    <cellStyle name="40 % - Markeringsfarve5 2 6 3" xfId="7785" xr:uid="{00000000-0005-0000-0000-0000E95A0000}"/>
    <cellStyle name="40 % - Markeringsfarve5 2 6 3 2" xfId="7786" xr:uid="{00000000-0005-0000-0000-0000EA5A0000}"/>
    <cellStyle name="40 % - Markeringsfarve5 2 6 3 2 2" xfId="18048" xr:uid="{00000000-0005-0000-0000-0000EB5A0000}"/>
    <cellStyle name="40 % - Markeringsfarve5 2 6 3 3" xfId="7787" xr:uid="{00000000-0005-0000-0000-0000EC5A0000}"/>
    <cellStyle name="40 % - Markeringsfarve5 2 6 3 3 2" xfId="18049" xr:uid="{00000000-0005-0000-0000-0000ED5A0000}"/>
    <cellStyle name="40 % - Markeringsfarve5 2 6 3 4" xfId="7788" xr:uid="{00000000-0005-0000-0000-0000EE5A0000}"/>
    <cellStyle name="40 % - Markeringsfarve5 2 6 3 4 2" xfId="18050" xr:uid="{00000000-0005-0000-0000-0000EF5A0000}"/>
    <cellStyle name="40 % - Markeringsfarve5 2 6 3 5" xfId="7789" xr:uid="{00000000-0005-0000-0000-0000F05A0000}"/>
    <cellStyle name="40 % - Markeringsfarve5 2 6 3 5 2" xfId="18051" xr:uid="{00000000-0005-0000-0000-0000F15A0000}"/>
    <cellStyle name="40 % - Markeringsfarve5 2 6 3 6" xfId="7790" xr:uid="{00000000-0005-0000-0000-0000F25A0000}"/>
    <cellStyle name="40 % - Markeringsfarve5 2 6 3 6 2" xfId="18052" xr:uid="{00000000-0005-0000-0000-0000F35A0000}"/>
    <cellStyle name="40 % - Markeringsfarve5 2 6 3 7" xfId="18047" xr:uid="{00000000-0005-0000-0000-0000F45A0000}"/>
    <cellStyle name="40 % - Markeringsfarve5 2 6 4" xfId="7791" xr:uid="{00000000-0005-0000-0000-0000F55A0000}"/>
    <cellStyle name="40 % - Markeringsfarve5 2 6 4 2" xfId="7792" xr:uid="{00000000-0005-0000-0000-0000F65A0000}"/>
    <cellStyle name="40 % - Markeringsfarve5 2 6 4 2 2" xfId="18054" xr:uid="{00000000-0005-0000-0000-0000F75A0000}"/>
    <cellStyle name="40 % - Markeringsfarve5 2 6 4 3" xfId="7793" xr:uid="{00000000-0005-0000-0000-0000F85A0000}"/>
    <cellStyle name="40 % - Markeringsfarve5 2 6 4 3 2" xfId="18055" xr:uid="{00000000-0005-0000-0000-0000F95A0000}"/>
    <cellStyle name="40 % - Markeringsfarve5 2 6 4 4" xfId="7794" xr:uid="{00000000-0005-0000-0000-0000FA5A0000}"/>
    <cellStyle name="40 % - Markeringsfarve5 2 6 4 4 2" xfId="18056" xr:uid="{00000000-0005-0000-0000-0000FB5A0000}"/>
    <cellStyle name="40 % - Markeringsfarve5 2 6 4 5" xfId="7795" xr:uid="{00000000-0005-0000-0000-0000FC5A0000}"/>
    <cellStyle name="40 % - Markeringsfarve5 2 6 4 5 2" xfId="18057" xr:uid="{00000000-0005-0000-0000-0000FD5A0000}"/>
    <cellStyle name="40 % - Markeringsfarve5 2 6 4 6" xfId="7796" xr:uid="{00000000-0005-0000-0000-0000FE5A0000}"/>
    <cellStyle name="40 % - Markeringsfarve5 2 6 4 6 2" xfId="18058" xr:uid="{00000000-0005-0000-0000-0000FF5A0000}"/>
    <cellStyle name="40 % - Markeringsfarve5 2 6 4 7" xfId="18053" xr:uid="{00000000-0005-0000-0000-0000005B0000}"/>
    <cellStyle name="40 % - Markeringsfarve5 2 6 5" xfId="7797" xr:uid="{00000000-0005-0000-0000-0000015B0000}"/>
    <cellStyle name="40 % - Markeringsfarve5 2 6 5 2" xfId="18059" xr:uid="{00000000-0005-0000-0000-0000025B0000}"/>
    <cellStyle name="40 % - Markeringsfarve5 2 6 6" xfId="7798" xr:uid="{00000000-0005-0000-0000-0000035B0000}"/>
    <cellStyle name="40 % - Markeringsfarve5 2 6 6 2" xfId="18060" xr:uid="{00000000-0005-0000-0000-0000045B0000}"/>
    <cellStyle name="40 % - Markeringsfarve5 2 6 7" xfId="7799" xr:uid="{00000000-0005-0000-0000-0000055B0000}"/>
    <cellStyle name="40 % - Markeringsfarve5 2 6 7 2" xfId="18061" xr:uid="{00000000-0005-0000-0000-0000065B0000}"/>
    <cellStyle name="40 % - Markeringsfarve5 2 6 8" xfId="7800" xr:uid="{00000000-0005-0000-0000-0000075B0000}"/>
    <cellStyle name="40 % - Markeringsfarve5 2 6 8 2" xfId="18062" xr:uid="{00000000-0005-0000-0000-0000085B0000}"/>
    <cellStyle name="40 % - Markeringsfarve5 2 6 9" xfId="7801" xr:uid="{00000000-0005-0000-0000-0000095B0000}"/>
    <cellStyle name="40 % - Markeringsfarve5 2 6 9 2" xfId="18063" xr:uid="{00000000-0005-0000-0000-00000A5B0000}"/>
    <cellStyle name="40 % - Markeringsfarve5 2 7" xfId="7802" xr:uid="{00000000-0005-0000-0000-00000B5B0000}"/>
    <cellStyle name="40 % - Markeringsfarve5 2 7 2" xfId="7803" xr:uid="{00000000-0005-0000-0000-00000C5B0000}"/>
    <cellStyle name="40 % - Markeringsfarve5 2 7 2 2" xfId="18065" xr:uid="{00000000-0005-0000-0000-00000D5B0000}"/>
    <cellStyle name="40 % - Markeringsfarve5 2 7 3" xfId="7804" xr:uid="{00000000-0005-0000-0000-00000E5B0000}"/>
    <cellStyle name="40 % - Markeringsfarve5 2 7 3 2" xfId="18066" xr:uid="{00000000-0005-0000-0000-00000F5B0000}"/>
    <cellStyle name="40 % - Markeringsfarve5 2 7 4" xfId="7805" xr:uid="{00000000-0005-0000-0000-0000105B0000}"/>
    <cellStyle name="40 % - Markeringsfarve5 2 7 4 2" xfId="18067" xr:uid="{00000000-0005-0000-0000-0000115B0000}"/>
    <cellStyle name="40 % - Markeringsfarve5 2 7 5" xfId="7806" xr:uid="{00000000-0005-0000-0000-0000125B0000}"/>
    <cellStyle name="40 % - Markeringsfarve5 2 7 5 2" xfId="18068" xr:uid="{00000000-0005-0000-0000-0000135B0000}"/>
    <cellStyle name="40 % - Markeringsfarve5 2 7 6" xfId="7807" xr:uid="{00000000-0005-0000-0000-0000145B0000}"/>
    <cellStyle name="40 % - Markeringsfarve5 2 7 6 2" xfId="18069" xr:uid="{00000000-0005-0000-0000-0000155B0000}"/>
    <cellStyle name="40 % - Markeringsfarve5 2 7 7" xfId="18064" xr:uid="{00000000-0005-0000-0000-0000165B0000}"/>
    <cellStyle name="40 % - Markeringsfarve5 2 8" xfId="7808" xr:uid="{00000000-0005-0000-0000-0000175B0000}"/>
    <cellStyle name="40 % - Markeringsfarve5 2 8 2" xfId="7809" xr:uid="{00000000-0005-0000-0000-0000185B0000}"/>
    <cellStyle name="40 % - Markeringsfarve5 2 8 2 2" xfId="18071" xr:uid="{00000000-0005-0000-0000-0000195B0000}"/>
    <cellStyle name="40 % - Markeringsfarve5 2 8 3" xfId="7810" xr:uid="{00000000-0005-0000-0000-00001A5B0000}"/>
    <cellStyle name="40 % - Markeringsfarve5 2 8 3 2" xfId="18072" xr:uid="{00000000-0005-0000-0000-00001B5B0000}"/>
    <cellStyle name="40 % - Markeringsfarve5 2 8 4" xfId="7811" xr:uid="{00000000-0005-0000-0000-00001C5B0000}"/>
    <cellStyle name="40 % - Markeringsfarve5 2 8 4 2" xfId="18073" xr:uid="{00000000-0005-0000-0000-00001D5B0000}"/>
    <cellStyle name="40 % - Markeringsfarve5 2 8 5" xfId="7812" xr:uid="{00000000-0005-0000-0000-00001E5B0000}"/>
    <cellStyle name="40 % - Markeringsfarve5 2 8 5 2" xfId="18074" xr:uid="{00000000-0005-0000-0000-00001F5B0000}"/>
    <cellStyle name="40 % - Markeringsfarve5 2 8 6" xfId="7813" xr:uid="{00000000-0005-0000-0000-0000205B0000}"/>
    <cellStyle name="40 % - Markeringsfarve5 2 8 6 2" xfId="18075" xr:uid="{00000000-0005-0000-0000-0000215B0000}"/>
    <cellStyle name="40 % - Markeringsfarve5 2 8 7" xfId="18070" xr:uid="{00000000-0005-0000-0000-0000225B0000}"/>
    <cellStyle name="40 % - Markeringsfarve5 2 9" xfId="7814" xr:uid="{00000000-0005-0000-0000-0000235B0000}"/>
    <cellStyle name="40 % - Markeringsfarve5 2 9 2" xfId="7815" xr:uid="{00000000-0005-0000-0000-0000245B0000}"/>
    <cellStyle name="40 % - Markeringsfarve5 2 9 2 2" xfId="18077" xr:uid="{00000000-0005-0000-0000-0000255B0000}"/>
    <cellStyle name="40 % - Markeringsfarve5 2 9 3" xfId="7816" xr:uid="{00000000-0005-0000-0000-0000265B0000}"/>
    <cellStyle name="40 % - Markeringsfarve5 2 9 3 2" xfId="18078" xr:uid="{00000000-0005-0000-0000-0000275B0000}"/>
    <cellStyle name="40 % - Markeringsfarve5 2 9 4" xfId="7817" xr:uid="{00000000-0005-0000-0000-0000285B0000}"/>
    <cellStyle name="40 % - Markeringsfarve5 2 9 4 2" xfId="18079" xr:uid="{00000000-0005-0000-0000-0000295B0000}"/>
    <cellStyle name="40 % - Markeringsfarve5 2 9 5" xfId="7818" xr:uid="{00000000-0005-0000-0000-00002A5B0000}"/>
    <cellStyle name="40 % - Markeringsfarve5 2 9 5 2" xfId="18080" xr:uid="{00000000-0005-0000-0000-00002B5B0000}"/>
    <cellStyle name="40 % - Markeringsfarve5 2 9 6" xfId="7819" xr:uid="{00000000-0005-0000-0000-00002C5B0000}"/>
    <cellStyle name="40 % - Markeringsfarve5 2 9 6 2" xfId="18081" xr:uid="{00000000-0005-0000-0000-00002D5B0000}"/>
    <cellStyle name="40 % - Markeringsfarve5 2 9 7" xfId="18076" xr:uid="{00000000-0005-0000-0000-00002E5B0000}"/>
    <cellStyle name="40 % - Markeringsfarve5 2_Budget" xfId="7820" xr:uid="{00000000-0005-0000-0000-00002F5B0000}"/>
    <cellStyle name="40 % - Markeringsfarve5 20" xfId="10303" xr:uid="{00000000-0005-0000-0000-0000305B0000}"/>
    <cellStyle name="40 % - Markeringsfarve5 3" xfId="7821" xr:uid="{00000000-0005-0000-0000-0000315B0000}"/>
    <cellStyle name="40 % - Markeringsfarve5 3 2" xfId="7822" xr:uid="{00000000-0005-0000-0000-0000325B0000}"/>
    <cellStyle name="40 % - Markeringsfarve5 3 2 10" xfId="18083" xr:uid="{00000000-0005-0000-0000-0000335B0000}"/>
    <cellStyle name="40 % - Markeringsfarve5 3 2 2" xfId="7823" xr:uid="{00000000-0005-0000-0000-0000345B0000}"/>
    <cellStyle name="40 % - Markeringsfarve5 3 2 2 2" xfId="7824" xr:uid="{00000000-0005-0000-0000-0000355B0000}"/>
    <cellStyle name="40 % - Markeringsfarve5 3 2 2 2 2" xfId="7825" xr:uid="{00000000-0005-0000-0000-0000365B0000}"/>
    <cellStyle name="40 % - Markeringsfarve5 3 2 2 2 2 2" xfId="18086" xr:uid="{00000000-0005-0000-0000-0000375B0000}"/>
    <cellStyle name="40 % - Markeringsfarve5 3 2 2 2 3" xfId="7826" xr:uid="{00000000-0005-0000-0000-0000385B0000}"/>
    <cellStyle name="40 % - Markeringsfarve5 3 2 2 2 3 2" xfId="18087" xr:uid="{00000000-0005-0000-0000-0000395B0000}"/>
    <cellStyle name="40 % - Markeringsfarve5 3 2 2 2 4" xfId="7827" xr:uid="{00000000-0005-0000-0000-00003A5B0000}"/>
    <cellStyle name="40 % - Markeringsfarve5 3 2 2 2 4 2" xfId="18088" xr:uid="{00000000-0005-0000-0000-00003B5B0000}"/>
    <cellStyle name="40 % - Markeringsfarve5 3 2 2 2 5" xfId="7828" xr:uid="{00000000-0005-0000-0000-00003C5B0000}"/>
    <cellStyle name="40 % - Markeringsfarve5 3 2 2 2 5 2" xfId="18089" xr:uid="{00000000-0005-0000-0000-00003D5B0000}"/>
    <cellStyle name="40 % - Markeringsfarve5 3 2 2 2 6" xfId="7829" xr:uid="{00000000-0005-0000-0000-00003E5B0000}"/>
    <cellStyle name="40 % - Markeringsfarve5 3 2 2 2 6 2" xfId="18090" xr:uid="{00000000-0005-0000-0000-00003F5B0000}"/>
    <cellStyle name="40 % - Markeringsfarve5 3 2 2 2 7" xfId="18085" xr:uid="{00000000-0005-0000-0000-0000405B0000}"/>
    <cellStyle name="40 % - Markeringsfarve5 3 2 2 3" xfId="7830" xr:uid="{00000000-0005-0000-0000-0000415B0000}"/>
    <cellStyle name="40 % - Markeringsfarve5 3 2 2 3 2" xfId="18091" xr:uid="{00000000-0005-0000-0000-0000425B0000}"/>
    <cellStyle name="40 % - Markeringsfarve5 3 2 2 4" xfId="7831" xr:uid="{00000000-0005-0000-0000-0000435B0000}"/>
    <cellStyle name="40 % - Markeringsfarve5 3 2 2 4 2" xfId="18092" xr:uid="{00000000-0005-0000-0000-0000445B0000}"/>
    <cellStyle name="40 % - Markeringsfarve5 3 2 2 5" xfId="7832" xr:uid="{00000000-0005-0000-0000-0000455B0000}"/>
    <cellStyle name="40 % - Markeringsfarve5 3 2 2 5 2" xfId="18093" xr:uid="{00000000-0005-0000-0000-0000465B0000}"/>
    <cellStyle name="40 % - Markeringsfarve5 3 2 2 6" xfId="7833" xr:uid="{00000000-0005-0000-0000-0000475B0000}"/>
    <cellStyle name="40 % - Markeringsfarve5 3 2 2 6 2" xfId="18094" xr:uid="{00000000-0005-0000-0000-0000485B0000}"/>
    <cellStyle name="40 % - Markeringsfarve5 3 2 2 7" xfId="7834" xr:uid="{00000000-0005-0000-0000-0000495B0000}"/>
    <cellStyle name="40 % - Markeringsfarve5 3 2 2 7 2" xfId="18095" xr:uid="{00000000-0005-0000-0000-00004A5B0000}"/>
    <cellStyle name="40 % - Markeringsfarve5 3 2 2 8" xfId="18084" xr:uid="{00000000-0005-0000-0000-00004B5B0000}"/>
    <cellStyle name="40 % - Markeringsfarve5 3 2 3" xfId="7835" xr:uid="{00000000-0005-0000-0000-00004C5B0000}"/>
    <cellStyle name="40 % - Markeringsfarve5 3 2 3 2" xfId="7836" xr:uid="{00000000-0005-0000-0000-00004D5B0000}"/>
    <cellStyle name="40 % - Markeringsfarve5 3 2 3 2 2" xfId="18097" xr:uid="{00000000-0005-0000-0000-00004E5B0000}"/>
    <cellStyle name="40 % - Markeringsfarve5 3 2 3 3" xfId="7837" xr:uid="{00000000-0005-0000-0000-00004F5B0000}"/>
    <cellStyle name="40 % - Markeringsfarve5 3 2 3 3 2" xfId="18098" xr:uid="{00000000-0005-0000-0000-0000505B0000}"/>
    <cellStyle name="40 % - Markeringsfarve5 3 2 3 4" xfId="7838" xr:uid="{00000000-0005-0000-0000-0000515B0000}"/>
    <cellStyle name="40 % - Markeringsfarve5 3 2 3 4 2" xfId="18099" xr:uid="{00000000-0005-0000-0000-0000525B0000}"/>
    <cellStyle name="40 % - Markeringsfarve5 3 2 3 5" xfId="7839" xr:uid="{00000000-0005-0000-0000-0000535B0000}"/>
    <cellStyle name="40 % - Markeringsfarve5 3 2 3 5 2" xfId="18100" xr:uid="{00000000-0005-0000-0000-0000545B0000}"/>
    <cellStyle name="40 % - Markeringsfarve5 3 2 3 6" xfId="7840" xr:uid="{00000000-0005-0000-0000-0000555B0000}"/>
    <cellStyle name="40 % - Markeringsfarve5 3 2 3 6 2" xfId="18101" xr:uid="{00000000-0005-0000-0000-0000565B0000}"/>
    <cellStyle name="40 % - Markeringsfarve5 3 2 3 7" xfId="18096" xr:uid="{00000000-0005-0000-0000-0000575B0000}"/>
    <cellStyle name="40 % - Markeringsfarve5 3 2 4" xfId="7841" xr:uid="{00000000-0005-0000-0000-0000585B0000}"/>
    <cellStyle name="40 % - Markeringsfarve5 3 2 4 2" xfId="18102" xr:uid="{00000000-0005-0000-0000-0000595B0000}"/>
    <cellStyle name="40 % - Markeringsfarve5 3 2 5" xfId="7842" xr:uid="{00000000-0005-0000-0000-00005A5B0000}"/>
    <cellStyle name="40 % - Markeringsfarve5 3 2 5 2" xfId="18103" xr:uid="{00000000-0005-0000-0000-00005B5B0000}"/>
    <cellStyle name="40 % - Markeringsfarve5 3 2 6" xfId="7843" xr:uid="{00000000-0005-0000-0000-00005C5B0000}"/>
    <cellStyle name="40 % - Markeringsfarve5 3 2 6 2" xfId="18104" xr:uid="{00000000-0005-0000-0000-00005D5B0000}"/>
    <cellStyle name="40 % - Markeringsfarve5 3 2 7" xfId="7844" xr:uid="{00000000-0005-0000-0000-00005E5B0000}"/>
    <cellStyle name="40 % - Markeringsfarve5 3 2 7 2" xfId="18105" xr:uid="{00000000-0005-0000-0000-00005F5B0000}"/>
    <cellStyle name="40 % - Markeringsfarve5 3 2 8" xfId="7845" xr:uid="{00000000-0005-0000-0000-0000605B0000}"/>
    <cellStyle name="40 % - Markeringsfarve5 3 2 8 2" xfId="18106" xr:uid="{00000000-0005-0000-0000-0000615B0000}"/>
    <cellStyle name="40 % - Markeringsfarve5 3 2 9" xfId="7846" xr:uid="{00000000-0005-0000-0000-0000625B0000}"/>
    <cellStyle name="40 % - Markeringsfarve5 3 2 9 2" xfId="18107" xr:uid="{00000000-0005-0000-0000-0000635B0000}"/>
    <cellStyle name="40 % - Markeringsfarve5 3 3" xfId="7847" xr:uid="{00000000-0005-0000-0000-0000645B0000}"/>
    <cellStyle name="40 % - Markeringsfarve5 3 3 2" xfId="18108" xr:uid="{00000000-0005-0000-0000-0000655B0000}"/>
    <cellStyle name="40 % - Markeringsfarve5 3 4" xfId="18082" xr:uid="{00000000-0005-0000-0000-0000665B0000}"/>
    <cellStyle name="40 % - Markeringsfarve5 3_Budget" xfId="7848" xr:uid="{00000000-0005-0000-0000-0000675B0000}"/>
    <cellStyle name="40 % - Markeringsfarve5 4" xfId="7849" xr:uid="{00000000-0005-0000-0000-0000685B0000}"/>
    <cellStyle name="40 % - Markeringsfarve5 4 2" xfId="7850" xr:uid="{00000000-0005-0000-0000-0000695B0000}"/>
    <cellStyle name="40 % - Markeringsfarve5 4 2 2" xfId="18110" xr:uid="{00000000-0005-0000-0000-00006A5B0000}"/>
    <cellStyle name="40 % - Markeringsfarve5 4 3" xfId="18109" xr:uid="{00000000-0005-0000-0000-00006B5B0000}"/>
    <cellStyle name="40 % - Markeringsfarve5 5" xfId="7851" xr:uid="{00000000-0005-0000-0000-00006C5B0000}"/>
    <cellStyle name="40 % - Markeringsfarve5 5 2" xfId="18111" xr:uid="{00000000-0005-0000-0000-00006D5B0000}"/>
    <cellStyle name="40 % - Markeringsfarve5 6" xfId="7852" xr:uid="{00000000-0005-0000-0000-00006E5B0000}"/>
    <cellStyle name="40 % - Markeringsfarve5 6 10" xfId="7853" xr:uid="{00000000-0005-0000-0000-00006F5B0000}"/>
    <cellStyle name="40 % - Markeringsfarve5 6 10 2" xfId="18113" xr:uid="{00000000-0005-0000-0000-0000705B0000}"/>
    <cellStyle name="40 % - Markeringsfarve5 6 11" xfId="18112" xr:uid="{00000000-0005-0000-0000-0000715B0000}"/>
    <cellStyle name="40 % - Markeringsfarve5 6 2" xfId="7854" xr:uid="{00000000-0005-0000-0000-0000725B0000}"/>
    <cellStyle name="40 % - Markeringsfarve5 6 2 2" xfId="7855" xr:uid="{00000000-0005-0000-0000-0000735B0000}"/>
    <cellStyle name="40 % - Markeringsfarve5 6 2 2 2" xfId="7856" xr:uid="{00000000-0005-0000-0000-0000745B0000}"/>
    <cellStyle name="40 % - Markeringsfarve5 6 2 2 2 2" xfId="18116" xr:uid="{00000000-0005-0000-0000-0000755B0000}"/>
    <cellStyle name="40 % - Markeringsfarve5 6 2 2 3" xfId="7857" xr:uid="{00000000-0005-0000-0000-0000765B0000}"/>
    <cellStyle name="40 % - Markeringsfarve5 6 2 2 3 2" xfId="18117" xr:uid="{00000000-0005-0000-0000-0000775B0000}"/>
    <cellStyle name="40 % - Markeringsfarve5 6 2 2 4" xfId="7858" xr:uid="{00000000-0005-0000-0000-0000785B0000}"/>
    <cellStyle name="40 % - Markeringsfarve5 6 2 2 4 2" xfId="18118" xr:uid="{00000000-0005-0000-0000-0000795B0000}"/>
    <cellStyle name="40 % - Markeringsfarve5 6 2 2 5" xfId="7859" xr:uid="{00000000-0005-0000-0000-00007A5B0000}"/>
    <cellStyle name="40 % - Markeringsfarve5 6 2 2 5 2" xfId="18119" xr:uid="{00000000-0005-0000-0000-00007B5B0000}"/>
    <cellStyle name="40 % - Markeringsfarve5 6 2 2 6" xfId="7860" xr:uid="{00000000-0005-0000-0000-00007C5B0000}"/>
    <cellStyle name="40 % - Markeringsfarve5 6 2 2 6 2" xfId="18120" xr:uid="{00000000-0005-0000-0000-00007D5B0000}"/>
    <cellStyle name="40 % - Markeringsfarve5 6 2 2 7" xfId="18115" xr:uid="{00000000-0005-0000-0000-00007E5B0000}"/>
    <cellStyle name="40 % - Markeringsfarve5 6 2 3" xfId="7861" xr:uid="{00000000-0005-0000-0000-00007F5B0000}"/>
    <cellStyle name="40 % - Markeringsfarve5 6 2 3 2" xfId="7862" xr:uid="{00000000-0005-0000-0000-0000805B0000}"/>
    <cellStyle name="40 % - Markeringsfarve5 6 2 3 2 2" xfId="18122" xr:uid="{00000000-0005-0000-0000-0000815B0000}"/>
    <cellStyle name="40 % - Markeringsfarve5 6 2 3 3" xfId="7863" xr:uid="{00000000-0005-0000-0000-0000825B0000}"/>
    <cellStyle name="40 % - Markeringsfarve5 6 2 3 3 2" xfId="18123" xr:uid="{00000000-0005-0000-0000-0000835B0000}"/>
    <cellStyle name="40 % - Markeringsfarve5 6 2 3 4" xfId="7864" xr:uid="{00000000-0005-0000-0000-0000845B0000}"/>
    <cellStyle name="40 % - Markeringsfarve5 6 2 3 4 2" xfId="18124" xr:uid="{00000000-0005-0000-0000-0000855B0000}"/>
    <cellStyle name="40 % - Markeringsfarve5 6 2 3 5" xfId="7865" xr:uid="{00000000-0005-0000-0000-0000865B0000}"/>
    <cellStyle name="40 % - Markeringsfarve5 6 2 3 5 2" xfId="18125" xr:uid="{00000000-0005-0000-0000-0000875B0000}"/>
    <cellStyle name="40 % - Markeringsfarve5 6 2 3 6" xfId="7866" xr:uid="{00000000-0005-0000-0000-0000885B0000}"/>
    <cellStyle name="40 % - Markeringsfarve5 6 2 3 6 2" xfId="18126" xr:uid="{00000000-0005-0000-0000-0000895B0000}"/>
    <cellStyle name="40 % - Markeringsfarve5 6 2 3 7" xfId="18121" xr:uid="{00000000-0005-0000-0000-00008A5B0000}"/>
    <cellStyle name="40 % - Markeringsfarve5 6 2 4" xfId="7867" xr:uid="{00000000-0005-0000-0000-00008B5B0000}"/>
    <cellStyle name="40 % - Markeringsfarve5 6 2 4 2" xfId="18127" xr:uid="{00000000-0005-0000-0000-00008C5B0000}"/>
    <cellStyle name="40 % - Markeringsfarve5 6 2 5" xfId="7868" xr:uid="{00000000-0005-0000-0000-00008D5B0000}"/>
    <cellStyle name="40 % - Markeringsfarve5 6 2 5 2" xfId="18128" xr:uid="{00000000-0005-0000-0000-00008E5B0000}"/>
    <cellStyle name="40 % - Markeringsfarve5 6 2 6" xfId="7869" xr:uid="{00000000-0005-0000-0000-00008F5B0000}"/>
    <cellStyle name="40 % - Markeringsfarve5 6 2 6 2" xfId="18129" xr:uid="{00000000-0005-0000-0000-0000905B0000}"/>
    <cellStyle name="40 % - Markeringsfarve5 6 2 7" xfId="7870" xr:uid="{00000000-0005-0000-0000-0000915B0000}"/>
    <cellStyle name="40 % - Markeringsfarve5 6 2 7 2" xfId="18130" xr:uid="{00000000-0005-0000-0000-0000925B0000}"/>
    <cellStyle name="40 % - Markeringsfarve5 6 2 8" xfId="7871" xr:uid="{00000000-0005-0000-0000-0000935B0000}"/>
    <cellStyle name="40 % - Markeringsfarve5 6 2 8 2" xfId="18131" xr:uid="{00000000-0005-0000-0000-0000945B0000}"/>
    <cellStyle name="40 % - Markeringsfarve5 6 2 9" xfId="18114" xr:uid="{00000000-0005-0000-0000-0000955B0000}"/>
    <cellStyle name="40 % - Markeringsfarve5 6 3" xfId="7872" xr:uid="{00000000-0005-0000-0000-0000965B0000}"/>
    <cellStyle name="40 % - Markeringsfarve5 6 3 2" xfId="18132" xr:uid="{00000000-0005-0000-0000-0000975B0000}"/>
    <cellStyle name="40 % - Markeringsfarve5 6 4" xfId="7873" xr:uid="{00000000-0005-0000-0000-0000985B0000}"/>
    <cellStyle name="40 % - Markeringsfarve5 6 4 2" xfId="7874" xr:uid="{00000000-0005-0000-0000-0000995B0000}"/>
    <cellStyle name="40 % - Markeringsfarve5 6 4 2 2" xfId="18134" xr:uid="{00000000-0005-0000-0000-00009A5B0000}"/>
    <cellStyle name="40 % - Markeringsfarve5 6 4 3" xfId="7875" xr:uid="{00000000-0005-0000-0000-00009B5B0000}"/>
    <cellStyle name="40 % - Markeringsfarve5 6 4 3 2" xfId="18135" xr:uid="{00000000-0005-0000-0000-00009C5B0000}"/>
    <cellStyle name="40 % - Markeringsfarve5 6 4 4" xfId="7876" xr:uid="{00000000-0005-0000-0000-00009D5B0000}"/>
    <cellStyle name="40 % - Markeringsfarve5 6 4 4 2" xfId="18136" xr:uid="{00000000-0005-0000-0000-00009E5B0000}"/>
    <cellStyle name="40 % - Markeringsfarve5 6 4 5" xfId="7877" xr:uid="{00000000-0005-0000-0000-00009F5B0000}"/>
    <cellStyle name="40 % - Markeringsfarve5 6 4 5 2" xfId="18137" xr:uid="{00000000-0005-0000-0000-0000A05B0000}"/>
    <cellStyle name="40 % - Markeringsfarve5 6 4 6" xfId="7878" xr:uid="{00000000-0005-0000-0000-0000A15B0000}"/>
    <cellStyle name="40 % - Markeringsfarve5 6 4 6 2" xfId="18138" xr:uid="{00000000-0005-0000-0000-0000A25B0000}"/>
    <cellStyle name="40 % - Markeringsfarve5 6 4 7" xfId="18133" xr:uid="{00000000-0005-0000-0000-0000A35B0000}"/>
    <cellStyle name="40 % - Markeringsfarve5 6 5" xfId="7879" xr:uid="{00000000-0005-0000-0000-0000A45B0000}"/>
    <cellStyle name="40 % - Markeringsfarve5 6 5 2" xfId="7880" xr:uid="{00000000-0005-0000-0000-0000A55B0000}"/>
    <cellStyle name="40 % - Markeringsfarve5 6 5 2 2" xfId="18140" xr:uid="{00000000-0005-0000-0000-0000A65B0000}"/>
    <cellStyle name="40 % - Markeringsfarve5 6 5 3" xfId="7881" xr:uid="{00000000-0005-0000-0000-0000A75B0000}"/>
    <cellStyle name="40 % - Markeringsfarve5 6 5 3 2" xfId="18141" xr:uid="{00000000-0005-0000-0000-0000A85B0000}"/>
    <cellStyle name="40 % - Markeringsfarve5 6 5 4" xfId="7882" xr:uid="{00000000-0005-0000-0000-0000A95B0000}"/>
    <cellStyle name="40 % - Markeringsfarve5 6 5 4 2" xfId="18142" xr:uid="{00000000-0005-0000-0000-0000AA5B0000}"/>
    <cellStyle name="40 % - Markeringsfarve5 6 5 5" xfId="7883" xr:uid="{00000000-0005-0000-0000-0000AB5B0000}"/>
    <cellStyle name="40 % - Markeringsfarve5 6 5 5 2" xfId="18143" xr:uid="{00000000-0005-0000-0000-0000AC5B0000}"/>
    <cellStyle name="40 % - Markeringsfarve5 6 5 6" xfId="7884" xr:uid="{00000000-0005-0000-0000-0000AD5B0000}"/>
    <cellStyle name="40 % - Markeringsfarve5 6 5 6 2" xfId="18144" xr:uid="{00000000-0005-0000-0000-0000AE5B0000}"/>
    <cellStyle name="40 % - Markeringsfarve5 6 5 7" xfId="18139" xr:uid="{00000000-0005-0000-0000-0000AF5B0000}"/>
    <cellStyle name="40 % - Markeringsfarve5 6 6" xfId="7885" xr:uid="{00000000-0005-0000-0000-0000B05B0000}"/>
    <cellStyle name="40 % - Markeringsfarve5 6 6 2" xfId="18145" xr:uid="{00000000-0005-0000-0000-0000B15B0000}"/>
    <cellStyle name="40 % - Markeringsfarve5 6 7" xfId="7886" xr:uid="{00000000-0005-0000-0000-0000B25B0000}"/>
    <cellStyle name="40 % - Markeringsfarve5 6 7 2" xfId="18146" xr:uid="{00000000-0005-0000-0000-0000B35B0000}"/>
    <cellStyle name="40 % - Markeringsfarve5 6 8" xfId="7887" xr:uid="{00000000-0005-0000-0000-0000B45B0000}"/>
    <cellStyle name="40 % - Markeringsfarve5 6 8 2" xfId="18147" xr:uid="{00000000-0005-0000-0000-0000B55B0000}"/>
    <cellStyle name="40 % - Markeringsfarve5 6 9" xfId="7888" xr:uid="{00000000-0005-0000-0000-0000B65B0000}"/>
    <cellStyle name="40 % - Markeringsfarve5 6 9 2" xfId="18148" xr:uid="{00000000-0005-0000-0000-0000B75B0000}"/>
    <cellStyle name="40 % - Markeringsfarve5 7" xfId="7889" xr:uid="{00000000-0005-0000-0000-0000B85B0000}"/>
    <cellStyle name="40 % - Markeringsfarve5 7 2" xfId="18149" xr:uid="{00000000-0005-0000-0000-0000B95B0000}"/>
    <cellStyle name="40 % - Markeringsfarve5 8" xfId="7890" xr:uid="{00000000-0005-0000-0000-0000BA5B0000}"/>
    <cellStyle name="40 % - Markeringsfarve5 8 2" xfId="18150" xr:uid="{00000000-0005-0000-0000-0000BB5B0000}"/>
    <cellStyle name="40 % - Markeringsfarve5 9" xfId="7891" xr:uid="{00000000-0005-0000-0000-0000BC5B0000}"/>
    <cellStyle name="40 % - Markeringsfarve5 9 2" xfId="18151" xr:uid="{00000000-0005-0000-0000-0000BD5B0000}"/>
    <cellStyle name="40 % - Markeringsfarve6 10" xfId="7893" xr:uid="{00000000-0005-0000-0000-0000BE5B0000}"/>
    <cellStyle name="40 % - Markeringsfarve6 10 2" xfId="18152" xr:uid="{00000000-0005-0000-0000-0000BF5B0000}"/>
    <cellStyle name="40 % - Markeringsfarve6 11" xfId="7894" xr:uid="{00000000-0005-0000-0000-0000C05B0000}"/>
    <cellStyle name="40 % - Markeringsfarve6 11 2" xfId="7895" xr:uid="{00000000-0005-0000-0000-0000C15B0000}"/>
    <cellStyle name="40 % - Markeringsfarve6 11 2 2" xfId="18154" xr:uid="{00000000-0005-0000-0000-0000C25B0000}"/>
    <cellStyle name="40 % - Markeringsfarve6 11 3" xfId="18153" xr:uid="{00000000-0005-0000-0000-0000C35B0000}"/>
    <cellStyle name="40 % - Markeringsfarve6 12" xfId="7896" xr:uid="{00000000-0005-0000-0000-0000C45B0000}"/>
    <cellStyle name="40 % - Markeringsfarve6 12 2" xfId="18155" xr:uid="{00000000-0005-0000-0000-0000C55B0000}"/>
    <cellStyle name="40 % - Markeringsfarve6 13" xfId="7897" xr:uid="{00000000-0005-0000-0000-0000C65B0000}"/>
    <cellStyle name="40 % - Markeringsfarve6 13 2" xfId="18156" xr:uid="{00000000-0005-0000-0000-0000C75B0000}"/>
    <cellStyle name="40 % - Markeringsfarve6 14" xfId="7898" xr:uid="{00000000-0005-0000-0000-0000C85B0000}"/>
    <cellStyle name="40 % - Markeringsfarve6 14 2" xfId="18157" xr:uid="{00000000-0005-0000-0000-0000C95B0000}"/>
    <cellStyle name="40 % - Markeringsfarve6 15" xfId="7899" xr:uid="{00000000-0005-0000-0000-0000CA5B0000}"/>
    <cellStyle name="40 % - Markeringsfarve6 15 2" xfId="18158" xr:uid="{00000000-0005-0000-0000-0000CB5B0000}"/>
    <cellStyle name="40 % - Markeringsfarve6 16" xfId="7900" xr:uid="{00000000-0005-0000-0000-0000CC5B0000}"/>
    <cellStyle name="40 % - Markeringsfarve6 16 2" xfId="18159" xr:uid="{00000000-0005-0000-0000-0000CD5B0000}"/>
    <cellStyle name="40 % - Markeringsfarve6 17" xfId="7901" xr:uid="{00000000-0005-0000-0000-0000CE5B0000}"/>
    <cellStyle name="40 % - Markeringsfarve6 17 2" xfId="18160" xr:uid="{00000000-0005-0000-0000-0000CF5B0000}"/>
    <cellStyle name="40 % - Markeringsfarve6 18" xfId="7902" xr:uid="{00000000-0005-0000-0000-0000D05B0000}"/>
    <cellStyle name="40 % - Markeringsfarve6 18 2" xfId="18161" xr:uid="{00000000-0005-0000-0000-0000D15B0000}"/>
    <cellStyle name="40 % - Markeringsfarve6 19" xfId="7903" xr:uid="{00000000-0005-0000-0000-0000D25B0000}"/>
    <cellStyle name="40 % - Markeringsfarve6 19 2" xfId="18162" xr:uid="{00000000-0005-0000-0000-0000D35B0000}"/>
    <cellStyle name="40 % - Markeringsfarve6 2" xfId="7904" xr:uid="{00000000-0005-0000-0000-0000D45B0000}"/>
    <cellStyle name="40 % - Markeringsfarve6 2 10" xfId="7905" xr:uid="{00000000-0005-0000-0000-0000D55B0000}"/>
    <cellStyle name="40 % - Markeringsfarve6 2 10 2" xfId="18164" xr:uid="{00000000-0005-0000-0000-0000D65B0000}"/>
    <cellStyle name="40 % - Markeringsfarve6 2 11" xfId="7906" xr:uid="{00000000-0005-0000-0000-0000D75B0000}"/>
    <cellStyle name="40 % - Markeringsfarve6 2 11 2" xfId="18165" xr:uid="{00000000-0005-0000-0000-0000D85B0000}"/>
    <cellStyle name="40 % - Markeringsfarve6 2 12" xfId="7907" xr:uid="{00000000-0005-0000-0000-0000D95B0000}"/>
    <cellStyle name="40 % - Markeringsfarve6 2 12 2" xfId="18166" xr:uid="{00000000-0005-0000-0000-0000DA5B0000}"/>
    <cellStyle name="40 % - Markeringsfarve6 2 13" xfId="7908" xr:uid="{00000000-0005-0000-0000-0000DB5B0000}"/>
    <cellStyle name="40 % - Markeringsfarve6 2 13 2" xfId="18167" xr:uid="{00000000-0005-0000-0000-0000DC5B0000}"/>
    <cellStyle name="40 % - Markeringsfarve6 2 14" xfId="7909" xr:uid="{00000000-0005-0000-0000-0000DD5B0000}"/>
    <cellStyle name="40 % - Markeringsfarve6 2 14 2" xfId="18168" xr:uid="{00000000-0005-0000-0000-0000DE5B0000}"/>
    <cellStyle name="40 % - Markeringsfarve6 2 15" xfId="7910" xr:uid="{00000000-0005-0000-0000-0000DF5B0000}"/>
    <cellStyle name="40 % - Markeringsfarve6 2 15 2" xfId="18169" xr:uid="{00000000-0005-0000-0000-0000E05B0000}"/>
    <cellStyle name="40 % - Markeringsfarve6 2 16" xfId="7911" xr:uid="{00000000-0005-0000-0000-0000E15B0000}"/>
    <cellStyle name="40 % - Markeringsfarve6 2 16 2" xfId="18170" xr:uid="{00000000-0005-0000-0000-0000E25B0000}"/>
    <cellStyle name="40 % - Markeringsfarve6 2 17" xfId="7912" xr:uid="{00000000-0005-0000-0000-0000E35B0000}"/>
    <cellStyle name="40 % - Markeringsfarve6 2 17 2" xfId="18171" xr:uid="{00000000-0005-0000-0000-0000E45B0000}"/>
    <cellStyle name="40 % - Markeringsfarve6 2 18" xfId="10306" xr:uid="{00000000-0005-0000-0000-0000E55B0000}"/>
    <cellStyle name="40 % - Markeringsfarve6 2 19" xfId="18163" xr:uid="{00000000-0005-0000-0000-0000E65B0000}"/>
    <cellStyle name="40 % - Markeringsfarve6 2 2" xfId="7913" xr:uid="{00000000-0005-0000-0000-0000E75B0000}"/>
    <cellStyle name="40 % - Markeringsfarve6 2 2 10" xfId="7914" xr:uid="{00000000-0005-0000-0000-0000E85B0000}"/>
    <cellStyle name="40 % - Markeringsfarve6 2 2 10 2" xfId="18173" xr:uid="{00000000-0005-0000-0000-0000E95B0000}"/>
    <cellStyle name="40 % - Markeringsfarve6 2 2 11" xfId="7915" xr:uid="{00000000-0005-0000-0000-0000EA5B0000}"/>
    <cellStyle name="40 % - Markeringsfarve6 2 2 11 2" xfId="18174" xr:uid="{00000000-0005-0000-0000-0000EB5B0000}"/>
    <cellStyle name="40 % - Markeringsfarve6 2 2 12" xfId="7916" xr:uid="{00000000-0005-0000-0000-0000EC5B0000}"/>
    <cellStyle name="40 % - Markeringsfarve6 2 2 12 2" xfId="18175" xr:uid="{00000000-0005-0000-0000-0000ED5B0000}"/>
    <cellStyle name="40 % - Markeringsfarve6 2 2 13" xfId="7917" xr:uid="{00000000-0005-0000-0000-0000EE5B0000}"/>
    <cellStyle name="40 % - Markeringsfarve6 2 2 13 2" xfId="18176" xr:uid="{00000000-0005-0000-0000-0000EF5B0000}"/>
    <cellStyle name="40 % - Markeringsfarve6 2 2 14" xfId="7918" xr:uid="{00000000-0005-0000-0000-0000F05B0000}"/>
    <cellStyle name="40 % - Markeringsfarve6 2 2 14 2" xfId="18177" xr:uid="{00000000-0005-0000-0000-0000F15B0000}"/>
    <cellStyle name="40 % - Markeringsfarve6 2 2 15" xfId="18172" xr:uid="{00000000-0005-0000-0000-0000F25B0000}"/>
    <cellStyle name="40 % - Markeringsfarve6 2 2 2" xfId="7919" xr:uid="{00000000-0005-0000-0000-0000F35B0000}"/>
    <cellStyle name="40 % - Markeringsfarve6 2 2 2 10" xfId="7920" xr:uid="{00000000-0005-0000-0000-0000F45B0000}"/>
    <cellStyle name="40 % - Markeringsfarve6 2 2 2 10 2" xfId="18179" xr:uid="{00000000-0005-0000-0000-0000F55B0000}"/>
    <cellStyle name="40 % - Markeringsfarve6 2 2 2 11" xfId="7921" xr:uid="{00000000-0005-0000-0000-0000F65B0000}"/>
    <cellStyle name="40 % - Markeringsfarve6 2 2 2 11 2" xfId="18180" xr:uid="{00000000-0005-0000-0000-0000F75B0000}"/>
    <cellStyle name="40 % - Markeringsfarve6 2 2 2 12" xfId="7922" xr:uid="{00000000-0005-0000-0000-0000F85B0000}"/>
    <cellStyle name="40 % - Markeringsfarve6 2 2 2 12 2" xfId="18181" xr:uid="{00000000-0005-0000-0000-0000F95B0000}"/>
    <cellStyle name="40 % - Markeringsfarve6 2 2 2 13" xfId="18178" xr:uid="{00000000-0005-0000-0000-0000FA5B0000}"/>
    <cellStyle name="40 % - Markeringsfarve6 2 2 2 2" xfId="7923" xr:uid="{00000000-0005-0000-0000-0000FB5B0000}"/>
    <cellStyle name="40 % - Markeringsfarve6 2 2 2 2 10" xfId="7924" xr:uid="{00000000-0005-0000-0000-0000FC5B0000}"/>
    <cellStyle name="40 % - Markeringsfarve6 2 2 2 2 10 2" xfId="18183" xr:uid="{00000000-0005-0000-0000-0000FD5B0000}"/>
    <cellStyle name="40 % - Markeringsfarve6 2 2 2 2 11" xfId="7925" xr:uid="{00000000-0005-0000-0000-0000FE5B0000}"/>
    <cellStyle name="40 % - Markeringsfarve6 2 2 2 2 11 2" xfId="18184" xr:uid="{00000000-0005-0000-0000-0000FF5B0000}"/>
    <cellStyle name="40 % - Markeringsfarve6 2 2 2 2 12" xfId="18182" xr:uid="{00000000-0005-0000-0000-0000005C0000}"/>
    <cellStyle name="40 % - Markeringsfarve6 2 2 2 2 2" xfId="7926" xr:uid="{00000000-0005-0000-0000-0000015C0000}"/>
    <cellStyle name="40 % - Markeringsfarve6 2 2 2 2 2 10" xfId="7927" xr:uid="{00000000-0005-0000-0000-0000025C0000}"/>
    <cellStyle name="40 % - Markeringsfarve6 2 2 2 2 2 10 2" xfId="18186" xr:uid="{00000000-0005-0000-0000-0000035C0000}"/>
    <cellStyle name="40 % - Markeringsfarve6 2 2 2 2 2 11" xfId="18185" xr:uid="{00000000-0005-0000-0000-0000045C0000}"/>
    <cellStyle name="40 % - Markeringsfarve6 2 2 2 2 2 2" xfId="7928" xr:uid="{00000000-0005-0000-0000-0000055C0000}"/>
    <cellStyle name="40 % - Markeringsfarve6 2 2 2 2 2 2 2" xfId="7929" xr:uid="{00000000-0005-0000-0000-0000065C0000}"/>
    <cellStyle name="40 % - Markeringsfarve6 2 2 2 2 2 2 2 2" xfId="18188" xr:uid="{00000000-0005-0000-0000-0000075C0000}"/>
    <cellStyle name="40 % - Markeringsfarve6 2 2 2 2 2 2 3" xfId="7930" xr:uid="{00000000-0005-0000-0000-0000085C0000}"/>
    <cellStyle name="40 % - Markeringsfarve6 2 2 2 2 2 2 3 2" xfId="18189" xr:uid="{00000000-0005-0000-0000-0000095C0000}"/>
    <cellStyle name="40 % - Markeringsfarve6 2 2 2 2 2 2 4" xfId="7931" xr:uid="{00000000-0005-0000-0000-00000A5C0000}"/>
    <cellStyle name="40 % - Markeringsfarve6 2 2 2 2 2 2 4 2" xfId="18190" xr:uid="{00000000-0005-0000-0000-00000B5C0000}"/>
    <cellStyle name="40 % - Markeringsfarve6 2 2 2 2 2 2 5" xfId="7932" xr:uid="{00000000-0005-0000-0000-00000C5C0000}"/>
    <cellStyle name="40 % - Markeringsfarve6 2 2 2 2 2 2 5 2" xfId="18191" xr:uid="{00000000-0005-0000-0000-00000D5C0000}"/>
    <cellStyle name="40 % - Markeringsfarve6 2 2 2 2 2 2 6" xfId="7933" xr:uid="{00000000-0005-0000-0000-00000E5C0000}"/>
    <cellStyle name="40 % - Markeringsfarve6 2 2 2 2 2 2 6 2" xfId="18192" xr:uid="{00000000-0005-0000-0000-00000F5C0000}"/>
    <cellStyle name="40 % - Markeringsfarve6 2 2 2 2 2 2 7" xfId="18187" xr:uid="{00000000-0005-0000-0000-0000105C0000}"/>
    <cellStyle name="40 % - Markeringsfarve6 2 2 2 2 2 3" xfId="7934" xr:uid="{00000000-0005-0000-0000-0000115C0000}"/>
    <cellStyle name="40 % - Markeringsfarve6 2 2 2 2 2 3 2" xfId="7935" xr:uid="{00000000-0005-0000-0000-0000125C0000}"/>
    <cellStyle name="40 % - Markeringsfarve6 2 2 2 2 2 3 2 2" xfId="18194" xr:uid="{00000000-0005-0000-0000-0000135C0000}"/>
    <cellStyle name="40 % - Markeringsfarve6 2 2 2 2 2 3 3" xfId="7936" xr:uid="{00000000-0005-0000-0000-0000145C0000}"/>
    <cellStyle name="40 % - Markeringsfarve6 2 2 2 2 2 3 3 2" xfId="18195" xr:uid="{00000000-0005-0000-0000-0000155C0000}"/>
    <cellStyle name="40 % - Markeringsfarve6 2 2 2 2 2 3 4" xfId="7937" xr:uid="{00000000-0005-0000-0000-0000165C0000}"/>
    <cellStyle name="40 % - Markeringsfarve6 2 2 2 2 2 3 4 2" xfId="18196" xr:uid="{00000000-0005-0000-0000-0000175C0000}"/>
    <cellStyle name="40 % - Markeringsfarve6 2 2 2 2 2 3 5" xfId="7938" xr:uid="{00000000-0005-0000-0000-0000185C0000}"/>
    <cellStyle name="40 % - Markeringsfarve6 2 2 2 2 2 3 5 2" xfId="18197" xr:uid="{00000000-0005-0000-0000-0000195C0000}"/>
    <cellStyle name="40 % - Markeringsfarve6 2 2 2 2 2 3 6" xfId="7939" xr:uid="{00000000-0005-0000-0000-00001A5C0000}"/>
    <cellStyle name="40 % - Markeringsfarve6 2 2 2 2 2 3 6 2" xfId="18198" xr:uid="{00000000-0005-0000-0000-00001B5C0000}"/>
    <cellStyle name="40 % - Markeringsfarve6 2 2 2 2 2 3 7" xfId="18193" xr:uid="{00000000-0005-0000-0000-00001C5C0000}"/>
    <cellStyle name="40 % - Markeringsfarve6 2 2 2 2 2 4" xfId="7940" xr:uid="{00000000-0005-0000-0000-00001D5C0000}"/>
    <cellStyle name="40 % - Markeringsfarve6 2 2 2 2 2 4 2" xfId="7941" xr:uid="{00000000-0005-0000-0000-00001E5C0000}"/>
    <cellStyle name="40 % - Markeringsfarve6 2 2 2 2 2 4 2 2" xfId="18200" xr:uid="{00000000-0005-0000-0000-00001F5C0000}"/>
    <cellStyle name="40 % - Markeringsfarve6 2 2 2 2 2 4 3" xfId="7942" xr:uid="{00000000-0005-0000-0000-0000205C0000}"/>
    <cellStyle name="40 % - Markeringsfarve6 2 2 2 2 2 4 3 2" xfId="18201" xr:uid="{00000000-0005-0000-0000-0000215C0000}"/>
    <cellStyle name="40 % - Markeringsfarve6 2 2 2 2 2 4 4" xfId="7943" xr:uid="{00000000-0005-0000-0000-0000225C0000}"/>
    <cellStyle name="40 % - Markeringsfarve6 2 2 2 2 2 4 4 2" xfId="18202" xr:uid="{00000000-0005-0000-0000-0000235C0000}"/>
    <cellStyle name="40 % - Markeringsfarve6 2 2 2 2 2 4 5" xfId="7944" xr:uid="{00000000-0005-0000-0000-0000245C0000}"/>
    <cellStyle name="40 % - Markeringsfarve6 2 2 2 2 2 4 5 2" xfId="18203" xr:uid="{00000000-0005-0000-0000-0000255C0000}"/>
    <cellStyle name="40 % - Markeringsfarve6 2 2 2 2 2 4 6" xfId="7945" xr:uid="{00000000-0005-0000-0000-0000265C0000}"/>
    <cellStyle name="40 % - Markeringsfarve6 2 2 2 2 2 4 6 2" xfId="18204" xr:uid="{00000000-0005-0000-0000-0000275C0000}"/>
    <cellStyle name="40 % - Markeringsfarve6 2 2 2 2 2 4 7" xfId="18199" xr:uid="{00000000-0005-0000-0000-0000285C0000}"/>
    <cellStyle name="40 % - Markeringsfarve6 2 2 2 2 2 5" xfId="7946" xr:uid="{00000000-0005-0000-0000-0000295C0000}"/>
    <cellStyle name="40 % - Markeringsfarve6 2 2 2 2 2 5 2" xfId="7947" xr:uid="{00000000-0005-0000-0000-00002A5C0000}"/>
    <cellStyle name="40 % - Markeringsfarve6 2 2 2 2 2 5 2 2" xfId="18206" xr:uid="{00000000-0005-0000-0000-00002B5C0000}"/>
    <cellStyle name="40 % - Markeringsfarve6 2 2 2 2 2 5 3" xfId="7948" xr:uid="{00000000-0005-0000-0000-00002C5C0000}"/>
    <cellStyle name="40 % - Markeringsfarve6 2 2 2 2 2 5 3 2" xfId="18207" xr:uid="{00000000-0005-0000-0000-00002D5C0000}"/>
    <cellStyle name="40 % - Markeringsfarve6 2 2 2 2 2 5 4" xfId="7949" xr:uid="{00000000-0005-0000-0000-00002E5C0000}"/>
    <cellStyle name="40 % - Markeringsfarve6 2 2 2 2 2 5 4 2" xfId="18208" xr:uid="{00000000-0005-0000-0000-00002F5C0000}"/>
    <cellStyle name="40 % - Markeringsfarve6 2 2 2 2 2 5 5" xfId="7950" xr:uid="{00000000-0005-0000-0000-0000305C0000}"/>
    <cellStyle name="40 % - Markeringsfarve6 2 2 2 2 2 5 5 2" xfId="18209" xr:uid="{00000000-0005-0000-0000-0000315C0000}"/>
    <cellStyle name="40 % - Markeringsfarve6 2 2 2 2 2 5 6" xfId="7951" xr:uid="{00000000-0005-0000-0000-0000325C0000}"/>
    <cellStyle name="40 % - Markeringsfarve6 2 2 2 2 2 5 6 2" xfId="18210" xr:uid="{00000000-0005-0000-0000-0000335C0000}"/>
    <cellStyle name="40 % - Markeringsfarve6 2 2 2 2 2 5 7" xfId="18205" xr:uid="{00000000-0005-0000-0000-0000345C0000}"/>
    <cellStyle name="40 % - Markeringsfarve6 2 2 2 2 2 6" xfId="7952" xr:uid="{00000000-0005-0000-0000-0000355C0000}"/>
    <cellStyle name="40 % - Markeringsfarve6 2 2 2 2 2 6 2" xfId="18211" xr:uid="{00000000-0005-0000-0000-0000365C0000}"/>
    <cellStyle name="40 % - Markeringsfarve6 2 2 2 2 2 7" xfId="7953" xr:uid="{00000000-0005-0000-0000-0000375C0000}"/>
    <cellStyle name="40 % - Markeringsfarve6 2 2 2 2 2 7 2" xfId="18212" xr:uid="{00000000-0005-0000-0000-0000385C0000}"/>
    <cellStyle name="40 % - Markeringsfarve6 2 2 2 2 2 8" xfId="7954" xr:uid="{00000000-0005-0000-0000-0000395C0000}"/>
    <cellStyle name="40 % - Markeringsfarve6 2 2 2 2 2 8 2" xfId="18213" xr:uid="{00000000-0005-0000-0000-00003A5C0000}"/>
    <cellStyle name="40 % - Markeringsfarve6 2 2 2 2 2 9" xfId="7955" xr:uid="{00000000-0005-0000-0000-00003B5C0000}"/>
    <cellStyle name="40 % - Markeringsfarve6 2 2 2 2 2 9 2" xfId="18214" xr:uid="{00000000-0005-0000-0000-00003C5C0000}"/>
    <cellStyle name="40 % - Markeringsfarve6 2 2 2 2 3" xfId="7956" xr:uid="{00000000-0005-0000-0000-00003D5C0000}"/>
    <cellStyle name="40 % - Markeringsfarve6 2 2 2 2 3 2" xfId="7957" xr:uid="{00000000-0005-0000-0000-00003E5C0000}"/>
    <cellStyle name="40 % - Markeringsfarve6 2 2 2 2 3 2 2" xfId="18216" xr:uid="{00000000-0005-0000-0000-00003F5C0000}"/>
    <cellStyle name="40 % - Markeringsfarve6 2 2 2 2 3 3" xfId="7958" xr:uid="{00000000-0005-0000-0000-0000405C0000}"/>
    <cellStyle name="40 % - Markeringsfarve6 2 2 2 2 3 3 2" xfId="18217" xr:uid="{00000000-0005-0000-0000-0000415C0000}"/>
    <cellStyle name="40 % - Markeringsfarve6 2 2 2 2 3 4" xfId="7959" xr:uid="{00000000-0005-0000-0000-0000425C0000}"/>
    <cellStyle name="40 % - Markeringsfarve6 2 2 2 2 3 4 2" xfId="18218" xr:uid="{00000000-0005-0000-0000-0000435C0000}"/>
    <cellStyle name="40 % - Markeringsfarve6 2 2 2 2 3 5" xfId="7960" xr:uid="{00000000-0005-0000-0000-0000445C0000}"/>
    <cellStyle name="40 % - Markeringsfarve6 2 2 2 2 3 5 2" xfId="18219" xr:uid="{00000000-0005-0000-0000-0000455C0000}"/>
    <cellStyle name="40 % - Markeringsfarve6 2 2 2 2 3 6" xfId="7961" xr:uid="{00000000-0005-0000-0000-0000465C0000}"/>
    <cellStyle name="40 % - Markeringsfarve6 2 2 2 2 3 6 2" xfId="18220" xr:uid="{00000000-0005-0000-0000-0000475C0000}"/>
    <cellStyle name="40 % - Markeringsfarve6 2 2 2 2 3 7" xfId="18215" xr:uid="{00000000-0005-0000-0000-0000485C0000}"/>
    <cellStyle name="40 % - Markeringsfarve6 2 2 2 2 4" xfId="7962" xr:uid="{00000000-0005-0000-0000-0000495C0000}"/>
    <cellStyle name="40 % - Markeringsfarve6 2 2 2 2 4 2" xfId="7963" xr:uid="{00000000-0005-0000-0000-00004A5C0000}"/>
    <cellStyle name="40 % - Markeringsfarve6 2 2 2 2 4 2 2" xfId="18222" xr:uid="{00000000-0005-0000-0000-00004B5C0000}"/>
    <cellStyle name="40 % - Markeringsfarve6 2 2 2 2 4 3" xfId="7964" xr:uid="{00000000-0005-0000-0000-00004C5C0000}"/>
    <cellStyle name="40 % - Markeringsfarve6 2 2 2 2 4 3 2" xfId="18223" xr:uid="{00000000-0005-0000-0000-00004D5C0000}"/>
    <cellStyle name="40 % - Markeringsfarve6 2 2 2 2 4 4" xfId="7965" xr:uid="{00000000-0005-0000-0000-00004E5C0000}"/>
    <cellStyle name="40 % - Markeringsfarve6 2 2 2 2 4 4 2" xfId="18224" xr:uid="{00000000-0005-0000-0000-00004F5C0000}"/>
    <cellStyle name="40 % - Markeringsfarve6 2 2 2 2 4 5" xfId="7966" xr:uid="{00000000-0005-0000-0000-0000505C0000}"/>
    <cellStyle name="40 % - Markeringsfarve6 2 2 2 2 4 5 2" xfId="18225" xr:uid="{00000000-0005-0000-0000-0000515C0000}"/>
    <cellStyle name="40 % - Markeringsfarve6 2 2 2 2 4 6" xfId="7967" xr:uid="{00000000-0005-0000-0000-0000525C0000}"/>
    <cellStyle name="40 % - Markeringsfarve6 2 2 2 2 4 6 2" xfId="18226" xr:uid="{00000000-0005-0000-0000-0000535C0000}"/>
    <cellStyle name="40 % - Markeringsfarve6 2 2 2 2 4 7" xfId="18221" xr:uid="{00000000-0005-0000-0000-0000545C0000}"/>
    <cellStyle name="40 % - Markeringsfarve6 2 2 2 2 5" xfId="7968" xr:uid="{00000000-0005-0000-0000-0000555C0000}"/>
    <cellStyle name="40 % - Markeringsfarve6 2 2 2 2 5 2" xfId="7969" xr:uid="{00000000-0005-0000-0000-0000565C0000}"/>
    <cellStyle name="40 % - Markeringsfarve6 2 2 2 2 5 2 2" xfId="18228" xr:uid="{00000000-0005-0000-0000-0000575C0000}"/>
    <cellStyle name="40 % - Markeringsfarve6 2 2 2 2 5 3" xfId="7970" xr:uid="{00000000-0005-0000-0000-0000585C0000}"/>
    <cellStyle name="40 % - Markeringsfarve6 2 2 2 2 5 3 2" xfId="18229" xr:uid="{00000000-0005-0000-0000-0000595C0000}"/>
    <cellStyle name="40 % - Markeringsfarve6 2 2 2 2 5 4" xfId="7971" xr:uid="{00000000-0005-0000-0000-00005A5C0000}"/>
    <cellStyle name="40 % - Markeringsfarve6 2 2 2 2 5 4 2" xfId="18230" xr:uid="{00000000-0005-0000-0000-00005B5C0000}"/>
    <cellStyle name="40 % - Markeringsfarve6 2 2 2 2 5 5" xfId="7972" xr:uid="{00000000-0005-0000-0000-00005C5C0000}"/>
    <cellStyle name="40 % - Markeringsfarve6 2 2 2 2 5 5 2" xfId="18231" xr:uid="{00000000-0005-0000-0000-00005D5C0000}"/>
    <cellStyle name="40 % - Markeringsfarve6 2 2 2 2 5 6" xfId="7973" xr:uid="{00000000-0005-0000-0000-00005E5C0000}"/>
    <cellStyle name="40 % - Markeringsfarve6 2 2 2 2 5 6 2" xfId="18232" xr:uid="{00000000-0005-0000-0000-00005F5C0000}"/>
    <cellStyle name="40 % - Markeringsfarve6 2 2 2 2 5 7" xfId="18227" xr:uid="{00000000-0005-0000-0000-0000605C0000}"/>
    <cellStyle name="40 % - Markeringsfarve6 2 2 2 2 6" xfId="7974" xr:uid="{00000000-0005-0000-0000-0000615C0000}"/>
    <cellStyle name="40 % - Markeringsfarve6 2 2 2 2 6 2" xfId="7975" xr:uid="{00000000-0005-0000-0000-0000625C0000}"/>
    <cellStyle name="40 % - Markeringsfarve6 2 2 2 2 6 2 2" xfId="18234" xr:uid="{00000000-0005-0000-0000-0000635C0000}"/>
    <cellStyle name="40 % - Markeringsfarve6 2 2 2 2 6 3" xfId="7976" xr:uid="{00000000-0005-0000-0000-0000645C0000}"/>
    <cellStyle name="40 % - Markeringsfarve6 2 2 2 2 6 3 2" xfId="18235" xr:uid="{00000000-0005-0000-0000-0000655C0000}"/>
    <cellStyle name="40 % - Markeringsfarve6 2 2 2 2 6 4" xfId="7977" xr:uid="{00000000-0005-0000-0000-0000665C0000}"/>
    <cellStyle name="40 % - Markeringsfarve6 2 2 2 2 6 4 2" xfId="18236" xr:uid="{00000000-0005-0000-0000-0000675C0000}"/>
    <cellStyle name="40 % - Markeringsfarve6 2 2 2 2 6 5" xfId="7978" xr:uid="{00000000-0005-0000-0000-0000685C0000}"/>
    <cellStyle name="40 % - Markeringsfarve6 2 2 2 2 6 5 2" xfId="18237" xr:uid="{00000000-0005-0000-0000-0000695C0000}"/>
    <cellStyle name="40 % - Markeringsfarve6 2 2 2 2 6 6" xfId="7979" xr:uid="{00000000-0005-0000-0000-00006A5C0000}"/>
    <cellStyle name="40 % - Markeringsfarve6 2 2 2 2 6 6 2" xfId="18238" xr:uid="{00000000-0005-0000-0000-00006B5C0000}"/>
    <cellStyle name="40 % - Markeringsfarve6 2 2 2 2 6 7" xfId="18233" xr:uid="{00000000-0005-0000-0000-00006C5C0000}"/>
    <cellStyle name="40 % - Markeringsfarve6 2 2 2 2 7" xfId="7980" xr:uid="{00000000-0005-0000-0000-00006D5C0000}"/>
    <cellStyle name="40 % - Markeringsfarve6 2 2 2 2 7 2" xfId="18239" xr:uid="{00000000-0005-0000-0000-00006E5C0000}"/>
    <cellStyle name="40 % - Markeringsfarve6 2 2 2 2 8" xfId="7981" xr:uid="{00000000-0005-0000-0000-00006F5C0000}"/>
    <cellStyle name="40 % - Markeringsfarve6 2 2 2 2 8 2" xfId="18240" xr:uid="{00000000-0005-0000-0000-0000705C0000}"/>
    <cellStyle name="40 % - Markeringsfarve6 2 2 2 2 9" xfId="7982" xr:uid="{00000000-0005-0000-0000-0000715C0000}"/>
    <cellStyle name="40 % - Markeringsfarve6 2 2 2 2 9 2" xfId="18241" xr:uid="{00000000-0005-0000-0000-0000725C0000}"/>
    <cellStyle name="40 % - Markeringsfarve6 2 2 2 3" xfId="7983" xr:uid="{00000000-0005-0000-0000-0000735C0000}"/>
    <cellStyle name="40 % - Markeringsfarve6 2 2 2 3 10" xfId="7984" xr:uid="{00000000-0005-0000-0000-0000745C0000}"/>
    <cellStyle name="40 % - Markeringsfarve6 2 2 2 3 10 2" xfId="18243" xr:uid="{00000000-0005-0000-0000-0000755C0000}"/>
    <cellStyle name="40 % - Markeringsfarve6 2 2 2 3 11" xfId="18242" xr:uid="{00000000-0005-0000-0000-0000765C0000}"/>
    <cellStyle name="40 % - Markeringsfarve6 2 2 2 3 2" xfId="7985" xr:uid="{00000000-0005-0000-0000-0000775C0000}"/>
    <cellStyle name="40 % - Markeringsfarve6 2 2 2 3 2 2" xfId="7986" xr:uid="{00000000-0005-0000-0000-0000785C0000}"/>
    <cellStyle name="40 % - Markeringsfarve6 2 2 2 3 2 2 2" xfId="18245" xr:uid="{00000000-0005-0000-0000-0000795C0000}"/>
    <cellStyle name="40 % - Markeringsfarve6 2 2 2 3 2 3" xfId="7987" xr:uid="{00000000-0005-0000-0000-00007A5C0000}"/>
    <cellStyle name="40 % - Markeringsfarve6 2 2 2 3 2 3 2" xfId="18246" xr:uid="{00000000-0005-0000-0000-00007B5C0000}"/>
    <cellStyle name="40 % - Markeringsfarve6 2 2 2 3 2 4" xfId="7988" xr:uid="{00000000-0005-0000-0000-00007C5C0000}"/>
    <cellStyle name="40 % - Markeringsfarve6 2 2 2 3 2 4 2" xfId="18247" xr:uid="{00000000-0005-0000-0000-00007D5C0000}"/>
    <cellStyle name="40 % - Markeringsfarve6 2 2 2 3 2 5" xfId="7989" xr:uid="{00000000-0005-0000-0000-00007E5C0000}"/>
    <cellStyle name="40 % - Markeringsfarve6 2 2 2 3 2 5 2" xfId="18248" xr:uid="{00000000-0005-0000-0000-00007F5C0000}"/>
    <cellStyle name="40 % - Markeringsfarve6 2 2 2 3 2 6" xfId="7990" xr:uid="{00000000-0005-0000-0000-0000805C0000}"/>
    <cellStyle name="40 % - Markeringsfarve6 2 2 2 3 2 6 2" xfId="18249" xr:uid="{00000000-0005-0000-0000-0000815C0000}"/>
    <cellStyle name="40 % - Markeringsfarve6 2 2 2 3 2 7" xfId="18244" xr:uid="{00000000-0005-0000-0000-0000825C0000}"/>
    <cellStyle name="40 % - Markeringsfarve6 2 2 2 3 3" xfId="7991" xr:uid="{00000000-0005-0000-0000-0000835C0000}"/>
    <cellStyle name="40 % - Markeringsfarve6 2 2 2 3 3 2" xfId="7992" xr:uid="{00000000-0005-0000-0000-0000845C0000}"/>
    <cellStyle name="40 % - Markeringsfarve6 2 2 2 3 3 2 2" xfId="18251" xr:uid="{00000000-0005-0000-0000-0000855C0000}"/>
    <cellStyle name="40 % - Markeringsfarve6 2 2 2 3 3 3" xfId="7993" xr:uid="{00000000-0005-0000-0000-0000865C0000}"/>
    <cellStyle name="40 % - Markeringsfarve6 2 2 2 3 3 3 2" xfId="18252" xr:uid="{00000000-0005-0000-0000-0000875C0000}"/>
    <cellStyle name="40 % - Markeringsfarve6 2 2 2 3 3 4" xfId="7994" xr:uid="{00000000-0005-0000-0000-0000885C0000}"/>
    <cellStyle name="40 % - Markeringsfarve6 2 2 2 3 3 4 2" xfId="18253" xr:uid="{00000000-0005-0000-0000-0000895C0000}"/>
    <cellStyle name="40 % - Markeringsfarve6 2 2 2 3 3 5" xfId="7995" xr:uid="{00000000-0005-0000-0000-00008A5C0000}"/>
    <cellStyle name="40 % - Markeringsfarve6 2 2 2 3 3 5 2" xfId="18254" xr:uid="{00000000-0005-0000-0000-00008B5C0000}"/>
    <cellStyle name="40 % - Markeringsfarve6 2 2 2 3 3 6" xfId="7996" xr:uid="{00000000-0005-0000-0000-00008C5C0000}"/>
    <cellStyle name="40 % - Markeringsfarve6 2 2 2 3 3 6 2" xfId="18255" xr:uid="{00000000-0005-0000-0000-00008D5C0000}"/>
    <cellStyle name="40 % - Markeringsfarve6 2 2 2 3 3 7" xfId="18250" xr:uid="{00000000-0005-0000-0000-00008E5C0000}"/>
    <cellStyle name="40 % - Markeringsfarve6 2 2 2 3 4" xfId="7997" xr:uid="{00000000-0005-0000-0000-00008F5C0000}"/>
    <cellStyle name="40 % - Markeringsfarve6 2 2 2 3 4 2" xfId="7998" xr:uid="{00000000-0005-0000-0000-0000905C0000}"/>
    <cellStyle name="40 % - Markeringsfarve6 2 2 2 3 4 2 2" xfId="18257" xr:uid="{00000000-0005-0000-0000-0000915C0000}"/>
    <cellStyle name="40 % - Markeringsfarve6 2 2 2 3 4 3" xfId="7999" xr:uid="{00000000-0005-0000-0000-0000925C0000}"/>
    <cellStyle name="40 % - Markeringsfarve6 2 2 2 3 4 3 2" xfId="18258" xr:uid="{00000000-0005-0000-0000-0000935C0000}"/>
    <cellStyle name="40 % - Markeringsfarve6 2 2 2 3 4 4" xfId="8000" xr:uid="{00000000-0005-0000-0000-0000945C0000}"/>
    <cellStyle name="40 % - Markeringsfarve6 2 2 2 3 4 4 2" xfId="18259" xr:uid="{00000000-0005-0000-0000-0000955C0000}"/>
    <cellStyle name="40 % - Markeringsfarve6 2 2 2 3 4 5" xfId="8001" xr:uid="{00000000-0005-0000-0000-0000965C0000}"/>
    <cellStyle name="40 % - Markeringsfarve6 2 2 2 3 4 5 2" xfId="18260" xr:uid="{00000000-0005-0000-0000-0000975C0000}"/>
    <cellStyle name="40 % - Markeringsfarve6 2 2 2 3 4 6" xfId="8002" xr:uid="{00000000-0005-0000-0000-0000985C0000}"/>
    <cellStyle name="40 % - Markeringsfarve6 2 2 2 3 4 6 2" xfId="18261" xr:uid="{00000000-0005-0000-0000-0000995C0000}"/>
    <cellStyle name="40 % - Markeringsfarve6 2 2 2 3 4 7" xfId="18256" xr:uid="{00000000-0005-0000-0000-00009A5C0000}"/>
    <cellStyle name="40 % - Markeringsfarve6 2 2 2 3 5" xfId="8003" xr:uid="{00000000-0005-0000-0000-00009B5C0000}"/>
    <cellStyle name="40 % - Markeringsfarve6 2 2 2 3 5 2" xfId="8004" xr:uid="{00000000-0005-0000-0000-00009C5C0000}"/>
    <cellStyle name="40 % - Markeringsfarve6 2 2 2 3 5 2 2" xfId="18263" xr:uid="{00000000-0005-0000-0000-00009D5C0000}"/>
    <cellStyle name="40 % - Markeringsfarve6 2 2 2 3 5 3" xfId="8005" xr:uid="{00000000-0005-0000-0000-00009E5C0000}"/>
    <cellStyle name="40 % - Markeringsfarve6 2 2 2 3 5 3 2" xfId="18264" xr:uid="{00000000-0005-0000-0000-00009F5C0000}"/>
    <cellStyle name="40 % - Markeringsfarve6 2 2 2 3 5 4" xfId="8006" xr:uid="{00000000-0005-0000-0000-0000A05C0000}"/>
    <cellStyle name="40 % - Markeringsfarve6 2 2 2 3 5 4 2" xfId="18265" xr:uid="{00000000-0005-0000-0000-0000A15C0000}"/>
    <cellStyle name="40 % - Markeringsfarve6 2 2 2 3 5 5" xfId="8007" xr:uid="{00000000-0005-0000-0000-0000A25C0000}"/>
    <cellStyle name="40 % - Markeringsfarve6 2 2 2 3 5 5 2" xfId="18266" xr:uid="{00000000-0005-0000-0000-0000A35C0000}"/>
    <cellStyle name="40 % - Markeringsfarve6 2 2 2 3 5 6" xfId="8008" xr:uid="{00000000-0005-0000-0000-0000A45C0000}"/>
    <cellStyle name="40 % - Markeringsfarve6 2 2 2 3 5 6 2" xfId="18267" xr:uid="{00000000-0005-0000-0000-0000A55C0000}"/>
    <cellStyle name="40 % - Markeringsfarve6 2 2 2 3 5 7" xfId="18262" xr:uid="{00000000-0005-0000-0000-0000A65C0000}"/>
    <cellStyle name="40 % - Markeringsfarve6 2 2 2 3 6" xfId="8009" xr:uid="{00000000-0005-0000-0000-0000A75C0000}"/>
    <cellStyle name="40 % - Markeringsfarve6 2 2 2 3 6 2" xfId="18268" xr:uid="{00000000-0005-0000-0000-0000A85C0000}"/>
    <cellStyle name="40 % - Markeringsfarve6 2 2 2 3 7" xfId="8010" xr:uid="{00000000-0005-0000-0000-0000A95C0000}"/>
    <cellStyle name="40 % - Markeringsfarve6 2 2 2 3 7 2" xfId="18269" xr:uid="{00000000-0005-0000-0000-0000AA5C0000}"/>
    <cellStyle name="40 % - Markeringsfarve6 2 2 2 3 8" xfId="8011" xr:uid="{00000000-0005-0000-0000-0000AB5C0000}"/>
    <cellStyle name="40 % - Markeringsfarve6 2 2 2 3 8 2" xfId="18270" xr:uid="{00000000-0005-0000-0000-0000AC5C0000}"/>
    <cellStyle name="40 % - Markeringsfarve6 2 2 2 3 9" xfId="8012" xr:uid="{00000000-0005-0000-0000-0000AD5C0000}"/>
    <cellStyle name="40 % - Markeringsfarve6 2 2 2 3 9 2" xfId="18271" xr:uid="{00000000-0005-0000-0000-0000AE5C0000}"/>
    <cellStyle name="40 % - Markeringsfarve6 2 2 2 4" xfId="8013" xr:uid="{00000000-0005-0000-0000-0000AF5C0000}"/>
    <cellStyle name="40 % - Markeringsfarve6 2 2 2 4 2" xfId="8014" xr:uid="{00000000-0005-0000-0000-0000B05C0000}"/>
    <cellStyle name="40 % - Markeringsfarve6 2 2 2 4 2 2" xfId="18273" xr:uid="{00000000-0005-0000-0000-0000B15C0000}"/>
    <cellStyle name="40 % - Markeringsfarve6 2 2 2 4 3" xfId="8015" xr:uid="{00000000-0005-0000-0000-0000B25C0000}"/>
    <cellStyle name="40 % - Markeringsfarve6 2 2 2 4 3 2" xfId="18274" xr:uid="{00000000-0005-0000-0000-0000B35C0000}"/>
    <cellStyle name="40 % - Markeringsfarve6 2 2 2 4 4" xfId="8016" xr:uid="{00000000-0005-0000-0000-0000B45C0000}"/>
    <cellStyle name="40 % - Markeringsfarve6 2 2 2 4 4 2" xfId="18275" xr:uid="{00000000-0005-0000-0000-0000B55C0000}"/>
    <cellStyle name="40 % - Markeringsfarve6 2 2 2 4 5" xfId="8017" xr:uid="{00000000-0005-0000-0000-0000B65C0000}"/>
    <cellStyle name="40 % - Markeringsfarve6 2 2 2 4 5 2" xfId="18276" xr:uid="{00000000-0005-0000-0000-0000B75C0000}"/>
    <cellStyle name="40 % - Markeringsfarve6 2 2 2 4 6" xfId="8018" xr:uid="{00000000-0005-0000-0000-0000B85C0000}"/>
    <cellStyle name="40 % - Markeringsfarve6 2 2 2 4 6 2" xfId="18277" xr:uid="{00000000-0005-0000-0000-0000B95C0000}"/>
    <cellStyle name="40 % - Markeringsfarve6 2 2 2 4 7" xfId="18272" xr:uid="{00000000-0005-0000-0000-0000BA5C0000}"/>
    <cellStyle name="40 % - Markeringsfarve6 2 2 2 5" xfId="8019" xr:uid="{00000000-0005-0000-0000-0000BB5C0000}"/>
    <cellStyle name="40 % - Markeringsfarve6 2 2 2 5 2" xfId="8020" xr:uid="{00000000-0005-0000-0000-0000BC5C0000}"/>
    <cellStyle name="40 % - Markeringsfarve6 2 2 2 5 2 2" xfId="18279" xr:uid="{00000000-0005-0000-0000-0000BD5C0000}"/>
    <cellStyle name="40 % - Markeringsfarve6 2 2 2 5 3" xfId="8021" xr:uid="{00000000-0005-0000-0000-0000BE5C0000}"/>
    <cellStyle name="40 % - Markeringsfarve6 2 2 2 5 3 2" xfId="18280" xr:uid="{00000000-0005-0000-0000-0000BF5C0000}"/>
    <cellStyle name="40 % - Markeringsfarve6 2 2 2 5 4" xfId="8022" xr:uid="{00000000-0005-0000-0000-0000C05C0000}"/>
    <cellStyle name="40 % - Markeringsfarve6 2 2 2 5 4 2" xfId="18281" xr:uid="{00000000-0005-0000-0000-0000C15C0000}"/>
    <cellStyle name="40 % - Markeringsfarve6 2 2 2 5 5" xfId="8023" xr:uid="{00000000-0005-0000-0000-0000C25C0000}"/>
    <cellStyle name="40 % - Markeringsfarve6 2 2 2 5 5 2" xfId="18282" xr:uid="{00000000-0005-0000-0000-0000C35C0000}"/>
    <cellStyle name="40 % - Markeringsfarve6 2 2 2 5 6" xfId="8024" xr:uid="{00000000-0005-0000-0000-0000C45C0000}"/>
    <cellStyle name="40 % - Markeringsfarve6 2 2 2 5 6 2" xfId="18283" xr:uid="{00000000-0005-0000-0000-0000C55C0000}"/>
    <cellStyle name="40 % - Markeringsfarve6 2 2 2 5 7" xfId="18278" xr:uid="{00000000-0005-0000-0000-0000C65C0000}"/>
    <cellStyle name="40 % - Markeringsfarve6 2 2 2 6" xfId="8025" xr:uid="{00000000-0005-0000-0000-0000C75C0000}"/>
    <cellStyle name="40 % - Markeringsfarve6 2 2 2 6 2" xfId="8026" xr:uid="{00000000-0005-0000-0000-0000C85C0000}"/>
    <cellStyle name="40 % - Markeringsfarve6 2 2 2 6 2 2" xfId="18285" xr:uid="{00000000-0005-0000-0000-0000C95C0000}"/>
    <cellStyle name="40 % - Markeringsfarve6 2 2 2 6 3" xfId="8027" xr:uid="{00000000-0005-0000-0000-0000CA5C0000}"/>
    <cellStyle name="40 % - Markeringsfarve6 2 2 2 6 3 2" xfId="18286" xr:uid="{00000000-0005-0000-0000-0000CB5C0000}"/>
    <cellStyle name="40 % - Markeringsfarve6 2 2 2 6 4" xfId="8028" xr:uid="{00000000-0005-0000-0000-0000CC5C0000}"/>
    <cellStyle name="40 % - Markeringsfarve6 2 2 2 6 4 2" xfId="18287" xr:uid="{00000000-0005-0000-0000-0000CD5C0000}"/>
    <cellStyle name="40 % - Markeringsfarve6 2 2 2 6 5" xfId="8029" xr:uid="{00000000-0005-0000-0000-0000CE5C0000}"/>
    <cellStyle name="40 % - Markeringsfarve6 2 2 2 6 5 2" xfId="18288" xr:uid="{00000000-0005-0000-0000-0000CF5C0000}"/>
    <cellStyle name="40 % - Markeringsfarve6 2 2 2 6 6" xfId="8030" xr:uid="{00000000-0005-0000-0000-0000D05C0000}"/>
    <cellStyle name="40 % - Markeringsfarve6 2 2 2 6 6 2" xfId="18289" xr:uid="{00000000-0005-0000-0000-0000D15C0000}"/>
    <cellStyle name="40 % - Markeringsfarve6 2 2 2 6 7" xfId="18284" xr:uid="{00000000-0005-0000-0000-0000D25C0000}"/>
    <cellStyle name="40 % - Markeringsfarve6 2 2 2 7" xfId="8031" xr:uid="{00000000-0005-0000-0000-0000D35C0000}"/>
    <cellStyle name="40 % - Markeringsfarve6 2 2 2 7 2" xfId="8032" xr:uid="{00000000-0005-0000-0000-0000D45C0000}"/>
    <cellStyle name="40 % - Markeringsfarve6 2 2 2 7 2 2" xfId="18291" xr:uid="{00000000-0005-0000-0000-0000D55C0000}"/>
    <cellStyle name="40 % - Markeringsfarve6 2 2 2 7 3" xfId="8033" xr:uid="{00000000-0005-0000-0000-0000D65C0000}"/>
    <cellStyle name="40 % - Markeringsfarve6 2 2 2 7 3 2" xfId="18292" xr:uid="{00000000-0005-0000-0000-0000D75C0000}"/>
    <cellStyle name="40 % - Markeringsfarve6 2 2 2 7 4" xfId="8034" xr:uid="{00000000-0005-0000-0000-0000D85C0000}"/>
    <cellStyle name="40 % - Markeringsfarve6 2 2 2 7 4 2" xfId="18293" xr:uid="{00000000-0005-0000-0000-0000D95C0000}"/>
    <cellStyle name="40 % - Markeringsfarve6 2 2 2 7 5" xfId="8035" xr:uid="{00000000-0005-0000-0000-0000DA5C0000}"/>
    <cellStyle name="40 % - Markeringsfarve6 2 2 2 7 5 2" xfId="18294" xr:uid="{00000000-0005-0000-0000-0000DB5C0000}"/>
    <cellStyle name="40 % - Markeringsfarve6 2 2 2 7 6" xfId="8036" xr:uid="{00000000-0005-0000-0000-0000DC5C0000}"/>
    <cellStyle name="40 % - Markeringsfarve6 2 2 2 7 6 2" xfId="18295" xr:uid="{00000000-0005-0000-0000-0000DD5C0000}"/>
    <cellStyle name="40 % - Markeringsfarve6 2 2 2 7 7" xfId="18290" xr:uid="{00000000-0005-0000-0000-0000DE5C0000}"/>
    <cellStyle name="40 % - Markeringsfarve6 2 2 2 8" xfId="8037" xr:uid="{00000000-0005-0000-0000-0000DF5C0000}"/>
    <cellStyle name="40 % - Markeringsfarve6 2 2 2 8 2" xfId="18296" xr:uid="{00000000-0005-0000-0000-0000E05C0000}"/>
    <cellStyle name="40 % - Markeringsfarve6 2 2 2 9" xfId="8038" xr:uid="{00000000-0005-0000-0000-0000E15C0000}"/>
    <cellStyle name="40 % - Markeringsfarve6 2 2 2 9 2" xfId="18297" xr:uid="{00000000-0005-0000-0000-0000E25C0000}"/>
    <cellStyle name="40 % - Markeringsfarve6 2 2 3" xfId="8039" xr:uid="{00000000-0005-0000-0000-0000E35C0000}"/>
    <cellStyle name="40 % - Markeringsfarve6 2 2 3 10" xfId="8040" xr:uid="{00000000-0005-0000-0000-0000E45C0000}"/>
    <cellStyle name="40 % - Markeringsfarve6 2 2 3 10 2" xfId="18299" xr:uid="{00000000-0005-0000-0000-0000E55C0000}"/>
    <cellStyle name="40 % - Markeringsfarve6 2 2 3 11" xfId="8041" xr:uid="{00000000-0005-0000-0000-0000E65C0000}"/>
    <cellStyle name="40 % - Markeringsfarve6 2 2 3 11 2" xfId="18300" xr:uid="{00000000-0005-0000-0000-0000E75C0000}"/>
    <cellStyle name="40 % - Markeringsfarve6 2 2 3 12" xfId="18298" xr:uid="{00000000-0005-0000-0000-0000E85C0000}"/>
    <cellStyle name="40 % - Markeringsfarve6 2 2 3 2" xfId="8042" xr:uid="{00000000-0005-0000-0000-0000E95C0000}"/>
    <cellStyle name="40 % - Markeringsfarve6 2 2 3 2 10" xfId="8043" xr:uid="{00000000-0005-0000-0000-0000EA5C0000}"/>
    <cellStyle name="40 % - Markeringsfarve6 2 2 3 2 10 2" xfId="18302" xr:uid="{00000000-0005-0000-0000-0000EB5C0000}"/>
    <cellStyle name="40 % - Markeringsfarve6 2 2 3 2 11" xfId="18301" xr:uid="{00000000-0005-0000-0000-0000EC5C0000}"/>
    <cellStyle name="40 % - Markeringsfarve6 2 2 3 2 2" xfId="8044" xr:uid="{00000000-0005-0000-0000-0000ED5C0000}"/>
    <cellStyle name="40 % - Markeringsfarve6 2 2 3 2 2 10" xfId="18303" xr:uid="{00000000-0005-0000-0000-0000EE5C0000}"/>
    <cellStyle name="40 % - Markeringsfarve6 2 2 3 2 2 2" xfId="8045" xr:uid="{00000000-0005-0000-0000-0000EF5C0000}"/>
    <cellStyle name="40 % - Markeringsfarve6 2 2 3 2 2 2 2" xfId="8046" xr:uid="{00000000-0005-0000-0000-0000F05C0000}"/>
    <cellStyle name="40 % - Markeringsfarve6 2 2 3 2 2 2 2 2" xfId="18305" xr:uid="{00000000-0005-0000-0000-0000F15C0000}"/>
    <cellStyle name="40 % - Markeringsfarve6 2 2 3 2 2 2 3" xfId="8047" xr:uid="{00000000-0005-0000-0000-0000F25C0000}"/>
    <cellStyle name="40 % - Markeringsfarve6 2 2 3 2 2 2 3 2" xfId="18306" xr:uid="{00000000-0005-0000-0000-0000F35C0000}"/>
    <cellStyle name="40 % - Markeringsfarve6 2 2 3 2 2 2 4" xfId="8048" xr:uid="{00000000-0005-0000-0000-0000F45C0000}"/>
    <cellStyle name="40 % - Markeringsfarve6 2 2 3 2 2 2 4 2" xfId="18307" xr:uid="{00000000-0005-0000-0000-0000F55C0000}"/>
    <cellStyle name="40 % - Markeringsfarve6 2 2 3 2 2 2 5" xfId="8049" xr:uid="{00000000-0005-0000-0000-0000F65C0000}"/>
    <cellStyle name="40 % - Markeringsfarve6 2 2 3 2 2 2 5 2" xfId="18308" xr:uid="{00000000-0005-0000-0000-0000F75C0000}"/>
    <cellStyle name="40 % - Markeringsfarve6 2 2 3 2 2 2 6" xfId="8050" xr:uid="{00000000-0005-0000-0000-0000F85C0000}"/>
    <cellStyle name="40 % - Markeringsfarve6 2 2 3 2 2 2 6 2" xfId="18309" xr:uid="{00000000-0005-0000-0000-0000F95C0000}"/>
    <cellStyle name="40 % - Markeringsfarve6 2 2 3 2 2 2 7" xfId="18304" xr:uid="{00000000-0005-0000-0000-0000FA5C0000}"/>
    <cellStyle name="40 % - Markeringsfarve6 2 2 3 2 2 3" xfId="8051" xr:uid="{00000000-0005-0000-0000-0000FB5C0000}"/>
    <cellStyle name="40 % - Markeringsfarve6 2 2 3 2 2 3 2" xfId="8052" xr:uid="{00000000-0005-0000-0000-0000FC5C0000}"/>
    <cellStyle name="40 % - Markeringsfarve6 2 2 3 2 2 3 2 2" xfId="18311" xr:uid="{00000000-0005-0000-0000-0000FD5C0000}"/>
    <cellStyle name="40 % - Markeringsfarve6 2 2 3 2 2 3 3" xfId="8053" xr:uid="{00000000-0005-0000-0000-0000FE5C0000}"/>
    <cellStyle name="40 % - Markeringsfarve6 2 2 3 2 2 3 3 2" xfId="18312" xr:uid="{00000000-0005-0000-0000-0000FF5C0000}"/>
    <cellStyle name="40 % - Markeringsfarve6 2 2 3 2 2 3 4" xfId="8054" xr:uid="{00000000-0005-0000-0000-0000005D0000}"/>
    <cellStyle name="40 % - Markeringsfarve6 2 2 3 2 2 3 4 2" xfId="18313" xr:uid="{00000000-0005-0000-0000-0000015D0000}"/>
    <cellStyle name="40 % - Markeringsfarve6 2 2 3 2 2 3 5" xfId="8055" xr:uid="{00000000-0005-0000-0000-0000025D0000}"/>
    <cellStyle name="40 % - Markeringsfarve6 2 2 3 2 2 3 5 2" xfId="18314" xr:uid="{00000000-0005-0000-0000-0000035D0000}"/>
    <cellStyle name="40 % - Markeringsfarve6 2 2 3 2 2 3 6" xfId="8056" xr:uid="{00000000-0005-0000-0000-0000045D0000}"/>
    <cellStyle name="40 % - Markeringsfarve6 2 2 3 2 2 3 6 2" xfId="18315" xr:uid="{00000000-0005-0000-0000-0000055D0000}"/>
    <cellStyle name="40 % - Markeringsfarve6 2 2 3 2 2 3 7" xfId="18310" xr:uid="{00000000-0005-0000-0000-0000065D0000}"/>
    <cellStyle name="40 % - Markeringsfarve6 2 2 3 2 2 4" xfId="8057" xr:uid="{00000000-0005-0000-0000-0000075D0000}"/>
    <cellStyle name="40 % - Markeringsfarve6 2 2 3 2 2 4 2" xfId="8058" xr:uid="{00000000-0005-0000-0000-0000085D0000}"/>
    <cellStyle name="40 % - Markeringsfarve6 2 2 3 2 2 4 2 2" xfId="18317" xr:uid="{00000000-0005-0000-0000-0000095D0000}"/>
    <cellStyle name="40 % - Markeringsfarve6 2 2 3 2 2 4 3" xfId="8059" xr:uid="{00000000-0005-0000-0000-00000A5D0000}"/>
    <cellStyle name="40 % - Markeringsfarve6 2 2 3 2 2 4 3 2" xfId="18318" xr:uid="{00000000-0005-0000-0000-00000B5D0000}"/>
    <cellStyle name="40 % - Markeringsfarve6 2 2 3 2 2 4 4" xfId="8060" xr:uid="{00000000-0005-0000-0000-00000C5D0000}"/>
    <cellStyle name="40 % - Markeringsfarve6 2 2 3 2 2 4 4 2" xfId="18319" xr:uid="{00000000-0005-0000-0000-00000D5D0000}"/>
    <cellStyle name="40 % - Markeringsfarve6 2 2 3 2 2 4 5" xfId="8061" xr:uid="{00000000-0005-0000-0000-00000E5D0000}"/>
    <cellStyle name="40 % - Markeringsfarve6 2 2 3 2 2 4 5 2" xfId="18320" xr:uid="{00000000-0005-0000-0000-00000F5D0000}"/>
    <cellStyle name="40 % - Markeringsfarve6 2 2 3 2 2 4 6" xfId="8062" xr:uid="{00000000-0005-0000-0000-0000105D0000}"/>
    <cellStyle name="40 % - Markeringsfarve6 2 2 3 2 2 4 6 2" xfId="18321" xr:uid="{00000000-0005-0000-0000-0000115D0000}"/>
    <cellStyle name="40 % - Markeringsfarve6 2 2 3 2 2 4 7" xfId="18316" xr:uid="{00000000-0005-0000-0000-0000125D0000}"/>
    <cellStyle name="40 % - Markeringsfarve6 2 2 3 2 2 5" xfId="8063" xr:uid="{00000000-0005-0000-0000-0000135D0000}"/>
    <cellStyle name="40 % - Markeringsfarve6 2 2 3 2 2 5 2" xfId="18322" xr:uid="{00000000-0005-0000-0000-0000145D0000}"/>
    <cellStyle name="40 % - Markeringsfarve6 2 2 3 2 2 6" xfId="8064" xr:uid="{00000000-0005-0000-0000-0000155D0000}"/>
    <cellStyle name="40 % - Markeringsfarve6 2 2 3 2 2 6 2" xfId="18323" xr:uid="{00000000-0005-0000-0000-0000165D0000}"/>
    <cellStyle name="40 % - Markeringsfarve6 2 2 3 2 2 7" xfId="8065" xr:uid="{00000000-0005-0000-0000-0000175D0000}"/>
    <cellStyle name="40 % - Markeringsfarve6 2 2 3 2 2 7 2" xfId="18324" xr:uid="{00000000-0005-0000-0000-0000185D0000}"/>
    <cellStyle name="40 % - Markeringsfarve6 2 2 3 2 2 8" xfId="8066" xr:uid="{00000000-0005-0000-0000-0000195D0000}"/>
    <cellStyle name="40 % - Markeringsfarve6 2 2 3 2 2 8 2" xfId="18325" xr:uid="{00000000-0005-0000-0000-00001A5D0000}"/>
    <cellStyle name="40 % - Markeringsfarve6 2 2 3 2 2 9" xfId="8067" xr:uid="{00000000-0005-0000-0000-00001B5D0000}"/>
    <cellStyle name="40 % - Markeringsfarve6 2 2 3 2 2 9 2" xfId="18326" xr:uid="{00000000-0005-0000-0000-00001C5D0000}"/>
    <cellStyle name="40 % - Markeringsfarve6 2 2 3 2 3" xfId="8068" xr:uid="{00000000-0005-0000-0000-00001D5D0000}"/>
    <cellStyle name="40 % - Markeringsfarve6 2 2 3 2 3 2" xfId="8069" xr:uid="{00000000-0005-0000-0000-00001E5D0000}"/>
    <cellStyle name="40 % - Markeringsfarve6 2 2 3 2 3 2 2" xfId="18328" xr:uid="{00000000-0005-0000-0000-00001F5D0000}"/>
    <cellStyle name="40 % - Markeringsfarve6 2 2 3 2 3 3" xfId="8070" xr:uid="{00000000-0005-0000-0000-0000205D0000}"/>
    <cellStyle name="40 % - Markeringsfarve6 2 2 3 2 3 3 2" xfId="18329" xr:uid="{00000000-0005-0000-0000-0000215D0000}"/>
    <cellStyle name="40 % - Markeringsfarve6 2 2 3 2 3 4" xfId="8071" xr:uid="{00000000-0005-0000-0000-0000225D0000}"/>
    <cellStyle name="40 % - Markeringsfarve6 2 2 3 2 3 4 2" xfId="18330" xr:uid="{00000000-0005-0000-0000-0000235D0000}"/>
    <cellStyle name="40 % - Markeringsfarve6 2 2 3 2 3 5" xfId="8072" xr:uid="{00000000-0005-0000-0000-0000245D0000}"/>
    <cellStyle name="40 % - Markeringsfarve6 2 2 3 2 3 5 2" xfId="18331" xr:uid="{00000000-0005-0000-0000-0000255D0000}"/>
    <cellStyle name="40 % - Markeringsfarve6 2 2 3 2 3 6" xfId="8073" xr:uid="{00000000-0005-0000-0000-0000265D0000}"/>
    <cellStyle name="40 % - Markeringsfarve6 2 2 3 2 3 6 2" xfId="18332" xr:uid="{00000000-0005-0000-0000-0000275D0000}"/>
    <cellStyle name="40 % - Markeringsfarve6 2 2 3 2 3 7" xfId="18327" xr:uid="{00000000-0005-0000-0000-0000285D0000}"/>
    <cellStyle name="40 % - Markeringsfarve6 2 2 3 2 4" xfId="8074" xr:uid="{00000000-0005-0000-0000-0000295D0000}"/>
    <cellStyle name="40 % - Markeringsfarve6 2 2 3 2 4 2" xfId="8075" xr:uid="{00000000-0005-0000-0000-00002A5D0000}"/>
    <cellStyle name="40 % - Markeringsfarve6 2 2 3 2 4 2 2" xfId="18334" xr:uid="{00000000-0005-0000-0000-00002B5D0000}"/>
    <cellStyle name="40 % - Markeringsfarve6 2 2 3 2 4 3" xfId="8076" xr:uid="{00000000-0005-0000-0000-00002C5D0000}"/>
    <cellStyle name="40 % - Markeringsfarve6 2 2 3 2 4 3 2" xfId="18335" xr:uid="{00000000-0005-0000-0000-00002D5D0000}"/>
    <cellStyle name="40 % - Markeringsfarve6 2 2 3 2 4 4" xfId="8077" xr:uid="{00000000-0005-0000-0000-00002E5D0000}"/>
    <cellStyle name="40 % - Markeringsfarve6 2 2 3 2 4 4 2" xfId="18336" xr:uid="{00000000-0005-0000-0000-00002F5D0000}"/>
    <cellStyle name="40 % - Markeringsfarve6 2 2 3 2 4 5" xfId="8078" xr:uid="{00000000-0005-0000-0000-0000305D0000}"/>
    <cellStyle name="40 % - Markeringsfarve6 2 2 3 2 4 5 2" xfId="18337" xr:uid="{00000000-0005-0000-0000-0000315D0000}"/>
    <cellStyle name="40 % - Markeringsfarve6 2 2 3 2 4 6" xfId="8079" xr:uid="{00000000-0005-0000-0000-0000325D0000}"/>
    <cellStyle name="40 % - Markeringsfarve6 2 2 3 2 4 6 2" xfId="18338" xr:uid="{00000000-0005-0000-0000-0000335D0000}"/>
    <cellStyle name="40 % - Markeringsfarve6 2 2 3 2 4 7" xfId="18333" xr:uid="{00000000-0005-0000-0000-0000345D0000}"/>
    <cellStyle name="40 % - Markeringsfarve6 2 2 3 2 5" xfId="8080" xr:uid="{00000000-0005-0000-0000-0000355D0000}"/>
    <cellStyle name="40 % - Markeringsfarve6 2 2 3 2 5 2" xfId="8081" xr:uid="{00000000-0005-0000-0000-0000365D0000}"/>
    <cellStyle name="40 % - Markeringsfarve6 2 2 3 2 5 2 2" xfId="18340" xr:uid="{00000000-0005-0000-0000-0000375D0000}"/>
    <cellStyle name="40 % - Markeringsfarve6 2 2 3 2 5 3" xfId="8082" xr:uid="{00000000-0005-0000-0000-0000385D0000}"/>
    <cellStyle name="40 % - Markeringsfarve6 2 2 3 2 5 3 2" xfId="18341" xr:uid="{00000000-0005-0000-0000-0000395D0000}"/>
    <cellStyle name="40 % - Markeringsfarve6 2 2 3 2 5 4" xfId="8083" xr:uid="{00000000-0005-0000-0000-00003A5D0000}"/>
    <cellStyle name="40 % - Markeringsfarve6 2 2 3 2 5 4 2" xfId="18342" xr:uid="{00000000-0005-0000-0000-00003B5D0000}"/>
    <cellStyle name="40 % - Markeringsfarve6 2 2 3 2 5 5" xfId="8084" xr:uid="{00000000-0005-0000-0000-00003C5D0000}"/>
    <cellStyle name="40 % - Markeringsfarve6 2 2 3 2 5 5 2" xfId="18343" xr:uid="{00000000-0005-0000-0000-00003D5D0000}"/>
    <cellStyle name="40 % - Markeringsfarve6 2 2 3 2 5 6" xfId="8085" xr:uid="{00000000-0005-0000-0000-00003E5D0000}"/>
    <cellStyle name="40 % - Markeringsfarve6 2 2 3 2 5 6 2" xfId="18344" xr:uid="{00000000-0005-0000-0000-00003F5D0000}"/>
    <cellStyle name="40 % - Markeringsfarve6 2 2 3 2 5 7" xfId="18339" xr:uid="{00000000-0005-0000-0000-0000405D0000}"/>
    <cellStyle name="40 % - Markeringsfarve6 2 2 3 2 6" xfId="8086" xr:uid="{00000000-0005-0000-0000-0000415D0000}"/>
    <cellStyle name="40 % - Markeringsfarve6 2 2 3 2 6 2" xfId="18345" xr:uid="{00000000-0005-0000-0000-0000425D0000}"/>
    <cellStyle name="40 % - Markeringsfarve6 2 2 3 2 7" xfId="8087" xr:uid="{00000000-0005-0000-0000-0000435D0000}"/>
    <cellStyle name="40 % - Markeringsfarve6 2 2 3 2 7 2" xfId="18346" xr:uid="{00000000-0005-0000-0000-0000445D0000}"/>
    <cellStyle name="40 % - Markeringsfarve6 2 2 3 2 8" xfId="8088" xr:uid="{00000000-0005-0000-0000-0000455D0000}"/>
    <cellStyle name="40 % - Markeringsfarve6 2 2 3 2 8 2" xfId="18347" xr:uid="{00000000-0005-0000-0000-0000465D0000}"/>
    <cellStyle name="40 % - Markeringsfarve6 2 2 3 2 9" xfId="8089" xr:uid="{00000000-0005-0000-0000-0000475D0000}"/>
    <cellStyle name="40 % - Markeringsfarve6 2 2 3 2 9 2" xfId="18348" xr:uid="{00000000-0005-0000-0000-0000485D0000}"/>
    <cellStyle name="40 % - Markeringsfarve6 2 2 3 3" xfId="8090" xr:uid="{00000000-0005-0000-0000-0000495D0000}"/>
    <cellStyle name="40 % - Markeringsfarve6 2 2 3 3 10" xfId="18349" xr:uid="{00000000-0005-0000-0000-00004A5D0000}"/>
    <cellStyle name="40 % - Markeringsfarve6 2 2 3 3 2" xfId="8091" xr:uid="{00000000-0005-0000-0000-00004B5D0000}"/>
    <cellStyle name="40 % - Markeringsfarve6 2 2 3 3 2 2" xfId="8092" xr:uid="{00000000-0005-0000-0000-00004C5D0000}"/>
    <cellStyle name="40 % - Markeringsfarve6 2 2 3 3 2 2 2" xfId="18351" xr:uid="{00000000-0005-0000-0000-00004D5D0000}"/>
    <cellStyle name="40 % - Markeringsfarve6 2 2 3 3 2 3" xfId="8093" xr:uid="{00000000-0005-0000-0000-00004E5D0000}"/>
    <cellStyle name="40 % - Markeringsfarve6 2 2 3 3 2 3 2" xfId="18352" xr:uid="{00000000-0005-0000-0000-00004F5D0000}"/>
    <cellStyle name="40 % - Markeringsfarve6 2 2 3 3 2 4" xfId="8094" xr:uid="{00000000-0005-0000-0000-0000505D0000}"/>
    <cellStyle name="40 % - Markeringsfarve6 2 2 3 3 2 4 2" xfId="18353" xr:uid="{00000000-0005-0000-0000-0000515D0000}"/>
    <cellStyle name="40 % - Markeringsfarve6 2 2 3 3 2 5" xfId="8095" xr:uid="{00000000-0005-0000-0000-0000525D0000}"/>
    <cellStyle name="40 % - Markeringsfarve6 2 2 3 3 2 5 2" xfId="18354" xr:uid="{00000000-0005-0000-0000-0000535D0000}"/>
    <cellStyle name="40 % - Markeringsfarve6 2 2 3 3 2 6" xfId="8096" xr:uid="{00000000-0005-0000-0000-0000545D0000}"/>
    <cellStyle name="40 % - Markeringsfarve6 2 2 3 3 2 6 2" xfId="18355" xr:uid="{00000000-0005-0000-0000-0000555D0000}"/>
    <cellStyle name="40 % - Markeringsfarve6 2 2 3 3 2 7" xfId="18350" xr:uid="{00000000-0005-0000-0000-0000565D0000}"/>
    <cellStyle name="40 % - Markeringsfarve6 2 2 3 3 3" xfId="8097" xr:uid="{00000000-0005-0000-0000-0000575D0000}"/>
    <cellStyle name="40 % - Markeringsfarve6 2 2 3 3 3 2" xfId="8098" xr:uid="{00000000-0005-0000-0000-0000585D0000}"/>
    <cellStyle name="40 % - Markeringsfarve6 2 2 3 3 3 2 2" xfId="18357" xr:uid="{00000000-0005-0000-0000-0000595D0000}"/>
    <cellStyle name="40 % - Markeringsfarve6 2 2 3 3 3 3" xfId="8099" xr:uid="{00000000-0005-0000-0000-00005A5D0000}"/>
    <cellStyle name="40 % - Markeringsfarve6 2 2 3 3 3 3 2" xfId="18358" xr:uid="{00000000-0005-0000-0000-00005B5D0000}"/>
    <cellStyle name="40 % - Markeringsfarve6 2 2 3 3 3 4" xfId="8100" xr:uid="{00000000-0005-0000-0000-00005C5D0000}"/>
    <cellStyle name="40 % - Markeringsfarve6 2 2 3 3 3 4 2" xfId="18359" xr:uid="{00000000-0005-0000-0000-00005D5D0000}"/>
    <cellStyle name="40 % - Markeringsfarve6 2 2 3 3 3 5" xfId="8101" xr:uid="{00000000-0005-0000-0000-00005E5D0000}"/>
    <cellStyle name="40 % - Markeringsfarve6 2 2 3 3 3 5 2" xfId="18360" xr:uid="{00000000-0005-0000-0000-00005F5D0000}"/>
    <cellStyle name="40 % - Markeringsfarve6 2 2 3 3 3 6" xfId="8102" xr:uid="{00000000-0005-0000-0000-0000605D0000}"/>
    <cellStyle name="40 % - Markeringsfarve6 2 2 3 3 3 6 2" xfId="18361" xr:uid="{00000000-0005-0000-0000-0000615D0000}"/>
    <cellStyle name="40 % - Markeringsfarve6 2 2 3 3 3 7" xfId="18356" xr:uid="{00000000-0005-0000-0000-0000625D0000}"/>
    <cellStyle name="40 % - Markeringsfarve6 2 2 3 3 4" xfId="8103" xr:uid="{00000000-0005-0000-0000-0000635D0000}"/>
    <cellStyle name="40 % - Markeringsfarve6 2 2 3 3 4 2" xfId="8104" xr:uid="{00000000-0005-0000-0000-0000645D0000}"/>
    <cellStyle name="40 % - Markeringsfarve6 2 2 3 3 4 2 2" xfId="18363" xr:uid="{00000000-0005-0000-0000-0000655D0000}"/>
    <cellStyle name="40 % - Markeringsfarve6 2 2 3 3 4 3" xfId="8105" xr:uid="{00000000-0005-0000-0000-0000665D0000}"/>
    <cellStyle name="40 % - Markeringsfarve6 2 2 3 3 4 3 2" xfId="18364" xr:uid="{00000000-0005-0000-0000-0000675D0000}"/>
    <cellStyle name="40 % - Markeringsfarve6 2 2 3 3 4 4" xfId="8106" xr:uid="{00000000-0005-0000-0000-0000685D0000}"/>
    <cellStyle name="40 % - Markeringsfarve6 2 2 3 3 4 4 2" xfId="18365" xr:uid="{00000000-0005-0000-0000-0000695D0000}"/>
    <cellStyle name="40 % - Markeringsfarve6 2 2 3 3 4 5" xfId="8107" xr:uid="{00000000-0005-0000-0000-00006A5D0000}"/>
    <cellStyle name="40 % - Markeringsfarve6 2 2 3 3 4 5 2" xfId="18366" xr:uid="{00000000-0005-0000-0000-00006B5D0000}"/>
    <cellStyle name="40 % - Markeringsfarve6 2 2 3 3 4 6" xfId="8108" xr:uid="{00000000-0005-0000-0000-00006C5D0000}"/>
    <cellStyle name="40 % - Markeringsfarve6 2 2 3 3 4 6 2" xfId="18367" xr:uid="{00000000-0005-0000-0000-00006D5D0000}"/>
    <cellStyle name="40 % - Markeringsfarve6 2 2 3 3 4 7" xfId="18362" xr:uid="{00000000-0005-0000-0000-00006E5D0000}"/>
    <cellStyle name="40 % - Markeringsfarve6 2 2 3 3 5" xfId="8109" xr:uid="{00000000-0005-0000-0000-00006F5D0000}"/>
    <cellStyle name="40 % - Markeringsfarve6 2 2 3 3 5 2" xfId="18368" xr:uid="{00000000-0005-0000-0000-0000705D0000}"/>
    <cellStyle name="40 % - Markeringsfarve6 2 2 3 3 6" xfId="8110" xr:uid="{00000000-0005-0000-0000-0000715D0000}"/>
    <cellStyle name="40 % - Markeringsfarve6 2 2 3 3 6 2" xfId="18369" xr:uid="{00000000-0005-0000-0000-0000725D0000}"/>
    <cellStyle name="40 % - Markeringsfarve6 2 2 3 3 7" xfId="8111" xr:uid="{00000000-0005-0000-0000-0000735D0000}"/>
    <cellStyle name="40 % - Markeringsfarve6 2 2 3 3 7 2" xfId="18370" xr:uid="{00000000-0005-0000-0000-0000745D0000}"/>
    <cellStyle name="40 % - Markeringsfarve6 2 2 3 3 8" xfId="8112" xr:uid="{00000000-0005-0000-0000-0000755D0000}"/>
    <cellStyle name="40 % - Markeringsfarve6 2 2 3 3 8 2" xfId="18371" xr:uid="{00000000-0005-0000-0000-0000765D0000}"/>
    <cellStyle name="40 % - Markeringsfarve6 2 2 3 3 9" xfId="8113" xr:uid="{00000000-0005-0000-0000-0000775D0000}"/>
    <cellStyle name="40 % - Markeringsfarve6 2 2 3 3 9 2" xfId="18372" xr:uid="{00000000-0005-0000-0000-0000785D0000}"/>
    <cellStyle name="40 % - Markeringsfarve6 2 2 3 4" xfId="8114" xr:uid="{00000000-0005-0000-0000-0000795D0000}"/>
    <cellStyle name="40 % - Markeringsfarve6 2 2 3 4 2" xfId="8115" xr:uid="{00000000-0005-0000-0000-00007A5D0000}"/>
    <cellStyle name="40 % - Markeringsfarve6 2 2 3 4 2 2" xfId="18374" xr:uid="{00000000-0005-0000-0000-00007B5D0000}"/>
    <cellStyle name="40 % - Markeringsfarve6 2 2 3 4 3" xfId="8116" xr:uid="{00000000-0005-0000-0000-00007C5D0000}"/>
    <cellStyle name="40 % - Markeringsfarve6 2 2 3 4 3 2" xfId="18375" xr:uid="{00000000-0005-0000-0000-00007D5D0000}"/>
    <cellStyle name="40 % - Markeringsfarve6 2 2 3 4 4" xfId="8117" xr:uid="{00000000-0005-0000-0000-00007E5D0000}"/>
    <cellStyle name="40 % - Markeringsfarve6 2 2 3 4 4 2" xfId="18376" xr:uid="{00000000-0005-0000-0000-00007F5D0000}"/>
    <cellStyle name="40 % - Markeringsfarve6 2 2 3 4 5" xfId="8118" xr:uid="{00000000-0005-0000-0000-0000805D0000}"/>
    <cellStyle name="40 % - Markeringsfarve6 2 2 3 4 5 2" xfId="18377" xr:uid="{00000000-0005-0000-0000-0000815D0000}"/>
    <cellStyle name="40 % - Markeringsfarve6 2 2 3 4 6" xfId="8119" xr:uid="{00000000-0005-0000-0000-0000825D0000}"/>
    <cellStyle name="40 % - Markeringsfarve6 2 2 3 4 6 2" xfId="18378" xr:uid="{00000000-0005-0000-0000-0000835D0000}"/>
    <cellStyle name="40 % - Markeringsfarve6 2 2 3 4 7" xfId="18373" xr:uid="{00000000-0005-0000-0000-0000845D0000}"/>
    <cellStyle name="40 % - Markeringsfarve6 2 2 3 5" xfId="8120" xr:uid="{00000000-0005-0000-0000-0000855D0000}"/>
    <cellStyle name="40 % - Markeringsfarve6 2 2 3 5 2" xfId="8121" xr:uid="{00000000-0005-0000-0000-0000865D0000}"/>
    <cellStyle name="40 % - Markeringsfarve6 2 2 3 5 2 2" xfId="18380" xr:uid="{00000000-0005-0000-0000-0000875D0000}"/>
    <cellStyle name="40 % - Markeringsfarve6 2 2 3 5 3" xfId="8122" xr:uid="{00000000-0005-0000-0000-0000885D0000}"/>
    <cellStyle name="40 % - Markeringsfarve6 2 2 3 5 3 2" xfId="18381" xr:uid="{00000000-0005-0000-0000-0000895D0000}"/>
    <cellStyle name="40 % - Markeringsfarve6 2 2 3 5 4" xfId="8123" xr:uid="{00000000-0005-0000-0000-00008A5D0000}"/>
    <cellStyle name="40 % - Markeringsfarve6 2 2 3 5 4 2" xfId="18382" xr:uid="{00000000-0005-0000-0000-00008B5D0000}"/>
    <cellStyle name="40 % - Markeringsfarve6 2 2 3 5 5" xfId="8124" xr:uid="{00000000-0005-0000-0000-00008C5D0000}"/>
    <cellStyle name="40 % - Markeringsfarve6 2 2 3 5 5 2" xfId="18383" xr:uid="{00000000-0005-0000-0000-00008D5D0000}"/>
    <cellStyle name="40 % - Markeringsfarve6 2 2 3 5 6" xfId="8125" xr:uid="{00000000-0005-0000-0000-00008E5D0000}"/>
    <cellStyle name="40 % - Markeringsfarve6 2 2 3 5 6 2" xfId="18384" xr:uid="{00000000-0005-0000-0000-00008F5D0000}"/>
    <cellStyle name="40 % - Markeringsfarve6 2 2 3 5 7" xfId="18379" xr:uid="{00000000-0005-0000-0000-0000905D0000}"/>
    <cellStyle name="40 % - Markeringsfarve6 2 2 3 6" xfId="8126" xr:uid="{00000000-0005-0000-0000-0000915D0000}"/>
    <cellStyle name="40 % - Markeringsfarve6 2 2 3 6 2" xfId="8127" xr:uid="{00000000-0005-0000-0000-0000925D0000}"/>
    <cellStyle name="40 % - Markeringsfarve6 2 2 3 6 2 2" xfId="18386" xr:uid="{00000000-0005-0000-0000-0000935D0000}"/>
    <cellStyle name="40 % - Markeringsfarve6 2 2 3 6 3" xfId="8128" xr:uid="{00000000-0005-0000-0000-0000945D0000}"/>
    <cellStyle name="40 % - Markeringsfarve6 2 2 3 6 3 2" xfId="18387" xr:uid="{00000000-0005-0000-0000-0000955D0000}"/>
    <cellStyle name="40 % - Markeringsfarve6 2 2 3 6 4" xfId="8129" xr:uid="{00000000-0005-0000-0000-0000965D0000}"/>
    <cellStyle name="40 % - Markeringsfarve6 2 2 3 6 4 2" xfId="18388" xr:uid="{00000000-0005-0000-0000-0000975D0000}"/>
    <cellStyle name="40 % - Markeringsfarve6 2 2 3 6 5" xfId="8130" xr:uid="{00000000-0005-0000-0000-0000985D0000}"/>
    <cellStyle name="40 % - Markeringsfarve6 2 2 3 6 5 2" xfId="18389" xr:uid="{00000000-0005-0000-0000-0000995D0000}"/>
    <cellStyle name="40 % - Markeringsfarve6 2 2 3 6 6" xfId="8131" xr:uid="{00000000-0005-0000-0000-00009A5D0000}"/>
    <cellStyle name="40 % - Markeringsfarve6 2 2 3 6 6 2" xfId="18390" xr:uid="{00000000-0005-0000-0000-00009B5D0000}"/>
    <cellStyle name="40 % - Markeringsfarve6 2 2 3 6 7" xfId="18385" xr:uid="{00000000-0005-0000-0000-00009C5D0000}"/>
    <cellStyle name="40 % - Markeringsfarve6 2 2 3 7" xfId="8132" xr:uid="{00000000-0005-0000-0000-00009D5D0000}"/>
    <cellStyle name="40 % - Markeringsfarve6 2 2 3 7 2" xfId="18391" xr:uid="{00000000-0005-0000-0000-00009E5D0000}"/>
    <cellStyle name="40 % - Markeringsfarve6 2 2 3 8" xfId="8133" xr:uid="{00000000-0005-0000-0000-00009F5D0000}"/>
    <cellStyle name="40 % - Markeringsfarve6 2 2 3 8 2" xfId="18392" xr:uid="{00000000-0005-0000-0000-0000A05D0000}"/>
    <cellStyle name="40 % - Markeringsfarve6 2 2 3 9" xfId="8134" xr:uid="{00000000-0005-0000-0000-0000A15D0000}"/>
    <cellStyle name="40 % - Markeringsfarve6 2 2 3 9 2" xfId="18393" xr:uid="{00000000-0005-0000-0000-0000A25D0000}"/>
    <cellStyle name="40 % - Markeringsfarve6 2 2 4" xfId="8135" xr:uid="{00000000-0005-0000-0000-0000A35D0000}"/>
    <cellStyle name="40 % - Markeringsfarve6 2 2 4 10" xfId="8136" xr:uid="{00000000-0005-0000-0000-0000A45D0000}"/>
    <cellStyle name="40 % - Markeringsfarve6 2 2 4 10 2" xfId="18395" xr:uid="{00000000-0005-0000-0000-0000A55D0000}"/>
    <cellStyle name="40 % - Markeringsfarve6 2 2 4 11" xfId="18394" xr:uid="{00000000-0005-0000-0000-0000A65D0000}"/>
    <cellStyle name="40 % - Markeringsfarve6 2 2 4 2" xfId="8137" xr:uid="{00000000-0005-0000-0000-0000A75D0000}"/>
    <cellStyle name="40 % - Markeringsfarve6 2 2 4 2 10" xfId="18396" xr:uid="{00000000-0005-0000-0000-0000A85D0000}"/>
    <cellStyle name="40 % - Markeringsfarve6 2 2 4 2 2" xfId="8138" xr:uid="{00000000-0005-0000-0000-0000A95D0000}"/>
    <cellStyle name="40 % - Markeringsfarve6 2 2 4 2 2 2" xfId="8139" xr:uid="{00000000-0005-0000-0000-0000AA5D0000}"/>
    <cellStyle name="40 % - Markeringsfarve6 2 2 4 2 2 2 2" xfId="18398" xr:uid="{00000000-0005-0000-0000-0000AB5D0000}"/>
    <cellStyle name="40 % - Markeringsfarve6 2 2 4 2 2 3" xfId="8140" xr:uid="{00000000-0005-0000-0000-0000AC5D0000}"/>
    <cellStyle name="40 % - Markeringsfarve6 2 2 4 2 2 3 2" xfId="18399" xr:uid="{00000000-0005-0000-0000-0000AD5D0000}"/>
    <cellStyle name="40 % - Markeringsfarve6 2 2 4 2 2 4" xfId="8141" xr:uid="{00000000-0005-0000-0000-0000AE5D0000}"/>
    <cellStyle name="40 % - Markeringsfarve6 2 2 4 2 2 4 2" xfId="18400" xr:uid="{00000000-0005-0000-0000-0000AF5D0000}"/>
    <cellStyle name="40 % - Markeringsfarve6 2 2 4 2 2 5" xfId="8142" xr:uid="{00000000-0005-0000-0000-0000B05D0000}"/>
    <cellStyle name="40 % - Markeringsfarve6 2 2 4 2 2 5 2" xfId="18401" xr:uid="{00000000-0005-0000-0000-0000B15D0000}"/>
    <cellStyle name="40 % - Markeringsfarve6 2 2 4 2 2 6" xfId="8143" xr:uid="{00000000-0005-0000-0000-0000B25D0000}"/>
    <cellStyle name="40 % - Markeringsfarve6 2 2 4 2 2 6 2" xfId="18402" xr:uid="{00000000-0005-0000-0000-0000B35D0000}"/>
    <cellStyle name="40 % - Markeringsfarve6 2 2 4 2 2 7" xfId="18397" xr:uid="{00000000-0005-0000-0000-0000B45D0000}"/>
    <cellStyle name="40 % - Markeringsfarve6 2 2 4 2 3" xfId="8144" xr:uid="{00000000-0005-0000-0000-0000B55D0000}"/>
    <cellStyle name="40 % - Markeringsfarve6 2 2 4 2 3 2" xfId="8145" xr:uid="{00000000-0005-0000-0000-0000B65D0000}"/>
    <cellStyle name="40 % - Markeringsfarve6 2 2 4 2 3 2 2" xfId="18404" xr:uid="{00000000-0005-0000-0000-0000B75D0000}"/>
    <cellStyle name="40 % - Markeringsfarve6 2 2 4 2 3 3" xfId="8146" xr:uid="{00000000-0005-0000-0000-0000B85D0000}"/>
    <cellStyle name="40 % - Markeringsfarve6 2 2 4 2 3 3 2" xfId="18405" xr:uid="{00000000-0005-0000-0000-0000B95D0000}"/>
    <cellStyle name="40 % - Markeringsfarve6 2 2 4 2 3 4" xfId="8147" xr:uid="{00000000-0005-0000-0000-0000BA5D0000}"/>
    <cellStyle name="40 % - Markeringsfarve6 2 2 4 2 3 4 2" xfId="18406" xr:uid="{00000000-0005-0000-0000-0000BB5D0000}"/>
    <cellStyle name="40 % - Markeringsfarve6 2 2 4 2 3 5" xfId="8148" xr:uid="{00000000-0005-0000-0000-0000BC5D0000}"/>
    <cellStyle name="40 % - Markeringsfarve6 2 2 4 2 3 5 2" xfId="18407" xr:uid="{00000000-0005-0000-0000-0000BD5D0000}"/>
    <cellStyle name="40 % - Markeringsfarve6 2 2 4 2 3 6" xfId="8149" xr:uid="{00000000-0005-0000-0000-0000BE5D0000}"/>
    <cellStyle name="40 % - Markeringsfarve6 2 2 4 2 3 6 2" xfId="18408" xr:uid="{00000000-0005-0000-0000-0000BF5D0000}"/>
    <cellStyle name="40 % - Markeringsfarve6 2 2 4 2 3 7" xfId="18403" xr:uid="{00000000-0005-0000-0000-0000C05D0000}"/>
    <cellStyle name="40 % - Markeringsfarve6 2 2 4 2 4" xfId="8150" xr:uid="{00000000-0005-0000-0000-0000C15D0000}"/>
    <cellStyle name="40 % - Markeringsfarve6 2 2 4 2 4 2" xfId="8151" xr:uid="{00000000-0005-0000-0000-0000C25D0000}"/>
    <cellStyle name="40 % - Markeringsfarve6 2 2 4 2 4 2 2" xfId="18410" xr:uid="{00000000-0005-0000-0000-0000C35D0000}"/>
    <cellStyle name="40 % - Markeringsfarve6 2 2 4 2 4 3" xfId="8152" xr:uid="{00000000-0005-0000-0000-0000C45D0000}"/>
    <cellStyle name="40 % - Markeringsfarve6 2 2 4 2 4 3 2" xfId="18411" xr:uid="{00000000-0005-0000-0000-0000C55D0000}"/>
    <cellStyle name="40 % - Markeringsfarve6 2 2 4 2 4 4" xfId="8153" xr:uid="{00000000-0005-0000-0000-0000C65D0000}"/>
    <cellStyle name="40 % - Markeringsfarve6 2 2 4 2 4 4 2" xfId="18412" xr:uid="{00000000-0005-0000-0000-0000C75D0000}"/>
    <cellStyle name="40 % - Markeringsfarve6 2 2 4 2 4 5" xfId="8154" xr:uid="{00000000-0005-0000-0000-0000C85D0000}"/>
    <cellStyle name="40 % - Markeringsfarve6 2 2 4 2 4 5 2" xfId="18413" xr:uid="{00000000-0005-0000-0000-0000C95D0000}"/>
    <cellStyle name="40 % - Markeringsfarve6 2 2 4 2 4 6" xfId="8155" xr:uid="{00000000-0005-0000-0000-0000CA5D0000}"/>
    <cellStyle name="40 % - Markeringsfarve6 2 2 4 2 4 6 2" xfId="18414" xr:uid="{00000000-0005-0000-0000-0000CB5D0000}"/>
    <cellStyle name="40 % - Markeringsfarve6 2 2 4 2 4 7" xfId="18409" xr:uid="{00000000-0005-0000-0000-0000CC5D0000}"/>
    <cellStyle name="40 % - Markeringsfarve6 2 2 4 2 5" xfId="8156" xr:uid="{00000000-0005-0000-0000-0000CD5D0000}"/>
    <cellStyle name="40 % - Markeringsfarve6 2 2 4 2 5 2" xfId="18415" xr:uid="{00000000-0005-0000-0000-0000CE5D0000}"/>
    <cellStyle name="40 % - Markeringsfarve6 2 2 4 2 6" xfId="8157" xr:uid="{00000000-0005-0000-0000-0000CF5D0000}"/>
    <cellStyle name="40 % - Markeringsfarve6 2 2 4 2 6 2" xfId="18416" xr:uid="{00000000-0005-0000-0000-0000D05D0000}"/>
    <cellStyle name="40 % - Markeringsfarve6 2 2 4 2 7" xfId="8158" xr:uid="{00000000-0005-0000-0000-0000D15D0000}"/>
    <cellStyle name="40 % - Markeringsfarve6 2 2 4 2 7 2" xfId="18417" xr:uid="{00000000-0005-0000-0000-0000D25D0000}"/>
    <cellStyle name="40 % - Markeringsfarve6 2 2 4 2 8" xfId="8159" xr:uid="{00000000-0005-0000-0000-0000D35D0000}"/>
    <cellStyle name="40 % - Markeringsfarve6 2 2 4 2 8 2" xfId="18418" xr:uid="{00000000-0005-0000-0000-0000D45D0000}"/>
    <cellStyle name="40 % - Markeringsfarve6 2 2 4 2 9" xfId="8160" xr:uid="{00000000-0005-0000-0000-0000D55D0000}"/>
    <cellStyle name="40 % - Markeringsfarve6 2 2 4 2 9 2" xfId="18419" xr:uid="{00000000-0005-0000-0000-0000D65D0000}"/>
    <cellStyle name="40 % - Markeringsfarve6 2 2 4 3" xfId="8161" xr:uid="{00000000-0005-0000-0000-0000D75D0000}"/>
    <cellStyle name="40 % - Markeringsfarve6 2 2 4 3 2" xfId="8162" xr:uid="{00000000-0005-0000-0000-0000D85D0000}"/>
    <cellStyle name="40 % - Markeringsfarve6 2 2 4 3 2 2" xfId="18421" xr:uid="{00000000-0005-0000-0000-0000D95D0000}"/>
    <cellStyle name="40 % - Markeringsfarve6 2 2 4 3 3" xfId="8163" xr:uid="{00000000-0005-0000-0000-0000DA5D0000}"/>
    <cellStyle name="40 % - Markeringsfarve6 2 2 4 3 3 2" xfId="18422" xr:uid="{00000000-0005-0000-0000-0000DB5D0000}"/>
    <cellStyle name="40 % - Markeringsfarve6 2 2 4 3 4" xfId="8164" xr:uid="{00000000-0005-0000-0000-0000DC5D0000}"/>
    <cellStyle name="40 % - Markeringsfarve6 2 2 4 3 4 2" xfId="18423" xr:uid="{00000000-0005-0000-0000-0000DD5D0000}"/>
    <cellStyle name="40 % - Markeringsfarve6 2 2 4 3 5" xfId="8165" xr:uid="{00000000-0005-0000-0000-0000DE5D0000}"/>
    <cellStyle name="40 % - Markeringsfarve6 2 2 4 3 5 2" xfId="18424" xr:uid="{00000000-0005-0000-0000-0000DF5D0000}"/>
    <cellStyle name="40 % - Markeringsfarve6 2 2 4 3 6" xfId="8166" xr:uid="{00000000-0005-0000-0000-0000E05D0000}"/>
    <cellStyle name="40 % - Markeringsfarve6 2 2 4 3 6 2" xfId="18425" xr:uid="{00000000-0005-0000-0000-0000E15D0000}"/>
    <cellStyle name="40 % - Markeringsfarve6 2 2 4 3 7" xfId="18420" xr:uid="{00000000-0005-0000-0000-0000E25D0000}"/>
    <cellStyle name="40 % - Markeringsfarve6 2 2 4 4" xfId="8167" xr:uid="{00000000-0005-0000-0000-0000E35D0000}"/>
    <cellStyle name="40 % - Markeringsfarve6 2 2 4 4 2" xfId="8168" xr:uid="{00000000-0005-0000-0000-0000E45D0000}"/>
    <cellStyle name="40 % - Markeringsfarve6 2 2 4 4 2 2" xfId="18427" xr:uid="{00000000-0005-0000-0000-0000E55D0000}"/>
    <cellStyle name="40 % - Markeringsfarve6 2 2 4 4 3" xfId="8169" xr:uid="{00000000-0005-0000-0000-0000E65D0000}"/>
    <cellStyle name="40 % - Markeringsfarve6 2 2 4 4 3 2" xfId="18428" xr:uid="{00000000-0005-0000-0000-0000E75D0000}"/>
    <cellStyle name="40 % - Markeringsfarve6 2 2 4 4 4" xfId="8170" xr:uid="{00000000-0005-0000-0000-0000E85D0000}"/>
    <cellStyle name="40 % - Markeringsfarve6 2 2 4 4 4 2" xfId="18429" xr:uid="{00000000-0005-0000-0000-0000E95D0000}"/>
    <cellStyle name="40 % - Markeringsfarve6 2 2 4 4 5" xfId="8171" xr:uid="{00000000-0005-0000-0000-0000EA5D0000}"/>
    <cellStyle name="40 % - Markeringsfarve6 2 2 4 4 5 2" xfId="18430" xr:uid="{00000000-0005-0000-0000-0000EB5D0000}"/>
    <cellStyle name="40 % - Markeringsfarve6 2 2 4 4 6" xfId="8172" xr:uid="{00000000-0005-0000-0000-0000EC5D0000}"/>
    <cellStyle name="40 % - Markeringsfarve6 2 2 4 4 6 2" xfId="18431" xr:uid="{00000000-0005-0000-0000-0000ED5D0000}"/>
    <cellStyle name="40 % - Markeringsfarve6 2 2 4 4 7" xfId="18426" xr:uid="{00000000-0005-0000-0000-0000EE5D0000}"/>
    <cellStyle name="40 % - Markeringsfarve6 2 2 4 5" xfId="8173" xr:uid="{00000000-0005-0000-0000-0000EF5D0000}"/>
    <cellStyle name="40 % - Markeringsfarve6 2 2 4 5 2" xfId="8174" xr:uid="{00000000-0005-0000-0000-0000F05D0000}"/>
    <cellStyle name="40 % - Markeringsfarve6 2 2 4 5 2 2" xfId="18433" xr:uid="{00000000-0005-0000-0000-0000F15D0000}"/>
    <cellStyle name="40 % - Markeringsfarve6 2 2 4 5 3" xfId="8175" xr:uid="{00000000-0005-0000-0000-0000F25D0000}"/>
    <cellStyle name="40 % - Markeringsfarve6 2 2 4 5 3 2" xfId="18434" xr:uid="{00000000-0005-0000-0000-0000F35D0000}"/>
    <cellStyle name="40 % - Markeringsfarve6 2 2 4 5 4" xfId="8176" xr:uid="{00000000-0005-0000-0000-0000F45D0000}"/>
    <cellStyle name="40 % - Markeringsfarve6 2 2 4 5 4 2" xfId="18435" xr:uid="{00000000-0005-0000-0000-0000F55D0000}"/>
    <cellStyle name="40 % - Markeringsfarve6 2 2 4 5 5" xfId="8177" xr:uid="{00000000-0005-0000-0000-0000F65D0000}"/>
    <cellStyle name="40 % - Markeringsfarve6 2 2 4 5 5 2" xfId="18436" xr:uid="{00000000-0005-0000-0000-0000F75D0000}"/>
    <cellStyle name="40 % - Markeringsfarve6 2 2 4 5 6" xfId="8178" xr:uid="{00000000-0005-0000-0000-0000F85D0000}"/>
    <cellStyle name="40 % - Markeringsfarve6 2 2 4 5 6 2" xfId="18437" xr:uid="{00000000-0005-0000-0000-0000F95D0000}"/>
    <cellStyle name="40 % - Markeringsfarve6 2 2 4 5 7" xfId="18432" xr:uid="{00000000-0005-0000-0000-0000FA5D0000}"/>
    <cellStyle name="40 % - Markeringsfarve6 2 2 4 6" xfId="8179" xr:uid="{00000000-0005-0000-0000-0000FB5D0000}"/>
    <cellStyle name="40 % - Markeringsfarve6 2 2 4 6 2" xfId="18438" xr:uid="{00000000-0005-0000-0000-0000FC5D0000}"/>
    <cellStyle name="40 % - Markeringsfarve6 2 2 4 7" xfId="8180" xr:uid="{00000000-0005-0000-0000-0000FD5D0000}"/>
    <cellStyle name="40 % - Markeringsfarve6 2 2 4 7 2" xfId="18439" xr:uid="{00000000-0005-0000-0000-0000FE5D0000}"/>
    <cellStyle name="40 % - Markeringsfarve6 2 2 4 8" xfId="8181" xr:uid="{00000000-0005-0000-0000-0000FF5D0000}"/>
    <cellStyle name="40 % - Markeringsfarve6 2 2 4 8 2" xfId="18440" xr:uid="{00000000-0005-0000-0000-0000005E0000}"/>
    <cellStyle name="40 % - Markeringsfarve6 2 2 4 9" xfId="8182" xr:uid="{00000000-0005-0000-0000-0000015E0000}"/>
    <cellStyle name="40 % - Markeringsfarve6 2 2 4 9 2" xfId="18441" xr:uid="{00000000-0005-0000-0000-0000025E0000}"/>
    <cellStyle name="40 % - Markeringsfarve6 2 2 5" xfId="8183" xr:uid="{00000000-0005-0000-0000-0000035E0000}"/>
    <cellStyle name="40 % - Markeringsfarve6 2 2 5 10" xfId="18442" xr:uid="{00000000-0005-0000-0000-0000045E0000}"/>
    <cellStyle name="40 % - Markeringsfarve6 2 2 5 2" xfId="8184" xr:uid="{00000000-0005-0000-0000-0000055E0000}"/>
    <cellStyle name="40 % - Markeringsfarve6 2 2 5 2 2" xfId="8185" xr:uid="{00000000-0005-0000-0000-0000065E0000}"/>
    <cellStyle name="40 % - Markeringsfarve6 2 2 5 2 2 2" xfId="18444" xr:uid="{00000000-0005-0000-0000-0000075E0000}"/>
    <cellStyle name="40 % - Markeringsfarve6 2 2 5 2 3" xfId="8186" xr:uid="{00000000-0005-0000-0000-0000085E0000}"/>
    <cellStyle name="40 % - Markeringsfarve6 2 2 5 2 3 2" xfId="18445" xr:uid="{00000000-0005-0000-0000-0000095E0000}"/>
    <cellStyle name="40 % - Markeringsfarve6 2 2 5 2 4" xfId="8187" xr:uid="{00000000-0005-0000-0000-00000A5E0000}"/>
    <cellStyle name="40 % - Markeringsfarve6 2 2 5 2 4 2" xfId="18446" xr:uid="{00000000-0005-0000-0000-00000B5E0000}"/>
    <cellStyle name="40 % - Markeringsfarve6 2 2 5 2 5" xfId="8188" xr:uid="{00000000-0005-0000-0000-00000C5E0000}"/>
    <cellStyle name="40 % - Markeringsfarve6 2 2 5 2 5 2" xfId="18447" xr:uid="{00000000-0005-0000-0000-00000D5E0000}"/>
    <cellStyle name="40 % - Markeringsfarve6 2 2 5 2 6" xfId="8189" xr:uid="{00000000-0005-0000-0000-00000E5E0000}"/>
    <cellStyle name="40 % - Markeringsfarve6 2 2 5 2 6 2" xfId="18448" xr:uid="{00000000-0005-0000-0000-00000F5E0000}"/>
    <cellStyle name="40 % - Markeringsfarve6 2 2 5 2 7" xfId="18443" xr:uid="{00000000-0005-0000-0000-0000105E0000}"/>
    <cellStyle name="40 % - Markeringsfarve6 2 2 5 3" xfId="8190" xr:uid="{00000000-0005-0000-0000-0000115E0000}"/>
    <cellStyle name="40 % - Markeringsfarve6 2 2 5 3 2" xfId="8191" xr:uid="{00000000-0005-0000-0000-0000125E0000}"/>
    <cellStyle name="40 % - Markeringsfarve6 2 2 5 3 2 2" xfId="18450" xr:uid="{00000000-0005-0000-0000-0000135E0000}"/>
    <cellStyle name="40 % - Markeringsfarve6 2 2 5 3 3" xfId="8192" xr:uid="{00000000-0005-0000-0000-0000145E0000}"/>
    <cellStyle name="40 % - Markeringsfarve6 2 2 5 3 3 2" xfId="18451" xr:uid="{00000000-0005-0000-0000-0000155E0000}"/>
    <cellStyle name="40 % - Markeringsfarve6 2 2 5 3 4" xfId="8193" xr:uid="{00000000-0005-0000-0000-0000165E0000}"/>
    <cellStyle name="40 % - Markeringsfarve6 2 2 5 3 4 2" xfId="18452" xr:uid="{00000000-0005-0000-0000-0000175E0000}"/>
    <cellStyle name="40 % - Markeringsfarve6 2 2 5 3 5" xfId="8194" xr:uid="{00000000-0005-0000-0000-0000185E0000}"/>
    <cellStyle name="40 % - Markeringsfarve6 2 2 5 3 5 2" xfId="18453" xr:uid="{00000000-0005-0000-0000-0000195E0000}"/>
    <cellStyle name="40 % - Markeringsfarve6 2 2 5 3 6" xfId="8195" xr:uid="{00000000-0005-0000-0000-00001A5E0000}"/>
    <cellStyle name="40 % - Markeringsfarve6 2 2 5 3 6 2" xfId="18454" xr:uid="{00000000-0005-0000-0000-00001B5E0000}"/>
    <cellStyle name="40 % - Markeringsfarve6 2 2 5 3 7" xfId="18449" xr:uid="{00000000-0005-0000-0000-00001C5E0000}"/>
    <cellStyle name="40 % - Markeringsfarve6 2 2 5 4" xfId="8196" xr:uid="{00000000-0005-0000-0000-00001D5E0000}"/>
    <cellStyle name="40 % - Markeringsfarve6 2 2 5 4 2" xfId="8197" xr:uid="{00000000-0005-0000-0000-00001E5E0000}"/>
    <cellStyle name="40 % - Markeringsfarve6 2 2 5 4 2 2" xfId="18456" xr:uid="{00000000-0005-0000-0000-00001F5E0000}"/>
    <cellStyle name="40 % - Markeringsfarve6 2 2 5 4 3" xfId="8198" xr:uid="{00000000-0005-0000-0000-0000205E0000}"/>
    <cellStyle name="40 % - Markeringsfarve6 2 2 5 4 3 2" xfId="18457" xr:uid="{00000000-0005-0000-0000-0000215E0000}"/>
    <cellStyle name="40 % - Markeringsfarve6 2 2 5 4 4" xfId="8199" xr:uid="{00000000-0005-0000-0000-0000225E0000}"/>
    <cellStyle name="40 % - Markeringsfarve6 2 2 5 4 4 2" xfId="18458" xr:uid="{00000000-0005-0000-0000-0000235E0000}"/>
    <cellStyle name="40 % - Markeringsfarve6 2 2 5 4 5" xfId="8200" xr:uid="{00000000-0005-0000-0000-0000245E0000}"/>
    <cellStyle name="40 % - Markeringsfarve6 2 2 5 4 5 2" xfId="18459" xr:uid="{00000000-0005-0000-0000-0000255E0000}"/>
    <cellStyle name="40 % - Markeringsfarve6 2 2 5 4 6" xfId="8201" xr:uid="{00000000-0005-0000-0000-0000265E0000}"/>
    <cellStyle name="40 % - Markeringsfarve6 2 2 5 4 6 2" xfId="18460" xr:uid="{00000000-0005-0000-0000-0000275E0000}"/>
    <cellStyle name="40 % - Markeringsfarve6 2 2 5 4 7" xfId="18455" xr:uid="{00000000-0005-0000-0000-0000285E0000}"/>
    <cellStyle name="40 % - Markeringsfarve6 2 2 5 5" xfId="8202" xr:uid="{00000000-0005-0000-0000-0000295E0000}"/>
    <cellStyle name="40 % - Markeringsfarve6 2 2 5 5 2" xfId="18461" xr:uid="{00000000-0005-0000-0000-00002A5E0000}"/>
    <cellStyle name="40 % - Markeringsfarve6 2 2 5 6" xfId="8203" xr:uid="{00000000-0005-0000-0000-00002B5E0000}"/>
    <cellStyle name="40 % - Markeringsfarve6 2 2 5 6 2" xfId="18462" xr:uid="{00000000-0005-0000-0000-00002C5E0000}"/>
    <cellStyle name="40 % - Markeringsfarve6 2 2 5 7" xfId="8204" xr:uid="{00000000-0005-0000-0000-00002D5E0000}"/>
    <cellStyle name="40 % - Markeringsfarve6 2 2 5 7 2" xfId="18463" xr:uid="{00000000-0005-0000-0000-00002E5E0000}"/>
    <cellStyle name="40 % - Markeringsfarve6 2 2 5 8" xfId="8205" xr:uid="{00000000-0005-0000-0000-00002F5E0000}"/>
    <cellStyle name="40 % - Markeringsfarve6 2 2 5 8 2" xfId="18464" xr:uid="{00000000-0005-0000-0000-0000305E0000}"/>
    <cellStyle name="40 % - Markeringsfarve6 2 2 5 9" xfId="8206" xr:uid="{00000000-0005-0000-0000-0000315E0000}"/>
    <cellStyle name="40 % - Markeringsfarve6 2 2 5 9 2" xfId="18465" xr:uid="{00000000-0005-0000-0000-0000325E0000}"/>
    <cellStyle name="40 % - Markeringsfarve6 2 2 6" xfId="8207" xr:uid="{00000000-0005-0000-0000-0000335E0000}"/>
    <cellStyle name="40 % - Markeringsfarve6 2 2 6 2" xfId="8208" xr:uid="{00000000-0005-0000-0000-0000345E0000}"/>
    <cellStyle name="40 % - Markeringsfarve6 2 2 6 2 2" xfId="18467" xr:uid="{00000000-0005-0000-0000-0000355E0000}"/>
    <cellStyle name="40 % - Markeringsfarve6 2 2 6 3" xfId="8209" xr:uid="{00000000-0005-0000-0000-0000365E0000}"/>
    <cellStyle name="40 % - Markeringsfarve6 2 2 6 3 2" xfId="18468" xr:uid="{00000000-0005-0000-0000-0000375E0000}"/>
    <cellStyle name="40 % - Markeringsfarve6 2 2 6 4" xfId="8210" xr:uid="{00000000-0005-0000-0000-0000385E0000}"/>
    <cellStyle name="40 % - Markeringsfarve6 2 2 6 4 2" xfId="18469" xr:uid="{00000000-0005-0000-0000-0000395E0000}"/>
    <cellStyle name="40 % - Markeringsfarve6 2 2 6 5" xfId="8211" xr:uid="{00000000-0005-0000-0000-00003A5E0000}"/>
    <cellStyle name="40 % - Markeringsfarve6 2 2 6 5 2" xfId="18470" xr:uid="{00000000-0005-0000-0000-00003B5E0000}"/>
    <cellStyle name="40 % - Markeringsfarve6 2 2 6 6" xfId="8212" xr:uid="{00000000-0005-0000-0000-00003C5E0000}"/>
    <cellStyle name="40 % - Markeringsfarve6 2 2 6 6 2" xfId="18471" xr:uid="{00000000-0005-0000-0000-00003D5E0000}"/>
    <cellStyle name="40 % - Markeringsfarve6 2 2 6 7" xfId="18466" xr:uid="{00000000-0005-0000-0000-00003E5E0000}"/>
    <cellStyle name="40 % - Markeringsfarve6 2 2 7" xfId="8213" xr:uid="{00000000-0005-0000-0000-00003F5E0000}"/>
    <cellStyle name="40 % - Markeringsfarve6 2 2 7 2" xfId="8214" xr:uid="{00000000-0005-0000-0000-0000405E0000}"/>
    <cellStyle name="40 % - Markeringsfarve6 2 2 7 2 2" xfId="18473" xr:uid="{00000000-0005-0000-0000-0000415E0000}"/>
    <cellStyle name="40 % - Markeringsfarve6 2 2 7 3" xfId="8215" xr:uid="{00000000-0005-0000-0000-0000425E0000}"/>
    <cellStyle name="40 % - Markeringsfarve6 2 2 7 3 2" xfId="18474" xr:uid="{00000000-0005-0000-0000-0000435E0000}"/>
    <cellStyle name="40 % - Markeringsfarve6 2 2 7 4" xfId="8216" xr:uid="{00000000-0005-0000-0000-0000445E0000}"/>
    <cellStyle name="40 % - Markeringsfarve6 2 2 7 4 2" xfId="18475" xr:uid="{00000000-0005-0000-0000-0000455E0000}"/>
    <cellStyle name="40 % - Markeringsfarve6 2 2 7 5" xfId="8217" xr:uid="{00000000-0005-0000-0000-0000465E0000}"/>
    <cellStyle name="40 % - Markeringsfarve6 2 2 7 5 2" xfId="18476" xr:uid="{00000000-0005-0000-0000-0000475E0000}"/>
    <cellStyle name="40 % - Markeringsfarve6 2 2 7 6" xfId="8218" xr:uid="{00000000-0005-0000-0000-0000485E0000}"/>
    <cellStyle name="40 % - Markeringsfarve6 2 2 7 6 2" xfId="18477" xr:uid="{00000000-0005-0000-0000-0000495E0000}"/>
    <cellStyle name="40 % - Markeringsfarve6 2 2 7 7" xfId="18472" xr:uid="{00000000-0005-0000-0000-00004A5E0000}"/>
    <cellStyle name="40 % - Markeringsfarve6 2 2 8" xfId="8219" xr:uid="{00000000-0005-0000-0000-00004B5E0000}"/>
    <cellStyle name="40 % - Markeringsfarve6 2 2 8 2" xfId="8220" xr:uid="{00000000-0005-0000-0000-00004C5E0000}"/>
    <cellStyle name="40 % - Markeringsfarve6 2 2 8 2 2" xfId="18479" xr:uid="{00000000-0005-0000-0000-00004D5E0000}"/>
    <cellStyle name="40 % - Markeringsfarve6 2 2 8 3" xfId="8221" xr:uid="{00000000-0005-0000-0000-00004E5E0000}"/>
    <cellStyle name="40 % - Markeringsfarve6 2 2 8 3 2" xfId="18480" xr:uid="{00000000-0005-0000-0000-00004F5E0000}"/>
    <cellStyle name="40 % - Markeringsfarve6 2 2 8 4" xfId="8222" xr:uid="{00000000-0005-0000-0000-0000505E0000}"/>
    <cellStyle name="40 % - Markeringsfarve6 2 2 8 4 2" xfId="18481" xr:uid="{00000000-0005-0000-0000-0000515E0000}"/>
    <cellStyle name="40 % - Markeringsfarve6 2 2 8 5" xfId="8223" xr:uid="{00000000-0005-0000-0000-0000525E0000}"/>
    <cellStyle name="40 % - Markeringsfarve6 2 2 8 5 2" xfId="18482" xr:uid="{00000000-0005-0000-0000-0000535E0000}"/>
    <cellStyle name="40 % - Markeringsfarve6 2 2 8 6" xfId="8224" xr:uid="{00000000-0005-0000-0000-0000545E0000}"/>
    <cellStyle name="40 % - Markeringsfarve6 2 2 8 6 2" xfId="18483" xr:uid="{00000000-0005-0000-0000-0000555E0000}"/>
    <cellStyle name="40 % - Markeringsfarve6 2 2 8 7" xfId="18478" xr:uid="{00000000-0005-0000-0000-0000565E0000}"/>
    <cellStyle name="40 % - Markeringsfarve6 2 2 9" xfId="8225" xr:uid="{00000000-0005-0000-0000-0000575E0000}"/>
    <cellStyle name="40 % - Markeringsfarve6 2 2 9 2" xfId="18484" xr:uid="{00000000-0005-0000-0000-0000585E0000}"/>
    <cellStyle name="40 % - Markeringsfarve6 2 2_Budget" xfId="8226" xr:uid="{00000000-0005-0000-0000-0000595E0000}"/>
    <cellStyle name="40 % - Markeringsfarve6 2 3" xfId="8227" xr:uid="{00000000-0005-0000-0000-00005A5E0000}"/>
    <cellStyle name="40 % - Markeringsfarve6 2 3 10" xfId="8228" xr:uid="{00000000-0005-0000-0000-00005B5E0000}"/>
    <cellStyle name="40 % - Markeringsfarve6 2 3 10 2" xfId="18486" xr:uid="{00000000-0005-0000-0000-00005C5E0000}"/>
    <cellStyle name="40 % - Markeringsfarve6 2 3 11" xfId="8229" xr:uid="{00000000-0005-0000-0000-00005D5E0000}"/>
    <cellStyle name="40 % - Markeringsfarve6 2 3 11 2" xfId="18487" xr:uid="{00000000-0005-0000-0000-00005E5E0000}"/>
    <cellStyle name="40 % - Markeringsfarve6 2 3 12" xfId="8230" xr:uid="{00000000-0005-0000-0000-00005F5E0000}"/>
    <cellStyle name="40 % - Markeringsfarve6 2 3 12 2" xfId="18488" xr:uid="{00000000-0005-0000-0000-0000605E0000}"/>
    <cellStyle name="40 % - Markeringsfarve6 2 3 13" xfId="8231" xr:uid="{00000000-0005-0000-0000-0000615E0000}"/>
    <cellStyle name="40 % - Markeringsfarve6 2 3 13 2" xfId="18489" xr:uid="{00000000-0005-0000-0000-0000625E0000}"/>
    <cellStyle name="40 % - Markeringsfarve6 2 3 14" xfId="18485" xr:uid="{00000000-0005-0000-0000-0000635E0000}"/>
    <cellStyle name="40 % - Markeringsfarve6 2 3 2" xfId="8232" xr:uid="{00000000-0005-0000-0000-0000645E0000}"/>
    <cellStyle name="40 % - Markeringsfarve6 2 3 2 10" xfId="8233" xr:uid="{00000000-0005-0000-0000-0000655E0000}"/>
    <cellStyle name="40 % - Markeringsfarve6 2 3 2 10 2" xfId="18491" xr:uid="{00000000-0005-0000-0000-0000665E0000}"/>
    <cellStyle name="40 % - Markeringsfarve6 2 3 2 11" xfId="8234" xr:uid="{00000000-0005-0000-0000-0000675E0000}"/>
    <cellStyle name="40 % - Markeringsfarve6 2 3 2 11 2" xfId="18492" xr:uid="{00000000-0005-0000-0000-0000685E0000}"/>
    <cellStyle name="40 % - Markeringsfarve6 2 3 2 12" xfId="18490" xr:uid="{00000000-0005-0000-0000-0000695E0000}"/>
    <cellStyle name="40 % - Markeringsfarve6 2 3 2 2" xfId="8235" xr:uid="{00000000-0005-0000-0000-00006A5E0000}"/>
    <cellStyle name="40 % - Markeringsfarve6 2 3 2 2 10" xfId="8236" xr:uid="{00000000-0005-0000-0000-00006B5E0000}"/>
    <cellStyle name="40 % - Markeringsfarve6 2 3 2 2 10 2" xfId="18494" xr:uid="{00000000-0005-0000-0000-00006C5E0000}"/>
    <cellStyle name="40 % - Markeringsfarve6 2 3 2 2 11" xfId="18493" xr:uid="{00000000-0005-0000-0000-00006D5E0000}"/>
    <cellStyle name="40 % - Markeringsfarve6 2 3 2 2 2" xfId="8237" xr:uid="{00000000-0005-0000-0000-00006E5E0000}"/>
    <cellStyle name="40 % - Markeringsfarve6 2 3 2 2 2 2" xfId="8238" xr:uid="{00000000-0005-0000-0000-00006F5E0000}"/>
    <cellStyle name="40 % - Markeringsfarve6 2 3 2 2 2 2 2" xfId="18496" xr:uid="{00000000-0005-0000-0000-0000705E0000}"/>
    <cellStyle name="40 % - Markeringsfarve6 2 3 2 2 2 3" xfId="8239" xr:uid="{00000000-0005-0000-0000-0000715E0000}"/>
    <cellStyle name="40 % - Markeringsfarve6 2 3 2 2 2 3 2" xfId="18497" xr:uid="{00000000-0005-0000-0000-0000725E0000}"/>
    <cellStyle name="40 % - Markeringsfarve6 2 3 2 2 2 4" xfId="8240" xr:uid="{00000000-0005-0000-0000-0000735E0000}"/>
    <cellStyle name="40 % - Markeringsfarve6 2 3 2 2 2 4 2" xfId="18498" xr:uid="{00000000-0005-0000-0000-0000745E0000}"/>
    <cellStyle name="40 % - Markeringsfarve6 2 3 2 2 2 5" xfId="8241" xr:uid="{00000000-0005-0000-0000-0000755E0000}"/>
    <cellStyle name="40 % - Markeringsfarve6 2 3 2 2 2 5 2" xfId="18499" xr:uid="{00000000-0005-0000-0000-0000765E0000}"/>
    <cellStyle name="40 % - Markeringsfarve6 2 3 2 2 2 6" xfId="8242" xr:uid="{00000000-0005-0000-0000-0000775E0000}"/>
    <cellStyle name="40 % - Markeringsfarve6 2 3 2 2 2 6 2" xfId="18500" xr:uid="{00000000-0005-0000-0000-0000785E0000}"/>
    <cellStyle name="40 % - Markeringsfarve6 2 3 2 2 2 7" xfId="18495" xr:uid="{00000000-0005-0000-0000-0000795E0000}"/>
    <cellStyle name="40 % - Markeringsfarve6 2 3 2 2 3" xfId="8243" xr:uid="{00000000-0005-0000-0000-00007A5E0000}"/>
    <cellStyle name="40 % - Markeringsfarve6 2 3 2 2 3 2" xfId="8244" xr:uid="{00000000-0005-0000-0000-00007B5E0000}"/>
    <cellStyle name="40 % - Markeringsfarve6 2 3 2 2 3 2 2" xfId="18502" xr:uid="{00000000-0005-0000-0000-00007C5E0000}"/>
    <cellStyle name="40 % - Markeringsfarve6 2 3 2 2 3 3" xfId="8245" xr:uid="{00000000-0005-0000-0000-00007D5E0000}"/>
    <cellStyle name="40 % - Markeringsfarve6 2 3 2 2 3 3 2" xfId="18503" xr:uid="{00000000-0005-0000-0000-00007E5E0000}"/>
    <cellStyle name="40 % - Markeringsfarve6 2 3 2 2 3 4" xfId="8246" xr:uid="{00000000-0005-0000-0000-00007F5E0000}"/>
    <cellStyle name="40 % - Markeringsfarve6 2 3 2 2 3 4 2" xfId="18504" xr:uid="{00000000-0005-0000-0000-0000805E0000}"/>
    <cellStyle name="40 % - Markeringsfarve6 2 3 2 2 3 5" xfId="8247" xr:uid="{00000000-0005-0000-0000-0000815E0000}"/>
    <cellStyle name="40 % - Markeringsfarve6 2 3 2 2 3 5 2" xfId="18505" xr:uid="{00000000-0005-0000-0000-0000825E0000}"/>
    <cellStyle name="40 % - Markeringsfarve6 2 3 2 2 3 6" xfId="8248" xr:uid="{00000000-0005-0000-0000-0000835E0000}"/>
    <cellStyle name="40 % - Markeringsfarve6 2 3 2 2 3 6 2" xfId="18506" xr:uid="{00000000-0005-0000-0000-0000845E0000}"/>
    <cellStyle name="40 % - Markeringsfarve6 2 3 2 2 3 7" xfId="18501" xr:uid="{00000000-0005-0000-0000-0000855E0000}"/>
    <cellStyle name="40 % - Markeringsfarve6 2 3 2 2 4" xfId="8249" xr:uid="{00000000-0005-0000-0000-0000865E0000}"/>
    <cellStyle name="40 % - Markeringsfarve6 2 3 2 2 4 2" xfId="8250" xr:uid="{00000000-0005-0000-0000-0000875E0000}"/>
    <cellStyle name="40 % - Markeringsfarve6 2 3 2 2 4 2 2" xfId="18508" xr:uid="{00000000-0005-0000-0000-0000885E0000}"/>
    <cellStyle name="40 % - Markeringsfarve6 2 3 2 2 4 3" xfId="8251" xr:uid="{00000000-0005-0000-0000-0000895E0000}"/>
    <cellStyle name="40 % - Markeringsfarve6 2 3 2 2 4 3 2" xfId="18509" xr:uid="{00000000-0005-0000-0000-00008A5E0000}"/>
    <cellStyle name="40 % - Markeringsfarve6 2 3 2 2 4 4" xfId="8252" xr:uid="{00000000-0005-0000-0000-00008B5E0000}"/>
    <cellStyle name="40 % - Markeringsfarve6 2 3 2 2 4 4 2" xfId="18510" xr:uid="{00000000-0005-0000-0000-00008C5E0000}"/>
    <cellStyle name="40 % - Markeringsfarve6 2 3 2 2 4 5" xfId="8253" xr:uid="{00000000-0005-0000-0000-00008D5E0000}"/>
    <cellStyle name="40 % - Markeringsfarve6 2 3 2 2 4 5 2" xfId="18511" xr:uid="{00000000-0005-0000-0000-00008E5E0000}"/>
    <cellStyle name="40 % - Markeringsfarve6 2 3 2 2 4 6" xfId="8254" xr:uid="{00000000-0005-0000-0000-00008F5E0000}"/>
    <cellStyle name="40 % - Markeringsfarve6 2 3 2 2 4 6 2" xfId="18512" xr:uid="{00000000-0005-0000-0000-0000905E0000}"/>
    <cellStyle name="40 % - Markeringsfarve6 2 3 2 2 4 7" xfId="18507" xr:uid="{00000000-0005-0000-0000-0000915E0000}"/>
    <cellStyle name="40 % - Markeringsfarve6 2 3 2 2 5" xfId="8255" xr:uid="{00000000-0005-0000-0000-0000925E0000}"/>
    <cellStyle name="40 % - Markeringsfarve6 2 3 2 2 5 2" xfId="8256" xr:uid="{00000000-0005-0000-0000-0000935E0000}"/>
    <cellStyle name="40 % - Markeringsfarve6 2 3 2 2 5 2 2" xfId="18514" xr:uid="{00000000-0005-0000-0000-0000945E0000}"/>
    <cellStyle name="40 % - Markeringsfarve6 2 3 2 2 5 3" xfId="8257" xr:uid="{00000000-0005-0000-0000-0000955E0000}"/>
    <cellStyle name="40 % - Markeringsfarve6 2 3 2 2 5 3 2" xfId="18515" xr:uid="{00000000-0005-0000-0000-0000965E0000}"/>
    <cellStyle name="40 % - Markeringsfarve6 2 3 2 2 5 4" xfId="8258" xr:uid="{00000000-0005-0000-0000-0000975E0000}"/>
    <cellStyle name="40 % - Markeringsfarve6 2 3 2 2 5 4 2" xfId="18516" xr:uid="{00000000-0005-0000-0000-0000985E0000}"/>
    <cellStyle name="40 % - Markeringsfarve6 2 3 2 2 5 5" xfId="8259" xr:uid="{00000000-0005-0000-0000-0000995E0000}"/>
    <cellStyle name="40 % - Markeringsfarve6 2 3 2 2 5 5 2" xfId="18517" xr:uid="{00000000-0005-0000-0000-00009A5E0000}"/>
    <cellStyle name="40 % - Markeringsfarve6 2 3 2 2 5 6" xfId="8260" xr:uid="{00000000-0005-0000-0000-00009B5E0000}"/>
    <cellStyle name="40 % - Markeringsfarve6 2 3 2 2 5 6 2" xfId="18518" xr:uid="{00000000-0005-0000-0000-00009C5E0000}"/>
    <cellStyle name="40 % - Markeringsfarve6 2 3 2 2 5 7" xfId="18513" xr:uid="{00000000-0005-0000-0000-00009D5E0000}"/>
    <cellStyle name="40 % - Markeringsfarve6 2 3 2 2 6" xfId="8261" xr:uid="{00000000-0005-0000-0000-00009E5E0000}"/>
    <cellStyle name="40 % - Markeringsfarve6 2 3 2 2 6 2" xfId="18519" xr:uid="{00000000-0005-0000-0000-00009F5E0000}"/>
    <cellStyle name="40 % - Markeringsfarve6 2 3 2 2 7" xfId="8262" xr:uid="{00000000-0005-0000-0000-0000A05E0000}"/>
    <cellStyle name="40 % - Markeringsfarve6 2 3 2 2 7 2" xfId="18520" xr:uid="{00000000-0005-0000-0000-0000A15E0000}"/>
    <cellStyle name="40 % - Markeringsfarve6 2 3 2 2 8" xfId="8263" xr:uid="{00000000-0005-0000-0000-0000A25E0000}"/>
    <cellStyle name="40 % - Markeringsfarve6 2 3 2 2 8 2" xfId="18521" xr:uid="{00000000-0005-0000-0000-0000A35E0000}"/>
    <cellStyle name="40 % - Markeringsfarve6 2 3 2 2 9" xfId="8264" xr:uid="{00000000-0005-0000-0000-0000A45E0000}"/>
    <cellStyle name="40 % - Markeringsfarve6 2 3 2 2 9 2" xfId="18522" xr:uid="{00000000-0005-0000-0000-0000A55E0000}"/>
    <cellStyle name="40 % - Markeringsfarve6 2 3 2 3" xfId="8265" xr:uid="{00000000-0005-0000-0000-0000A65E0000}"/>
    <cellStyle name="40 % - Markeringsfarve6 2 3 2 3 2" xfId="8266" xr:uid="{00000000-0005-0000-0000-0000A75E0000}"/>
    <cellStyle name="40 % - Markeringsfarve6 2 3 2 3 2 2" xfId="18524" xr:uid="{00000000-0005-0000-0000-0000A85E0000}"/>
    <cellStyle name="40 % - Markeringsfarve6 2 3 2 3 3" xfId="8267" xr:uid="{00000000-0005-0000-0000-0000A95E0000}"/>
    <cellStyle name="40 % - Markeringsfarve6 2 3 2 3 3 2" xfId="18525" xr:uid="{00000000-0005-0000-0000-0000AA5E0000}"/>
    <cellStyle name="40 % - Markeringsfarve6 2 3 2 3 4" xfId="8268" xr:uid="{00000000-0005-0000-0000-0000AB5E0000}"/>
    <cellStyle name="40 % - Markeringsfarve6 2 3 2 3 4 2" xfId="18526" xr:uid="{00000000-0005-0000-0000-0000AC5E0000}"/>
    <cellStyle name="40 % - Markeringsfarve6 2 3 2 3 5" xfId="8269" xr:uid="{00000000-0005-0000-0000-0000AD5E0000}"/>
    <cellStyle name="40 % - Markeringsfarve6 2 3 2 3 5 2" xfId="18527" xr:uid="{00000000-0005-0000-0000-0000AE5E0000}"/>
    <cellStyle name="40 % - Markeringsfarve6 2 3 2 3 6" xfId="8270" xr:uid="{00000000-0005-0000-0000-0000AF5E0000}"/>
    <cellStyle name="40 % - Markeringsfarve6 2 3 2 3 6 2" xfId="18528" xr:uid="{00000000-0005-0000-0000-0000B05E0000}"/>
    <cellStyle name="40 % - Markeringsfarve6 2 3 2 3 7" xfId="18523" xr:uid="{00000000-0005-0000-0000-0000B15E0000}"/>
    <cellStyle name="40 % - Markeringsfarve6 2 3 2 4" xfId="8271" xr:uid="{00000000-0005-0000-0000-0000B25E0000}"/>
    <cellStyle name="40 % - Markeringsfarve6 2 3 2 4 2" xfId="8272" xr:uid="{00000000-0005-0000-0000-0000B35E0000}"/>
    <cellStyle name="40 % - Markeringsfarve6 2 3 2 4 2 2" xfId="18530" xr:uid="{00000000-0005-0000-0000-0000B45E0000}"/>
    <cellStyle name="40 % - Markeringsfarve6 2 3 2 4 3" xfId="8273" xr:uid="{00000000-0005-0000-0000-0000B55E0000}"/>
    <cellStyle name="40 % - Markeringsfarve6 2 3 2 4 3 2" xfId="18531" xr:uid="{00000000-0005-0000-0000-0000B65E0000}"/>
    <cellStyle name="40 % - Markeringsfarve6 2 3 2 4 4" xfId="8274" xr:uid="{00000000-0005-0000-0000-0000B75E0000}"/>
    <cellStyle name="40 % - Markeringsfarve6 2 3 2 4 4 2" xfId="18532" xr:uid="{00000000-0005-0000-0000-0000B85E0000}"/>
    <cellStyle name="40 % - Markeringsfarve6 2 3 2 4 5" xfId="8275" xr:uid="{00000000-0005-0000-0000-0000B95E0000}"/>
    <cellStyle name="40 % - Markeringsfarve6 2 3 2 4 5 2" xfId="18533" xr:uid="{00000000-0005-0000-0000-0000BA5E0000}"/>
    <cellStyle name="40 % - Markeringsfarve6 2 3 2 4 6" xfId="8276" xr:uid="{00000000-0005-0000-0000-0000BB5E0000}"/>
    <cellStyle name="40 % - Markeringsfarve6 2 3 2 4 6 2" xfId="18534" xr:uid="{00000000-0005-0000-0000-0000BC5E0000}"/>
    <cellStyle name="40 % - Markeringsfarve6 2 3 2 4 7" xfId="18529" xr:uid="{00000000-0005-0000-0000-0000BD5E0000}"/>
    <cellStyle name="40 % - Markeringsfarve6 2 3 2 5" xfId="8277" xr:uid="{00000000-0005-0000-0000-0000BE5E0000}"/>
    <cellStyle name="40 % - Markeringsfarve6 2 3 2 5 2" xfId="8278" xr:uid="{00000000-0005-0000-0000-0000BF5E0000}"/>
    <cellStyle name="40 % - Markeringsfarve6 2 3 2 5 2 2" xfId="18536" xr:uid="{00000000-0005-0000-0000-0000C05E0000}"/>
    <cellStyle name="40 % - Markeringsfarve6 2 3 2 5 3" xfId="8279" xr:uid="{00000000-0005-0000-0000-0000C15E0000}"/>
    <cellStyle name="40 % - Markeringsfarve6 2 3 2 5 3 2" xfId="18537" xr:uid="{00000000-0005-0000-0000-0000C25E0000}"/>
    <cellStyle name="40 % - Markeringsfarve6 2 3 2 5 4" xfId="8280" xr:uid="{00000000-0005-0000-0000-0000C35E0000}"/>
    <cellStyle name="40 % - Markeringsfarve6 2 3 2 5 4 2" xfId="18538" xr:uid="{00000000-0005-0000-0000-0000C45E0000}"/>
    <cellStyle name="40 % - Markeringsfarve6 2 3 2 5 5" xfId="8281" xr:uid="{00000000-0005-0000-0000-0000C55E0000}"/>
    <cellStyle name="40 % - Markeringsfarve6 2 3 2 5 5 2" xfId="18539" xr:uid="{00000000-0005-0000-0000-0000C65E0000}"/>
    <cellStyle name="40 % - Markeringsfarve6 2 3 2 5 6" xfId="8282" xr:uid="{00000000-0005-0000-0000-0000C75E0000}"/>
    <cellStyle name="40 % - Markeringsfarve6 2 3 2 5 6 2" xfId="18540" xr:uid="{00000000-0005-0000-0000-0000C85E0000}"/>
    <cellStyle name="40 % - Markeringsfarve6 2 3 2 5 7" xfId="18535" xr:uid="{00000000-0005-0000-0000-0000C95E0000}"/>
    <cellStyle name="40 % - Markeringsfarve6 2 3 2 6" xfId="8283" xr:uid="{00000000-0005-0000-0000-0000CA5E0000}"/>
    <cellStyle name="40 % - Markeringsfarve6 2 3 2 6 2" xfId="8284" xr:uid="{00000000-0005-0000-0000-0000CB5E0000}"/>
    <cellStyle name="40 % - Markeringsfarve6 2 3 2 6 2 2" xfId="18542" xr:uid="{00000000-0005-0000-0000-0000CC5E0000}"/>
    <cellStyle name="40 % - Markeringsfarve6 2 3 2 6 3" xfId="8285" xr:uid="{00000000-0005-0000-0000-0000CD5E0000}"/>
    <cellStyle name="40 % - Markeringsfarve6 2 3 2 6 3 2" xfId="18543" xr:uid="{00000000-0005-0000-0000-0000CE5E0000}"/>
    <cellStyle name="40 % - Markeringsfarve6 2 3 2 6 4" xfId="8286" xr:uid="{00000000-0005-0000-0000-0000CF5E0000}"/>
    <cellStyle name="40 % - Markeringsfarve6 2 3 2 6 4 2" xfId="18544" xr:uid="{00000000-0005-0000-0000-0000D05E0000}"/>
    <cellStyle name="40 % - Markeringsfarve6 2 3 2 6 5" xfId="8287" xr:uid="{00000000-0005-0000-0000-0000D15E0000}"/>
    <cellStyle name="40 % - Markeringsfarve6 2 3 2 6 5 2" xfId="18545" xr:uid="{00000000-0005-0000-0000-0000D25E0000}"/>
    <cellStyle name="40 % - Markeringsfarve6 2 3 2 6 6" xfId="8288" xr:uid="{00000000-0005-0000-0000-0000D35E0000}"/>
    <cellStyle name="40 % - Markeringsfarve6 2 3 2 6 6 2" xfId="18546" xr:uid="{00000000-0005-0000-0000-0000D45E0000}"/>
    <cellStyle name="40 % - Markeringsfarve6 2 3 2 6 7" xfId="18541" xr:uid="{00000000-0005-0000-0000-0000D55E0000}"/>
    <cellStyle name="40 % - Markeringsfarve6 2 3 2 7" xfId="8289" xr:uid="{00000000-0005-0000-0000-0000D65E0000}"/>
    <cellStyle name="40 % - Markeringsfarve6 2 3 2 7 2" xfId="18547" xr:uid="{00000000-0005-0000-0000-0000D75E0000}"/>
    <cellStyle name="40 % - Markeringsfarve6 2 3 2 8" xfId="8290" xr:uid="{00000000-0005-0000-0000-0000D85E0000}"/>
    <cellStyle name="40 % - Markeringsfarve6 2 3 2 8 2" xfId="18548" xr:uid="{00000000-0005-0000-0000-0000D95E0000}"/>
    <cellStyle name="40 % - Markeringsfarve6 2 3 2 9" xfId="8291" xr:uid="{00000000-0005-0000-0000-0000DA5E0000}"/>
    <cellStyle name="40 % - Markeringsfarve6 2 3 2 9 2" xfId="18549" xr:uid="{00000000-0005-0000-0000-0000DB5E0000}"/>
    <cellStyle name="40 % - Markeringsfarve6 2 3 3" xfId="8292" xr:uid="{00000000-0005-0000-0000-0000DC5E0000}"/>
    <cellStyle name="40 % - Markeringsfarve6 2 3 3 10" xfId="8293" xr:uid="{00000000-0005-0000-0000-0000DD5E0000}"/>
    <cellStyle name="40 % - Markeringsfarve6 2 3 3 10 2" xfId="18551" xr:uid="{00000000-0005-0000-0000-0000DE5E0000}"/>
    <cellStyle name="40 % - Markeringsfarve6 2 3 3 11" xfId="18550" xr:uid="{00000000-0005-0000-0000-0000DF5E0000}"/>
    <cellStyle name="40 % - Markeringsfarve6 2 3 3 2" xfId="8294" xr:uid="{00000000-0005-0000-0000-0000E05E0000}"/>
    <cellStyle name="40 % - Markeringsfarve6 2 3 3 2 2" xfId="8295" xr:uid="{00000000-0005-0000-0000-0000E15E0000}"/>
    <cellStyle name="40 % - Markeringsfarve6 2 3 3 2 2 2" xfId="18553" xr:uid="{00000000-0005-0000-0000-0000E25E0000}"/>
    <cellStyle name="40 % - Markeringsfarve6 2 3 3 2 3" xfId="8296" xr:uid="{00000000-0005-0000-0000-0000E35E0000}"/>
    <cellStyle name="40 % - Markeringsfarve6 2 3 3 2 3 2" xfId="18554" xr:uid="{00000000-0005-0000-0000-0000E45E0000}"/>
    <cellStyle name="40 % - Markeringsfarve6 2 3 3 2 4" xfId="8297" xr:uid="{00000000-0005-0000-0000-0000E55E0000}"/>
    <cellStyle name="40 % - Markeringsfarve6 2 3 3 2 4 2" xfId="18555" xr:uid="{00000000-0005-0000-0000-0000E65E0000}"/>
    <cellStyle name="40 % - Markeringsfarve6 2 3 3 2 5" xfId="8298" xr:uid="{00000000-0005-0000-0000-0000E75E0000}"/>
    <cellStyle name="40 % - Markeringsfarve6 2 3 3 2 5 2" xfId="18556" xr:uid="{00000000-0005-0000-0000-0000E85E0000}"/>
    <cellStyle name="40 % - Markeringsfarve6 2 3 3 2 6" xfId="8299" xr:uid="{00000000-0005-0000-0000-0000E95E0000}"/>
    <cellStyle name="40 % - Markeringsfarve6 2 3 3 2 6 2" xfId="18557" xr:uid="{00000000-0005-0000-0000-0000EA5E0000}"/>
    <cellStyle name="40 % - Markeringsfarve6 2 3 3 2 7" xfId="18552" xr:uid="{00000000-0005-0000-0000-0000EB5E0000}"/>
    <cellStyle name="40 % - Markeringsfarve6 2 3 3 3" xfId="8300" xr:uid="{00000000-0005-0000-0000-0000EC5E0000}"/>
    <cellStyle name="40 % - Markeringsfarve6 2 3 3 3 2" xfId="8301" xr:uid="{00000000-0005-0000-0000-0000ED5E0000}"/>
    <cellStyle name="40 % - Markeringsfarve6 2 3 3 3 2 2" xfId="18559" xr:uid="{00000000-0005-0000-0000-0000EE5E0000}"/>
    <cellStyle name="40 % - Markeringsfarve6 2 3 3 3 3" xfId="8302" xr:uid="{00000000-0005-0000-0000-0000EF5E0000}"/>
    <cellStyle name="40 % - Markeringsfarve6 2 3 3 3 3 2" xfId="18560" xr:uid="{00000000-0005-0000-0000-0000F05E0000}"/>
    <cellStyle name="40 % - Markeringsfarve6 2 3 3 3 4" xfId="8303" xr:uid="{00000000-0005-0000-0000-0000F15E0000}"/>
    <cellStyle name="40 % - Markeringsfarve6 2 3 3 3 4 2" xfId="18561" xr:uid="{00000000-0005-0000-0000-0000F25E0000}"/>
    <cellStyle name="40 % - Markeringsfarve6 2 3 3 3 5" xfId="8304" xr:uid="{00000000-0005-0000-0000-0000F35E0000}"/>
    <cellStyle name="40 % - Markeringsfarve6 2 3 3 3 5 2" xfId="18562" xr:uid="{00000000-0005-0000-0000-0000F45E0000}"/>
    <cellStyle name="40 % - Markeringsfarve6 2 3 3 3 6" xfId="8305" xr:uid="{00000000-0005-0000-0000-0000F55E0000}"/>
    <cellStyle name="40 % - Markeringsfarve6 2 3 3 3 6 2" xfId="18563" xr:uid="{00000000-0005-0000-0000-0000F65E0000}"/>
    <cellStyle name="40 % - Markeringsfarve6 2 3 3 3 7" xfId="18558" xr:uid="{00000000-0005-0000-0000-0000F75E0000}"/>
    <cellStyle name="40 % - Markeringsfarve6 2 3 3 4" xfId="8306" xr:uid="{00000000-0005-0000-0000-0000F85E0000}"/>
    <cellStyle name="40 % - Markeringsfarve6 2 3 3 4 2" xfId="8307" xr:uid="{00000000-0005-0000-0000-0000F95E0000}"/>
    <cellStyle name="40 % - Markeringsfarve6 2 3 3 4 2 2" xfId="18565" xr:uid="{00000000-0005-0000-0000-0000FA5E0000}"/>
    <cellStyle name="40 % - Markeringsfarve6 2 3 3 4 3" xfId="8308" xr:uid="{00000000-0005-0000-0000-0000FB5E0000}"/>
    <cellStyle name="40 % - Markeringsfarve6 2 3 3 4 3 2" xfId="18566" xr:uid="{00000000-0005-0000-0000-0000FC5E0000}"/>
    <cellStyle name="40 % - Markeringsfarve6 2 3 3 4 4" xfId="8309" xr:uid="{00000000-0005-0000-0000-0000FD5E0000}"/>
    <cellStyle name="40 % - Markeringsfarve6 2 3 3 4 4 2" xfId="18567" xr:uid="{00000000-0005-0000-0000-0000FE5E0000}"/>
    <cellStyle name="40 % - Markeringsfarve6 2 3 3 4 5" xfId="8310" xr:uid="{00000000-0005-0000-0000-0000FF5E0000}"/>
    <cellStyle name="40 % - Markeringsfarve6 2 3 3 4 5 2" xfId="18568" xr:uid="{00000000-0005-0000-0000-0000005F0000}"/>
    <cellStyle name="40 % - Markeringsfarve6 2 3 3 4 6" xfId="8311" xr:uid="{00000000-0005-0000-0000-0000015F0000}"/>
    <cellStyle name="40 % - Markeringsfarve6 2 3 3 4 6 2" xfId="18569" xr:uid="{00000000-0005-0000-0000-0000025F0000}"/>
    <cellStyle name="40 % - Markeringsfarve6 2 3 3 4 7" xfId="18564" xr:uid="{00000000-0005-0000-0000-0000035F0000}"/>
    <cellStyle name="40 % - Markeringsfarve6 2 3 3 5" xfId="8312" xr:uid="{00000000-0005-0000-0000-0000045F0000}"/>
    <cellStyle name="40 % - Markeringsfarve6 2 3 3 5 2" xfId="8313" xr:uid="{00000000-0005-0000-0000-0000055F0000}"/>
    <cellStyle name="40 % - Markeringsfarve6 2 3 3 5 2 2" xfId="18571" xr:uid="{00000000-0005-0000-0000-0000065F0000}"/>
    <cellStyle name="40 % - Markeringsfarve6 2 3 3 5 3" xfId="8314" xr:uid="{00000000-0005-0000-0000-0000075F0000}"/>
    <cellStyle name="40 % - Markeringsfarve6 2 3 3 5 3 2" xfId="18572" xr:uid="{00000000-0005-0000-0000-0000085F0000}"/>
    <cellStyle name="40 % - Markeringsfarve6 2 3 3 5 4" xfId="8315" xr:uid="{00000000-0005-0000-0000-0000095F0000}"/>
    <cellStyle name="40 % - Markeringsfarve6 2 3 3 5 4 2" xfId="18573" xr:uid="{00000000-0005-0000-0000-00000A5F0000}"/>
    <cellStyle name="40 % - Markeringsfarve6 2 3 3 5 5" xfId="8316" xr:uid="{00000000-0005-0000-0000-00000B5F0000}"/>
    <cellStyle name="40 % - Markeringsfarve6 2 3 3 5 5 2" xfId="18574" xr:uid="{00000000-0005-0000-0000-00000C5F0000}"/>
    <cellStyle name="40 % - Markeringsfarve6 2 3 3 5 6" xfId="8317" xr:uid="{00000000-0005-0000-0000-00000D5F0000}"/>
    <cellStyle name="40 % - Markeringsfarve6 2 3 3 5 6 2" xfId="18575" xr:uid="{00000000-0005-0000-0000-00000E5F0000}"/>
    <cellStyle name="40 % - Markeringsfarve6 2 3 3 5 7" xfId="18570" xr:uid="{00000000-0005-0000-0000-00000F5F0000}"/>
    <cellStyle name="40 % - Markeringsfarve6 2 3 3 6" xfId="8318" xr:uid="{00000000-0005-0000-0000-0000105F0000}"/>
    <cellStyle name="40 % - Markeringsfarve6 2 3 3 6 2" xfId="18576" xr:uid="{00000000-0005-0000-0000-0000115F0000}"/>
    <cellStyle name="40 % - Markeringsfarve6 2 3 3 7" xfId="8319" xr:uid="{00000000-0005-0000-0000-0000125F0000}"/>
    <cellStyle name="40 % - Markeringsfarve6 2 3 3 7 2" xfId="18577" xr:uid="{00000000-0005-0000-0000-0000135F0000}"/>
    <cellStyle name="40 % - Markeringsfarve6 2 3 3 8" xfId="8320" xr:uid="{00000000-0005-0000-0000-0000145F0000}"/>
    <cellStyle name="40 % - Markeringsfarve6 2 3 3 8 2" xfId="18578" xr:uid="{00000000-0005-0000-0000-0000155F0000}"/>
    <cellStyle name="40 % - Markeringsfarve6 2 3 3 9" xfId="8321" xr:uid="{00000000-0005-0000-0000-0000165F0000}"/>
    <cellStyle name="40 % - Markeringsfarve6 2 3 3 9 2" xfId="18579" xr:uid="{00000000-0005-0000-0000-0000175F0000}"/>
    <cellStyle name="40 % - Markeringsfarve6 2 3 4" xfId="8322" xr:uid="{00000000-0005-0000-0000-0000185F0000}"/>
    <cellStyle name="40 % - Markeringsfarve6 2 3 4 2" xfId="8323" xr:uid="{00000000-0005-0000-0000-0000195F0000}"/>
    <cellStyle name="40 % - Markeringsfarve6 2 3 4 2 2" xfId="18581" xr:uid="{00000000-0005-0000-0000-00001A5F0000}"/>
    <cellStyle name="40 % - Markeringsfarve6 2 3 4 3" xfId="8324" xr:uid="{00000000-0005-0000-0000-00001B5F0000}"/>
    <cellStyle name="40 % - Markeringsfarve6 2 3 4 3 2" xfId="18582" xr:uid="{00000000-0005-0000-0000-00001C5F0000}"/>
    <cellStyle name="40 % - Markeringsfarve6 2 3 4 4" xfId="8325" xr:uid="{00000000-0005-0000-0000-00001D5F0000}"/>
    <cellStyle name="40 % - Markeringsfarve6 2 3 4 4 2" xfId="18583" xr:uid="{00000000-0005-0000-0000-00001E5F0000}"/>
    <cellStyle name="40 % - Markeringsfarve6 2 3 4 5" xfId="8326" xr:uid="{00000000-0005-0000-0000-00001F5F0000}"/>
    <cellStyle name="40 % - Markeringsfarve6 2 3 4 5 2" xfId="18584" xr:uid="{00000000-0005-0000-0000-0000205F0000}"/>
    <cellStyle name="40 % - Markeringsfarve6 2 3 4 6" xfId="8327" xr:uid="{00000000-0005-0000-0000-0000215F0000}"/>
    <cellStyle name="40 % - Markeringsfarve6 2 3 4 6 2" xfId="18585" xr:uid="{00000000-0005-0000-0000-0000225F0000}"/>
    <cellStyle name="40 % - Markeringsfarve6 2 3 4 7" xfId="18580" xr:uid="{00000000-0005-0000-0000-0000235F0000}"/>
    <cellStyle name="40 % - Markeringsfarve6 2 3 5" xfId="8328" xr:uid="{00000000-0005-0000-0000-0000245F0000}"/>
    <cellStyle name="40 % - Markeringsfarve6 2 3 5 2" xfId="8329" xr:uid="{00000000-0005-0000-0000-0000255F0000}"/>
    <cellStyle name="40 % - Markeringsfarve6 2 3 5 2 2" xfId="18587" xr:uid="{00000000-0005-0000-0000-0000265F0000}"/>
    <cellStyle name="40 % - Markeringsfarve6 2 3 5 3" xfId="8330" xr:uid="{00000000-0005-0000-0000-0000275F0000}"/>
    <cellStyle name="40 % - Markeringsfarve6 2 3 5 3 2" xfId="18588" xr:uid="{00000000-0005-0000-0000-0000285F0000}"/>
    <cellStyle name="40 % - Markeringsfarve6 2 3 5 4" xfId="8331" xr:uid="{00000000-0005-0000-0000-0000295F0000}"/>
    <cellStyle name="40 % - Markeringsfarve6 2 3 5 4 2" xfId="18589" xr:uid="{00000000-0005-0000-0000-00002A5F0000}"/>
    <cellStyle name="40 % - Markeringsfarve6 2 3 5 5" xfId="8332" xr:uid="{00000000-0005-0000-0000-00002B5F0000}"/>
    <cellStyle name="40 % - Markeringsfarve6 2 3 5 5 2" xfId="18590" xr:uid="{00000000-0005-0000-0000-00002C5F0000}"/>
    <cellStyle name="40 % - Markeringsfarve6 2 3 5 6" xfId="8333" xr:uid="{00000000-0005-0000-0000-00002D5F0000}"/>
    <cellStyle name="40 % - Markeringsfarve6 2 3 5 6 2" xfId="18591" xr:uid="{00000000-0005-0000-0000-00002E5F0000}"/>
    <cellStyle name="40 % - Markeringsfarve6 2 3 5 7" xfId="18586" xr:uid="{00000000-0005-0000-0000-00002F5F0000}"/>
    <cellStyle name="40 % - Markeringsfarve6 2 3 6" xfId="8334" xr:uid="{00000000-0005-0000-0000-0000305F0000}"/>
    <cellStyle name="40 % - Markeringsfarve6 2 3 6 2" xfId="8335" xr:uid="{00000000-0005-0000-0000-0000315F0000}"/>
    <cellStyle name="40 % - Markeringsfarve6 2 3 6 2 2" xfId="18593" xr:uid="{00000000-0005-0000-0000-0000325F0000}"/>
    <cellStyle name="40 % - Markeringsfarve6 2 3 6 3" xfId="8336" xr:uid="{00000000-0005-0000-0000-0000335F0000}"/>
    <cellStyle name="40 % - Markeringsfarve6 2 3 6 3 2" xfId="18594" xr:uid="{00000000-0005-0000-0000-0000345F0000}"/>
    <cellStyle name="40 % - Markeringsfarve6 2 3 6 4" xfId="8337" xr:uid="{00000000-0005-0000-0000-0000355F0000}"/>
    <cellStyle name="40 % - Markeringsfarve6 2 3 6 4 2" xfId="18595" xr:uid="{00000000-0005-0000-0000-0000365F0000}"/>
    <cellStyle name="40 % - Markeringsfarve6 2 3 6 5" xfId="8338" xr:uid="{00000000-0005-0000-0000-0000375F0000}"/>
    <cellStyle name="40 % - Markeringsfarve6 2 3 6 5 2" xfId="18596" xr:uid="{00000000-0005-0000-0000-0000385F0000}"/>
    <cellStyle name="40 % - Markeringsfarve6 2 3 6 6" xfId="8339" xr:uid="{00000000-0005-0000-0000-0000395F0000}"/>
    <cellStyle name="40 % - Markeringsfarve6 2 3 6 6 2" xfId="18597" xr:uid="{00000000-0005-0000-0000-00003A5F0000}"/>
    <cellStyle name="40 % - Markeringsfarve6 2 3 6 7" xfId="18592" xr:uid="{00000000-0005-0000-0000-00003B5F0000}"/>
    <cellStyle name="40 % - Markeringsfarve6 2 3 7" xfId="8340" xr:uid="{00000000-0005-0000-0000-00003C5F0000}"/>
    <cellStyle name="40 % - Markeringsfarve6 2 3 7 2" xfId="8341" xr:uid="{00000000-0005-0000-0000-00003D5F0000}"/>
    <cellStyle name="40 % - Markeringsfarve6 2 3 7 2 2" xfId="18599" xr:uid="{00000000-0005-0000-0000-00003E5F0000}"/>
    <cellStyle name="40 % - Markeringsfarve6 2 3 7 3" xfId="8342" xr:uid="{00000000-0005-0000-0000-00003F5F0000}"/>
    <cellStyle name="40 % - Markeringsfarve6 2 3 7 3 2" xfId="18600" xr:uid="{00000000-0005-0000-0000-0000405F0000}"/>
    <cellStyle name="40 % - Markeringsfarve6 2 3 7 4" xfId="8343" xr:uid="{00000000-0005-0000-0000-0000415F0000}"/>
    <cellStyle name="40 % - Markeringsfarve6 2 3 7 4 2" xfId="18601" xr:uid="{00000000-0005-0000-0000-0000425F0000}"/>
    <cellStyle name="40 % - Markeringsfarve6 2 3 7 5" xfId="8344" xr:uid="{00000000-0005-0000-0000-0000435F0000}"/>
    <cellStyle name="40 % - Markeringsfarve6 2 3 7 5 2" xfId="18602" xr:uid="{00000000-0005-0000-0000-0000445F0000}"/>
    <cellStyle name="40 % - Markeringsfarve6 2 3 7 6" xfId="8345" xr:uid="{00000000-0005-0000-0000-0000455F0000}"/>
    <cellStyle name="40 % - Markeringsfarve6 2 3 7 6 2" xfId="18603" xr:uid="{00000000-0005-0000-0000-0000465F0000}"/>
    <cellStyle name="40 % - Markeringsfarve6 2 3 7 7" xfId="18598" xr:uid="{00000000-0005-0000-0000-0000475F0000}"/>
    <cellStyle name="40 % - Markeringsfarve6 2 3 8" xfId="8346" xr:uid="{00000000-0005-0000-0000-0000485F0000}"/>
    <cellStyle name="40 % - Markeringsfarve6 2 3 8 2" xfId="18604" xr:uid="{00000000-0005-0000-0000-0000495F0000}"/>
    <cellStyle name="40 % - Markeringsfarve6 2 3 9" xfId="8347" xr:uid="{00000000-0005-0000-0000-00004A5F0000}"/>
    <cellStyle name="40 % - Markeringsfarve6 2 3 9 2" xfId="18605" xr:uid="{00000000-0005-0000-0000-00004B5F0000}"/>
    <cellStyle name="40 % - Markeringsfarve6 2 4" xfId="8348" xr:uid="{00000000-0005-0000-0000-00004C5F0000}"/>
    <cellStyle name="40 % - Markeringsfarve6 2 4 10" xfId="8349" xr:uid="{00000000-0005-0000-0000-00004D5F0000}"/>
    <cellStyle name="40 % - Markeringsfarve6 2 4 10 2" xfId="18607" xr:uid="{00000000-0005-0000-0000-00004E5F0000}"/>
    <cellStyle name="40 % - Markeringsfarve6 2 4 11" xfId="8350" xr:uid="{00000000-0005-0000-0000-00004F5F0000}"/>
    <cellStyle name="40 % - Markeringsfarve6 2 4 11 2" xfId="18608" xr:uid="{00000000-0005-0000-0000-0000505F0000}"/>
    <cellStyle name="40 % - Markeringsfarve6 2 4 12" xfId="18606" xr:uid="{00000000-0005-0000-0000-0000515F0000}"/>
    <cellStyle name="40 % - Markeringsfarve6 2 4 2" xfId="8351" xr:uid="{00000000-0005-0000-0000-0000525F0000}"/>
    <cellStyle name="40 % - Markeringsfarve6 2 4 2 10" xfId="8352" xr:uid="{00000000-0005-0000-0000-0000535F0000}"/>
    <cellStyle name="40 % - Markeringsfarve6 2 4 2 10 2" xfId="18610" xr:uid="{00000000-0005-0000-0000-0000545F0000}"/>
    <cellStyle name="40 % - Markeringsfarve6 2 4 2 11" xfId="18609" xr:uid="{00000000-0005-0000-0000-0000555F0000}"/>
    <cellStyle name="40 % - Markeringsfarve6 2 4 2 2" xfId="8353" xr:uid="{00000000-0005-0000-0000-0000565F0000}"/>
    <cellStyle name="40 % - Markeringsfarve6 2 4 2 2 10" xfId="18611" xr:uid="{00000000-0005-0000-0000-0000575F0000}"/>
    <cellStyle name="40 % - Markeringsfarve6 2 4 2 2 2" xfId="8354" xr:uid="{00000000-0005-0000-0000-0000585F0000}"/>
    <cellStyle name="40 % - Markeringsfarve6 2 4 2 2 2 2" xfId="8355" xr:uid="{00000000-0005-0000-0000-0000595F0000}"/>
    <cellStyle name="40 % - Markeringsfarve6 2 4 2 2 2 2 2" xfId="18613" xr:uid="{00000000-0005-0000-0000-00005A5F0000}"/>
    <cellStyle name="40 % - Markeringsfarve6 2 4 2 2 2 3" xfId="8356" xr:uid="{00000000-0005-0000-0000-00005B5F0000}"/>
    <cellStyle name="40 % - Markeringsfarve6 2 4 2 2 2 3 2" xfId="18614" xr:uid="{00000000-0005-0000-0000-00005C5F0000}"/>
    <cellStyle name="40 % - Markeringsfarve6 2 4 2 2 2 4" xfId="8357" xr:uid="{00000000-0005-0000-0000-00005D5F0000}"/>
    <cellStyle name="40 % - Markeringsfarve6 2 4 2 2 2 4 2" xfId="18615" xr:uid="{00000000-0005-0000-0000-00005E5F0000}"/>
    <cellStyle name="40 % - Markeringsfarve6 2 4 2 2 2 5" xfId="8358" xr:uid="{00000000-0005-0000-0000-00005F5F0000}"/>
    <cellStyle name="40 % - Markeringsfarve6 2 4 2 2 2 5 2" xfId="18616" xr:uid="{00000000-0005-0000-0000-0000605F0000}"/>
    <cellStyle name="40 % - Markeringsfarve6 2 4 2 2 2 6" xfId="8359" xr:uid="{00000000-0005-0000-0000-0000615F0000}"/>
    <cellStyle name="40 % - Markeringsfarve6 2 4 2 2 2 6 2" xfId="18617" xr:uid="{00000000-0005-0000-0000-0000625F0000}"/>
    <cellStyle name="40 % - Markeringsfarve6 2 4 2 2 2 7" xfId="18612" xr:uid="{00000000-0005-0000-0000-0000635F0000}"/>
    <cellStyle name="40 % - Markeringsfarve6 2 4 2 2 3" xfId="8360" xr:uid="{00000000-0005-0000-0000-0000645F0000}"/>
    <cellStyle name="40 % - Markeringsfarve6 2 4 2 2 3 2" xfId="8361" xr:uid="{00000000-0005-0000-0000-0000655F0000}"/>
    <cellStyle name="40 % - Markeringsfarve6 2 4 2 2 3 2 2" xfId="18619" xr:uid="{00000000-0005-0000-0000-0000665F0000}"/>
    <cellStyle name="40 % - Markeringsfarve6 2 4 2 2 3 3" xfId="8362" xr:uid="{00000000-0005-0000-0000-0000675F0000}"/>
    <cellStyle name="40 % - Markeringsfarve6 2 4 2 2 3 3 2" xfId="18620" xr:uid="{00000000-0005-0000-0000-0000685F0000}"/>
    <cellStyle name="40 % - Markeringsfarve6 2 4 2 2 3 4" xfId="8363" xr:uid="{00000000-0005-0000-0000-0000695F0000}"/>
    <cellStyle name="40 % - Markeringsfarve6 2 4 2 2 3 4 2" xfId="18621" xr:uid="{00000000-0005-0000-0000-00006A5F0000}"/>
    <cellStyle name="40 % - Markeringsfarve6 2 4 2 2 3 5" xfId="8364" xr:uid="{00000000-0005-0000-0000-00006B5F0000}"/>
    <cellStyle name="40 % - Markeringsfarve6 2 4 2 2 3 5 2" xfId="18622" xr:uid="{00000000-0005-0000-0000-00006C5F0000}"/>
    <cellStyle name="40 % - Markeringsfarve6 2 4 2 2 3 6" xfId="8365" xr:uid="{00000000-0005-0000-0000-00006D5F0000}"/>
    <cellStyle name="40 % - Markeringsfarve6 2 4 2 2 3 6 2" xfId="18623" xr:uid="{00000000-0005-0000-0000-00006E5F0000}"/>
    <cellStyle name="40 % - Markeringsfarve6 2 4 2 2 3 7" xfId="18618" xr:uid="{00000000-0005-0000-0000-00006F5F0000}"/>
    <cellStyle name="40 % - Markeringsfarve6 2 4 2 2 4" xfId="8366" xr:uid="{00000000-0005-0000-0000-0000705F0000}"/>
    <cellStyle name="40 % - Markeringsfarve6 2 4 2 2 4 2" xfId="8367" xr:uid="{00000000-0005-0000-0000-0000715F0000}"/>
    <cellStyle name="40 % - Markeringsfarve6 2 4 2 2 4 2 2" xfId="18625" xr:uid="{00000000-0005-0000-0000-0000725F0000}"/>
    <cellStyle name="40 % - Markeringsfarve6 2 4 2 2 4 3" xfId="8368" xr:uid="{00000000-0005-0000-0000-0000735F0000}"/>
    <cellStyle name="40 % - Markeringsfarve6 2 4 2 2 4 3 2" xfId="18626" xr:uid="{00000000-0005-0000-0000-0000745F0000}"/>
    <cellStyle name="40 % - Markeringsfarve6 2 4 2 2 4 4" xfId="8369" xr:uid="{00000000-0005-0000-0000-0000755F0000}"/>
    <cellStyle name="40 % - Markeringsfarve6 2 4 2 2 4 4 2" xfId="18627" xr:uid="{00000000-0005-0000-0000-0000765F0000}"/>
    <cellStyle name="40 % - Markeringsfarve6 2 4 2 2 4 5" xfId="8370" xr:uid="{00000000-0005-0000-0000-0000775F0000}"/>
    <cellStyle name="40 % - Markeringsfarve6 2 4 2 2 4 5 2" xfId="18628" xr:uid="{00000000-0005-0000-0000-0000785F0000}"/>
    <cellStyle name="40 % - Markeringsfarve6 2 4 2 2 4 6" xfId="8371" xr:uid="{00000000-0005-0000-0000-0000795F0000}"/>
    <cellStyle name="40 % - Markeringsfarve6 2 4 2 2 4 6 2" xfId="18629" xr:uid="{00000000-0005-0000-0000-00007A5F0000}"/>
    <cellStyle name="40 % - Markeringsfarve6 2 4 2 2 4 7" xfId="18624" xr:uid="{00000000-0005-0000-0000-00007B5F0000}"/>
    <cellStyle name="40 % - Markeringsfarve6 2 4 2 2 5" xfId="8372" xr:uid="{00000000-0005-0000-0000-00007C5F0000}"/>
    <cellStyle name="40 % - Markeringsfarve6 2 4 2 2 5 2" xfId="18630" xr:uid="{00000000-0005-0000-0000-00007D5F0000}"/>
    <cellStyle name="40 % - Markeringsfarve6 2 4 2 2 6" xfId="8373" xr:uid="{00000000-0005-0000-0000-00007E5F0000}"/>
    <cellStyle name="40 % - Markeringsfarve6 2 4 2 2 6 2" xfId="18631" xr:uid="{00000000-0005-0000-0000-00007F5F0000}"/>
    <cellStyle name="40 % - Markeringsfarve6 2 4 2 2 7" xfId="8374" xr:uid="{00000000-0005-0000-0000-0000805F0000}"/>
    <cellStyle name="40 % - Markeringsfarve6 2 4 2 2 7 2" xfId="18632" xr:uid="{00000000-0005-0000-0000-0000815F0000}"/>
    <cellStyle name="40 % - Markeringsfarve6 2 4 2 2 8" xfId="8375" xr:uid="{00000000-0005-0000-0000-0000825F0000}"/>
    <cellStyle name="40 % - Markeringsfarve6 2 4 2 2 8 2" xfId="18633" xr:uid="{00000000-0005-0000-0000-0000835F0000}"/>
    <cellStyle name="40 % - Markeringsfarve6 2 4 2 2 9" xfId="8376" xr:uid="{00000000-0005-0000-0000-0000845F0000}"/>
    <cellStyle name="40 % - Markeringsfarve6 2 4 2 2 9 2" xfId="18634" xr:uid="{00000000-0005-0000-0000-0000855F0000}"/>
    <cellStyle name="40 % - Markeringsfarve6 2 4 2 3" xfId="8377" xr:uid="{00000000-0005-0000-0000-0000865F0000}"/>
    <cellStyle name="40 % - Markeringsfarve6 2 4 2 3 2" xfId="8378" xr:uid="{00000000-0005-0000-0000-0000875F0000}"/>
    <cellStyle name="40 % - Markeringsfarve6 2 4 2 3 2 2" xfId="18636" xr:uid="{00000000-0005-0000-0000-0000885F0000}"/>
    <cellStyle name="40 % - Markeringsfarve6 2 4 2 3 3" xfId="8379" xr:uid="{00000000-0005-0000-0000-0000895F0000}"/>
    <cellStyle name="40 % - Markeringsfarve6 2 4 2 3 3 2" xfId="18637" xr:uid="{00000000-0005-0000-0000-00008A5F0000}"/>
    <cellStyle name="40 % - Markeringsfarve6 2 4 2 3 4" xfId="8380" xr:uid="{00000000-0005-0000-0000-00008B5F0000}"/>
    <cellStyle name="40 % - Markeringsfarve6 2 4 2 3 4 2" xfId="18638" xr:uid="{00000000-0005-0000-0000-00008C5F0000}"/>
    <cellStyle name="40 % - Markeringsfarve6 2 4 2 3 5" xfId="8381" xr:uid="{00000000-0005-0000-0000-00008D5F0000}"/>
    <cellStyle name="40 % - Markeringsfarve6 2 4 2 3 5 2" xfId="18639" xr:uid="{00000000-0005-0000-0000-00008E5F0000}"/>
    <cellStyle name="40 % - Markeringsfarve6 2 4 2 3 6" xfId="8382" xr:uid="{00000000-0005-0000-0000-00008F5F0000}"/>
    <cellStyle name="40 % - Markeringsfarve6 2 4 2 3 6 2" xfId="18640" xr:uid="{00000000-0005-0000-0000-0000905F0000}"/>
    <cellStyle name="40 % - Markeringsfarve6 2 4 2 3 7" xfId="18635" xr:uid="{00000000-0005-0000-0000-0000915F0000}"/>
    <cellStyle name="40 % - Markeringsfarve6 2 4 2 4" xfId="8383" xr:uid="{00000000-0005-0000-0000-0000925F0000}"/>
    <cellStyle name="40 % - Markeringsfarve6 2 4 2 4 2" xfId="8384" xr:uid="{00000000-0005-0000-0000-0000935F0000}"/>
    <cellStyle name="40 % - Markeringsfarve6 2 4 2 4 2 2" xfId="18642" xr:uid="{00000000-0005-0000-0000-0000945F0000}"/>
    <cellStyle name="40 % - Markeringsfarve6 2 4 2 4 3" xfId="8385" xr:uid="{00000000-0005-0000-0000-0000955F0000}"/>
    <cellStyle name="40 % - Markeringsfarve6 2 4 2 4 3 2" xfId="18643" xr:uid="{00000000-0005-0000-0000-0000965F0000}"/>
    <cellStyle name="40 % - Markeringsfarve6 2 4 2 4 4" xfId="8386" xr:uid="{00000000-0005-0000-0000-0000975F0000}"/>
    <cellStyle name="40 % - Markeringsfarve6 2 4 2 4 4 2" xfId="18644" xr:uid="{00000000-0005-0000-0000-0000985F0000}"/>
    <cellStyle name="40 % - Markeringsfarve6 2 4 2 4 5" xfId="8387" xr:uid="{00000000-0005-0000-0000-0000995F0000}"/>
    <cellStyle name="40 % - Markeringsfarve6 2 4 2 4 5 2" xfId="18645" xr:uid="{00000000-0005-0000-0000-00009A5F0000}"/>
    <cellStyle name="40 % - Markeringsfarve6 2 4 2 4 6" xfId="8388" xr:uid="{00000000-0005-0000-0000-00009B5F0000}"/>
    <cellStyle name="40 % - Markeringsfarve6 2 4 2 4 6 2" xfId="18646" xr:uid="{00000000-0005-0000-0000-00009C5F0000}"/>
    <cellStyle name="40 % - Markeringsfarve6 2 4 2 4 7" xfId="18641" xr:uid="{00000000-0005-0000-0000-00009D5F0000}"/>
    <cellStyle name="40 % - Markeringsfarve6 2 4 2 5" xfId="8389" xr:uid="{00000000-0005-0000-0000-00009E5F0000}"/>
    <cellStyle name="40 % - Markeringsfarve6 2 4 2 5 2" xfId="8390" xr:uid="{00000000-0005-0000-0000-00009F5F0000}"/>
    <cellStyle name="40 % - Markeringsfarve6 2 4 2 5 2 2" xfId="18648" xr:uid="{00000000-0005-0000-0000-0000A05F0000}"/>
    <cellStyle name="40 % - Markeringsfarve6 2 4 2 5 3" xfId="8391" xr:uid="{00000000-0005-0000-0000-0000A15F0000}"/>
    <cellStyle name="40 % - Markeringsfarve6 2 4 2 5 3 2" xfId="18649" xr:uid="{00000000-0005-0000-0000-0000A25F0000}"/>
    <cellStyle name="40 % - Markeringsfarve6 2 4 2 5 4" xfId="8392" xr:uid="{00000000-0005-0000-0000-0000A35F0000}"/>
    <cellStyle name="40 % - Markeringsfarve6 2 4 2 5 4 2" xfId="18650" xr:uid="{00000000-0005-0000-0000-0000A45F0000}"/>
    <cellStyle name="40 % - Markeringsfarve6 2 4 2 5 5" xfId="8393" xr:uid="{00000000-0005-0000-0000-0000A55F0000}"/>
    <cellStyle name="40 % - Markeringsfarve6 2 4 2 5 5 2" xfId="18651" xr:uid="{00000000-0005-0000-0000-0000A65F0000}"/>
    <cellStyle name="40 % - Markeringsfarve6 2 4 2 5 6" xfId="8394" xr:uid="{00000000-0005-0000-0000-0000A75F0000}"/>
    <cellStyle name="40 % - Markeringsfarve6 2 4 2 5 6 2" xfId="18652" xr:uid="{00000000-0005-0000-0000-0000A85F0000}"/>
    <cellStyle name="40 % - Markeringsfarve6 2 4 2 5 7" xfId="18647" xr:uid="{00000000-0005-0000-0000-0000A95F0000}"/>
    <cellStyle name="40 % - Markeringsfarve6 2 4 2 6" xfId="8395" xr:uid="{00000000-0005-0000-0000-0000AA5F0000}"/>
    <cellStyle name="40 % - Markeringsfarve6 2 4 2 6 2" xfId="18653" xr:uid="{00000000-0005-0000-0000-0000AB5F0000}"/>
    <cellStyle name="40 % - Markeringsfarve6 2 4 2 7" xfId="8396" xr:uid="{00000000-0005-0000-0000-0000AC5F0000}"/>
    <cellStyle name="40 % - Markeringsfarve6 2 4 2 7 2" xfId="18654" xr:uid="{00000000-0005-0000-0000-0000AD5F0000}"/>
    <cellStyle name="40 % - Markeringsfarve6 2 4 2 8" xfId="8397" xr:uid="{00000000-0005-0000-0000-0000AE5F0000}"/>
    <cellStyle name="40 % - Markeringsfarve6 2 4 2 8 2" xfId="18655" xr:uid="{00000000-0005-0000-0000-0000AF5F0000}"/>
    <cellStyle name="40 % - Markeringsfarve6 2 4 2 9" xfId="8398" xr:uid="{00000000-0005-0000-0000-0000B05F0000}"/>
    <cellStyle name="40 % - Markeringsfarve6 2 4 2 9 2" xfId="18656" xr:uid="{00000000-0005-0000-0000-0000B15F0000}"/>
    <cellStyle name="40 % - Markeringsfarve6 2 4 3" xfId="8399" xr:uid="{00000000-0005-0000-0000-0000B25F0000}"/>
    <cellStyle name="40 % - Markeringsfarve6 2 4 3 10" xfId="18657" xr:uid="{00000000-0005-0000-0000-0000B35F0000}"/>
    <cellStyle name="40 % - Markeringsfarve6 2 4 3 2" xfId="8400" xr:uid="{00000000-0005-0000-0000-0000B45F0000}"/>
    <cellStyle name="40 % - Markeringsfarve6 2 4 3 2 2" xfId="8401" xr:uid="{00000000-0005-0000-0000-0000B55F0000}"/>
    <cellStyle name="40 % - Markeringsfarve6 2 4 3 2 2 2" xfId="18659" xr:uid="{00000000-0005-0000-0000-0000B65F0000}"/>
    <cellStyle name="40 % - Markeringsfarve6 2 4 3 2 3" xfId="8402" xr:uid="{00000000-0005-0000-0000-0000B75F0000}"/>
    <cellStyle name="40 % - Markeringsfarve6 2 4 3 2 3 2" xfId="18660" xr:uid="{00000000-0005-0000-0000-0000B85F0000}"/>
    <cellStyle name="40 % - Markeringsfarve6 2 4 3 2 4" xfId="8403" xr:uid="{00000000-0005-0000-0000-0000B95F0000}"/>
    <cellStyle name="40 % - Markeringsfarve6 2 4 3 2 4 2" xfId="18661" xr:uid="{00000000-0005-0000-0000-0000BA5F0000}"/>
    <cellStyle name="40 % - Markeringsfarve6 2 4 3 2 5" xfId="8404" xr:uid="{00000000-0005-0000-0000-0000BB5F0000}"/>
    <cellStyle name="40 % - Markeringsfarve6 2 4 3 2 5 2" xfId="18662" xr:uid="{00000000-0005-0000-0000-0000BC5F0000}"/>
    <cellStyle name="40 % - Markeringsfarve6 2 4 3 2 6" xfId="8405" xr:uid="{00000000-0005-0000-0000-0000BD5F0000}"/>
    <cellStyle name="40 % - Markeringsfarve6 2 4 3 2 6 2" xfId="18663" xr:uid="{00000000-0005-0000-0000-0000BE5F0000}"/>
    <cellStyle name="40 % - Markeringsfarve6 2 4 3 2 7" xfId="18658" xr:uid="{00000000-0005-0000-0000-0000BF5F0000}"/>
    <cellStyle name="40 % - Markeringsfarve6 2 4 3 3" xfId="8406" xr:uid="{00000000-0005-0000-0000-0000C05F0000}"/>
    <cellStyle name="40 % - Markeringsfarve6 2 4 3 3 2" xfId="8407" xr:uid="{00000000-0005-0000-0000-0000C15F0000}"/>
    <cellStyle name="40 % - Markeringsfarve6 2 4 3 3 2 2" xfId="18665" xr:uid="{00000000-0005-0000-0000-0000C25F0000}"/>
    <cellStyle name="40 % - Markeringsfarve6 2 4 3 3 3" xfId="8408" xr:uid="{00000000-0005-0000-0000-0000C35F0000}"/>
    <cellStyle name="40 % - Markeringsfarve6 2 4 3 3 3 2" xfId="18666" xr:uid="{00000000-0005-0000-0000-0000C45F0000}"/>
    <cellStyle name="40 % - Markeringsfarve6 2 4 3 3 4" xfId="8409" xr:uid="{00000000-0005-0000-0000-0000C55F0000}"/>
    <cellStyle name="40 % - Markeringsfarve6 2 4 3 3 4 2" xfId="18667" xr:uid="{00000000-0005-0000-0000-0000C65F0000}"/>
    <cellStyle name="40 % - Markeringsfarve6 2 4 3 3 5" xfId="8410" xr:uid="{00000000-0005-0000-0000-0000C75F0000}"/>
    <cellStyle name="40 % - Markeringsfarve6 2 4 3 3 5 2" xfId="18668" xr:uid="{00000000-0005-0000-0000-0000C85F0000}"/>
    <cellStyle name="40 % - Markeringsfarve6 2 4 3 3 6" xfId="8411" xr:uid="{00000000-0005-0000-0000-0000C95F0000}"/>
    <cellStyle name="40 % - Markeringsfarve6 2 4 3 3 6 2" xfId="18669" xr:uid="{00000000-0005-0000-0000-0000CA5F0000}"/>
    <cellStyle name="40 % - Markeringsfarve6 2 4 3 3 7" xfId="18664" xr:uid="{00000000-0005-0000-0000-0000CB5F0000}"/>
    <cellStyle name="40 % - Markeringsfarve6 2 4 3 4" xfId="8412" xr:uid="{00000000-0005-0000-0000-0000CC5F0000}"/>
    <cellStyle name="40 % - Markeringsfarve6 2 4 3 4 2" xfId="8413" xr:uid="{00000000-0005-0000-0000-0000CD5F0000}"/>
    <cellStyle name="40 % - Markeringsfarve6 2 4 3 4 2 2" xfId="18671" xr:uid="{00000000-0005-0000-0000-0000CE5F0000}"/>
    <cellStyle name="40 % - Markeringsfarve6 2 4 3 4 3" xfId="8414" xr:uid="{00000000-0005-0000-0000-0000CF5F0000}"/>
    <cellStyle name="40 % - Markeringsfarve6 2 4 3 4 3 2" xfId="18672" xr:uid="{00000000-0005-0000-0000-0000D05F0000}"/>
    <cellStyle name="40 % - Markeringsfarve6 2 4 3 4 4" xfId="8415" xr:uid="{00000000-0005-0000-0000-0000D15F0000}"/>
    <cellStyle name="40 % - Markeringsfarve6 2 4 3 4 4 2" xfId="18673" xr:uid="{00000000-0005-0000-0000-0000D25F0000}"/>
    <cellStyle name="40 % - Markeringsfarve6 2 4 3 4 5" xfId="8416" xr:uid="{00000000-0005-0000-0000-0000D35F0000}"/>
    <cellStyle name="40 % - Markeringsfarve6 2 4 3 4 5 2" xfId="18674" xr:uid="{00000000-0005-0000-0000-0000D45F0000}"/>
    <cellStyle name="40 % - Markeringsfarve6 2 4 3 4 6" xfId="8417" xr:uid="{00000000-0005-0000-0000-0000D55F0000}"/>
    <cellStyle name="40 % - Markeringsfarve6 2 4 3 4 6 2" xfId="18675" xr:uid="{00000000-0005-0000-0000-0000D65F0000}"/>
    <cellStyle name="40 % - Markeringsfarve6 2 4 3 4 7" xfId="18670" xr:uid="{00000000-0005-0000-0000-0000D75F0000}"/>
    <cellStyle name="40 % - Markeringsfarve6 2 4 3 5" xfId="8418" xr:uid="{00000000-0005-0000-0000-0000D85F0000}"/>
    <cellStyle name="40 % - Markeringsfarve6 2 4 3 5 2" xfId="18676" xr:uid="{00000000-0005-0000-0000-0000D95F0000}"/>
    <cellStyle name="40 % - Markeringsfarve6 2 4 3 6" xfId="8419" xr:uid="{00000000-0005-0000-0000-0000DA5F0000}"/>
    <cellStyle name="40 % - Markeringsfarve6 2 4 3 6 2" xfId="18677" xr:uid="{00000000-0005-0000-0000-0000DB5F0000}"/>
    <cellStyle name="40 % - Markeringsfarve6 2 4 3 7" xfId="8420" xr:uid="{00000000-0005-0000-0000-0000DC5F0000}"/>
    <cellStyle name="40 % - Markeringsfarve6 2 4 3 7 2" xfId="18678" xr:uid="{00000000-0005-0000-0000-0000DD5F0000}"/>
    <cellStyle name="40 % - Markeringsfarve6 2 4 3 8" xfId="8421" xr:uid="{00000000-0005-0000-0000-0000DE5F0000}"/>
    <cellStyle name="40 % - Markeringsfarve6 2 4 3 8 2" xfId="18679" xr:uid="{00000000-0005-0000-0000-0000DF5F0000}"/>
    <cellStyle name="40 % - Markeringsfarve6 2 4 3 9" xfId="8422" xr:uid="{00000000-0005-0000-0000-0000E05F0000}"/>
    <cellStyle name="40 % - Markeringsfarve6 2 4 3 9 2" xfId="18680" xr:uid="{00000000-0005-0000-0000-0000E15F0000}"/>
    <cellStyle name="40 % - Markeringsfarve6 2 4 4" xfId="8423" xr:uid="{00000000-0005-0000-0000-0000E25F0000}"/>
    <cellStyle name="40 % - Markeringsfarve6 2 4 4 2" xfId="8424" xr:uid="{00000000-0005-0000-0000-0000E35F0000}"/>
    <cellStyle name="40 % - Markeringsfarve6 2 4 4 2 2" xfId="18682" xr:uid="{00000000-0005-0000-0000-0000E45F0000}"/>
    <cellStyle name="40 % - Markeringsfarve6 2 4 4 3" xfId="8425" xr:uid="{00000000-0005-0000-0000-0000E55F0000}"/>
    <cellStyle name="40 % - Markeringsfarve6 2 4 4 3 2" xfId="18683" xr:uid="{00000000-0005-0000-0000-0000E65F0000}"/>
    <cellStyle name="40 % - Markeringsfarve6 2 4 4 4" xfId="8426" xr:uid="{00000000-0005-0000-0000-0000E75F0000}"/>
    <cellStyle name="40 % - Markeringsfarve6 2 4 4 4 2" xfId="18684" xr:uid="{00000000-0005-0000-0000-0000E85F0000}"/>
    <cellStyle name="40 % - Markeringsfarve6 2 4 4 5" xfId="8427" xr:uid="{00000000-0005-0000-0000-0000E95F0000}"/>
    <cellStyle name="40 % - Markeringsfarve6 2 4 4 5 2" xfId="18685" xr:uid="{00000000-0005-0000-0000-0000EA5F0000}"/>
    <cellStyle name="40 % - Markeringsfarve6 2 4 4 6" xfId="8428" xr:uid="{00000000-0005-0000-0000-0000EB5F0000}"/>
    <cellStyle name="40 % - Markeringsfarve6 2 4 4 6 2" xfId="18686" xr:uid="{00000000-0005-0000-0000-0000EC5F0000}"/>
    <cellStyle name="40 % - Markeringsfarve6 2 4 4 7" xfId="18681" xr:uid="{00000000-0005-0000-0000-0000ED5F0000}"/>
    <cellStyle name="40 % - Markeringsfarve6 2 4 5" xfId="8429" xr:uid="{00000000-0005-0000-0000-0000EE5F0000}"/>
    <cellStyle name="40 % - Markeringsfarve6 2 4 5 2" xfId="8430" xr:uid="{00000000-0005-0000-0000-0000EF5F0000}"/>
    <cellStyle name="40 % - Markeringsfarve6 2 4 5 2 2" xfId="18688" xr:uid="{00000000-0005-0000-0000-0000F05F0000}"/>
    <cellStyle name="40 % - Markeringsfarve6 2 4 5 3" xfId="8431" xr:uid="{00000000-0005-0000-0000-0000F15F0000}"/>
    <cellStyle name="40 % - Markeringsfarve6 2 4 5 3 2" xfId="18689" xr:uid="{00000000-0005-0000-0000-0000F25F0000}"/>
    <cellStyle name="40 % - Markeringsfarve6 2 4 5 4" xfId="8432" xr:uid="{00000000-0005-0000-0000-0000F35F0000}"/>
    <cellStyle name="40 % - Markeringsfarve6 2 4 5 4 2" xfId="18690" xr:uid="{00000000-0005-0000-0000-0000F45F0000}"/>
    <cellStyle name="40 % - Markeringsfarve6 2 4 5 5" xfId="8433" xr:uid="{00000000-0005-0000-0000-0000F55F0000}"/>
    <cellStyle name="40 % - Markeringsfarve6 2 4 5 5 2" xfId="18691" xr:uid="{00000000-0005-0000-0000-0000F65F0000}"/>
    <cellStyle name="40 % - Markeringsfarve6 2 4 5 6" xfId="8434" xr:uid="{00000000-0005-0000-0000-0000F75F0000}"/>
    <cellStyle name="40 % - Markeringsfarve6 2 4 5 6 2" xfId="18692" xr:uid="{00000000-0005-0000-0000-0000F85F0000}"/>
    <cellStyle name="40 % - Markeringsfarve6 2 4 5 7" xfId="18687" xr:uid="{00000000-0005-0000-0000-0000F95F0000}"/>
    <cellStyle name="40 % - Markeringsfarve6 2 4 6" xfId="8435" xr:uid="{00000000-0005-0000-0000-0000FA5F0000}"/>
    <cellStyle name="40 % - Markeringsfarve6 2 4 6 2" xfId="8436" xr:uid="{00000000-0005-0000-0000-0000FB5F0000}"/>
    <cellStyle name="40 % - Markeringsfarve6 2 4 6 2 2" xfId="18694" xr:uid="{00000000-0005-0000-0000-0000FC5F0000}"/>
    <cellStyle name="40 % - Markeringsfarve6 2 4 6 3" xfId="8437" xr:uid="{00000000-0005-0000-0000-0000FD5F0000}"/>
    <cellStyle name="40 % - Markeringsfarve6 2 4 6 3 2" xfId="18695" xr:uid="{00000000-0005-0000-0000-0000FE5F0000}"/>
    <cellStyle name="40 % - Markeringsfarve6 2 4 6 4" xfId="8438" xr:uid="{00000000-0005-0000-0000-0000FF5F0000}"/>
    <cellStyle name="40 % - Markeringsfarve6 2 4 6 4 2" xfId="18696" xr:uid="{00000000-0005-0000-0000-000000600000}"/>
    <cellStyle name="40 % - Markeringsfarve6 2 4 6 5" xfId="8439" xr:uid="{00000000-0005-0000-0000-000001600000}"/>
    <cellStyle name="40 % - Markeringsfarve6 2 4 6 5 2" xfId="18697" xr:uid="{00000000-0005-0000-0000-000002600000}"/>
    <cellStyle name="40 % - Markeringsfarve6 2 4 6 6" xfId="8440" xr:uid="{00000000-0005-0000-0000-000003600000}"/>
    <cellStyle name="40 % - Markeringsfarve6 2 4 6 6 2" xfId="18698" xr:uid="{00000000-0005-0000-0000-000004600000}"/>
    <cellStyle name="40 % - Markeringsfarve6 2 4 6 7" xfId="18693" xr:uid="{00000000-0005-0000-0000-000005600000}"/>
    <cellStyle name="40 % - Markeringsfarve6 2 4 7" xfId="8441" xr:uid="{00000000-0005-0000-0000-000006600000}"/>
    <cellStyle name="40 % - Markeringsfarve6 2 4 7 2" xfId="18699" xr:uid="{00000000-0005-0000-0000-000007600000}"/>
    <cellStyle name="40 % - Markeringsfarve6 2 4 8" xfId="8442" xr:uid="{00000000-0005-0000-0000-000008600000}"/>
    <cellStyle name="40 % - Markeringsfarve6 2 4 8 2" xfId="18700" xr:uid="{00000000-0005-0000-0000-000009600000}"/>
    <cellStyle name="40 % - Markeringsfarve6 2 4 9" xfId="8443" xr:uid="{00000000-0005-0000-0000-00000A600000}"/>
    <cellStyle name="40 % - Markeringsfarve6 2 4 9 2" xfId="18701" xr:uid="{00000000-0005-0000-0000-00000B600000}"/>
    <cellStyle name="40 % - Markeringsfarve6 2 5" xfId="8444" xr:uid="{00000000-0005-0000-0000-00000C600000}"/>
    <cellStyle name="40 % - Markeringsfarve6 2 5 10" xfId="8445" xr:uid="{00000000-0005-0000-0000-00000D600000}"/>
    <cellStyle name="40 % - Markeringsfarve6 2 5 10 2" xfId="18703" xr:uid="{00000000-0005-0000-0000-00000E600000}"/>
    <cellStyle name="40 % - Markeringsfarve6 2 5 11" xfId="18702" xr:uid="{00000000-0005-0000-0000-00000F600000}"/>
    <cellStyle name="40 % - Markeringsfarve6 2 5 2" xfId="8446" xr:uid="{00000000-0005-0000-0000-000010600000}"/>
    <cellStyle name="40 % - Markeringsfarve6 2 5 2 10" xfId="18704" xr:uid="{00000000-0005-0000-0000-000011600000}"/>
    <cellStyle name="40 % - Markeringsfarve6 2 5 2 2" xfId="8447" xr:uid="{00000000-0005-0000-0000-000012600000}"/>
    <cellStyle name="40 % - Markeringsfarve6 2 5 2 2 2" xfId="8448" xr:uid="{00000000-0005-0000-0000-000013600000}"/>
    <cellStyle name="40 % - Markeringsfarve6 2 5 2 2 2 2" xfId="18706" xr:uid="{00000000-0005-0000-0000-000014600000}"/>
    <cellStyle name="40 % - Markeringsfarve6 2 5 2 2 3" xfId="8449" xr:uid="{00000000-0005-0000-0000-000015600000}"/>
    <cellStyle name="40 % - Markeringsfarve6 2 5 2 2 3 2" xfId="18707" xr:uid="{00000000-0005-0000-0000-000016600000}"/>
    <cellStyle name="40 % - Markeringsfarve6 2 5 2 2 4" xfId="8450" xr:uid="{00000000-0005-0000-0000-000017600000}"/>
    <cellStyle name="40 % - Markeringsfarve6 2 5 2 2 4 2" xfId="18708" xr:uid="{00000000-0005-0000-0000-000018600000}"/>
    <cellStyle name="40 % - Markeringsfarve6 2 5 2 2 5" xfId="8451" xr:uid="{00000000-0005-0000-0000-000019600000}"/>
    <cellStyle name="40 % - Markeringsfarve6 2 5 2 2 5 2" xfId="18709" xr:uid="{00000000-0005-0000-0000-00001A600000}"/>
    <cellStyle name="40 % - Markeringsfarve6 2 5 2 2 6" xfId="8452" xr:uid="{00000000-0005-0000-0000-00001B600000}"/>
    <cellStyle name="40 % - Markeringsfarve6 2 5 2 2 6 2" xfId="18710" xr:uid="{00000000-0005-0000-0000-00001C600000}"/>
    <cellStyle name="40 % - Markeringsfarve6 2 5 2 2 7" xfId="18705" xr:uid="{00000000-0005-0000-0000-00001D600000}"/>
    <cellStyle name="40 % - Markeringsfarve6 2 5 2 3" xfId="8453" xr:uid="{00000000-0005-0000-0000-00001E600000}"/>
    <cellStyle name="40 % - Markeringsfarve6 2 5 2 3 2" xfId="8454" xr:uid="{00000000-0005-0000-0000-00001F600000}"/>
    <cellStyle name="40 % - Markeringsfarve6 2 5 2 3 2 2" xfId="18712" xr:uid="{00000000-0005-0000-0000-000020600000}"/>
    <cellStyle name="40 % - Markeringsfarve6 2 5 2 3 3" xfId="8455" xr:uid="{00000000-0005-0000-0000-000021600000}"/>
    <cellStyle name="40 % - Markeringsfarve6 2 5 2 3 3 2" xfId="18713" xr:uid="{00000000-0005-0000-0000-000022600000}"/>
    <cellStyle name="40 % - Markeringsfarve6 2 5 2 3 4" xfId="8456" xr:uid="{00000000-0005-0000-0000-000023600000}"/>
    <cellStyle name="40 % - Markeringsfarve6 2 5 2 3 4 2" xfId="18714" xr:uid="{00000000-0005-0000-0000-000024600000}"/>
    <cellStyle name="40 % - Markeringsfarve6 2 5 2 3 5" xfId="8457" xr:uid="{00000000-0005-0000-0000-000025600000}"/>
    <cellStyle name="40 % - Markeringsfarve6 2 5 2 3 5 2" xfId="18715" xr:uid="{00000000-0005-0000-0000-000026600000}"/>
    <cellStyle name="40 % - Markeringsfarve6 2 5 2 3 6" xfId="8458" xr:uid="{00000000-0005-0000-0000-000027600000}"/>
    <cellStyle name="40 % - Markeringsfarve6 2 5 2 3 6 2" xfId="18716" xr:uid="{00000000-0005-0000-0000-000028600000}"/>
    <cellStyle name="40 % - Markeringsfarve6 2 5 2 3 7" xfId="18711" xr:uid="{00000000-0005-0000-0000-000029600000}"/>
    <cellStyle name="40 % - Markeringsfarve6 2 5 2 4" xfId="8459" xr:uid="{00000000-0005-0000-0000-00002A600000}"/>
    <cellStyle name="40 % - Markeringsfarve6 2 5 2 4 2" xfId="8460" xr:uid="{00000000-0005-0000-0000-00002B600000}"/>
    <cellStyle name="40 % - Markeringsfarve6 2 5 2 4 2 2" xfId="18718" xr:uid="{00000000-0005-0000-0000-00002C600000}"/>
    <cellStyle name="40 % - Markeringsfarve6 2 5 2 4 3" xfId="8461" xr:uid="{00000000-0005-0000-0000-00002D600000}"/>
    <cellStyle name="40 % - Markeringsfarve6 2 5 2 4 3 2" xfId="18719" xr:uid="{00000000-0005-0000-0000-00002E600000}"/>
    <cellStyle name="40 % - Markeringsfarve6 2 5 2 4 4" xfId="8462" xr:uid="{00000000-0005-0000-0000-00002F600000}"/>
    <cellStyle name="40 % - Markeringsfarve6 2 5 2 4 4 2" xfId="18720" xr:uid="{00000000-0005-0000-0000-000030600000}"/>
    <cellStyle name="40 % - Markeringsfarve6 2 5 2 4 5" xfId="8463" xr:uid="{00000000-0005-0000-0000-000031600000}"/>
    <cellStyle name="40 % - Markeringsfarve6 2 5 2 4 5 2" xfId="18721" xr:uid="{00000000-0005-0000-0000-000032600000}"/>
    <cellStyle name="40 % - Markeringsfarve6 2 5 2 4 6" xfId="8464" xr:uid="{00000000-0005-0000-0000-000033600000}"/>
    <cellStyle name="40 % - Markeringsfarve6 2 5 2 4 6 2" xfId="18722" xr:uid="{00000000-0005-0000-0000-000034600000}"/>
    <cellStyle name="40 % - Markeringsfarve6 2 5 2 4 7" xfId="18717" xr:uid="{00000000-0005-0000-0000-000035600000}"/>
    <cellStyle name="40 % - Markeringsfarve6 2 5 2 5" xfId="8465" xr:uid="{00000000-0005-0000-0000-000036600000}"/>
    <cellStyle name="40 % - Markeringsfarve6 2 5 2 5 2" xfId="18723" xr:uid="{00000000-0005-0000-0000-000037600000}"/>
    <cellStyle name="40 % - Markeringsfarve6 2 5 2 6" xfId="8466" xr:uid="{00000000-0005-0000-0000-000038600000}"/>
    <cellStyle name="40 % - Markeringsfarve6 2 5 2 6 2" xfId="18724" xr:uid="{00000000-0005-0000-0000-000039600000}"/>
    <cellStyle name="40 % - Markeringsfarve6 2 5 2 7" xfId="8467" xr:uid="{00000000-0005-0000-0000-00003A600000}"/>
    <cellStyle name="40 % - Markeringsfarve6 2 5 2 7 2" xfId="18725" xr:uid="{00000000-0005-0000-0000-00003B600000}"/>
    <cellStyle name="40 % - Markeringsfarve6 2 5 2 8" xfId="8468" xr:uid="{00000000-0005-0000-0000-00003C600000}"/>
    <cellStyle name="40 % - Markeringsfarve6 2 5 2 8 2" xfId="18726" xr:uid="{00000000-0005-0000-0000-00003D600000}"/>
    <cellStyle name="40 % - Markeringsfarve6 2 5 2 9" xfId="8469" xr:uid="{00000000-0005-0000-0000-00003E600000}"/>
    <cellStyle name="40 % - Markeringsfarve6 2 5 2 9 2" xfId="18727" xr:uid="{00000000-0005-0000-0000-00003F600000}"/>
    <cellStyle name="40 % - Markeringsfarve6 2 5 3" xfId="8470" xr:uid="{00000000-0005-0000-0000-000040600000}"/>
    <cellStyle name="40 % - Markeringsfarve6 2 5 3 2" xfId="8471" xr:uid="{00000000-0005-0000-0000-000041600000}"/>
    <cellStyle name="40 % - Markeringsfarve6 2 5 3 2 2" xfId="18729" xr:uid="{00000000-0005-0000-0000-000042600000}"/>
    <cellStyle name="40 % - Markeringsfarve6 2 5 3 3" xfId="8472" xr:uid="{00000000-0005-0000-0000-000043600000}"/>
    <cellStyle name="40 % - Markeringsfarve6 2 5 3 3 2" xfId="18730" xr:uid="{00000000-0005-0000-0000-000044600000}"/>
    <cellStyle name="40 % - Markeringsfarve6 2 5 3 4" xfId="8473" xr:uid="{00000000-0005-0000-0000-000045600000}"/>
    <cellStyle name="40 % - Markeringsfarve6 2 5 3 4 2" xfId="18731" xr:uid="{00000000-0005-0000-0000-000046600000}"/>
    <cellStyle name="40 % - Markeringsfarve6 2 5 3 5" xfId="8474" xr:uid="{00000000-0005-0000-0000-000047600000}"/>
    <cellStyle name="40 % - Markeringsfarve6 2 5 3 5 2" xfId="18732" xr:uid="{00000000-0005-0000-0000-000048600000}"/>
    <cellStyle name="40 % - Markeringsfarve6 2 5 3 6" xfId="8475" xr:uid="{00000000-0005-0000-0000-000049600000}"/>
    <cellStyle name="40 % - Markeringsfarve6 2 5 3 6 2" xfId="18733" xr:uid="{00000000-0005-0000-0000-00004A600000}"/>
    <cellStyle name="40 % - Markeringsfarve6 2 5 3 7" xfId="18728" xr:uid="{00000000-0005-0000-0000-00004B600000}"/>
    <cellStyle name="40 % - Markeringsfarve6 2 5 4" xfId="8476" xr:uid="{00000000-0005-0000-0000-00004C600000}"/>
    <cellStyle name="40 % - Markeringsfarve6 2 5 4 2" xfId="8477" xr:uid="{00000000-0005-0000-0000-00004D600000}"/>
    <cellStyle name="40 % - Markeringsfarve6 2 5 4 2 2" xfId="18735" xr:uid="{00000000-0005-0000-0000-00004E600000}"/>
    <cellStyle name="40 % - Markeringsfarve6 2 5 4 3" xfId="8478" xr:uid="{00000000-0005-0000-0000-00004F600000}"/>
    <cellStyle name="40 % - Markeringsfarve6 2 5 4 3 2" xfId="18736" xr:uid="{00000000-0005-0000-0000-000050600000}"/>
    <cellStyle name="40 % - Markeringsfarve6 2 5 4 4" xfId="8479" xr:uid="{00000000-0005-0000-0000-000051600000}"/>
    <cellStyle name="40 % - Markeringsfarve6 2 5 4 4 2" xfId="18737" xr:uid="{00000000-0005-0000-0000-000052600000}"/>
    <cellStyle name="40 % - Markeringsfarve6 2 5 4 5" xfId="8480" xr:uid="{00000000-0005-0000-0000-000053600000}"/>
    <cellStyle name="40 % - Markeringsfarve6 2 5 4 5 2" xfId="18738" xr:uid="{00000000-0005-0000-0000-000054600000}"/>
    <cellStyle name="40 % - Markeringsfarve6 2 5 4 6" xfId="8481" xr:uid="{00000000-0005-0000-0000-000055600000}"/>
    <cellStyle name="40 % - Markeringsfarve6 2 5 4 6 2" xfId="18739" xr:uid="{00000000-0005-0000-0000-000056600000}"/>
    <cellStyle name="40 % - Markeringsfarve6 2 5 4 7" xfId="18734" xr:uid="{00000000-0005-0000-0000-000057600000}"/>
    <cellStyle name="40 % - Markeringsfarve6 2 5 5" xfId="8482" xr:uid="{00000000-0005-0000-0000-000058600000}"/>
    <cellStyle name="40 % - Markeringsfarve6 2 5 5 2" xfId="8483" xr:uid="{00000000-0005-0000-0000-000059600000}"/>
    <cellStyle name="40 % - Markeringsfarve6 2 5 5 2 2" xfId="18741" xr:uid="{00000000-0005-0000-0000-00005A600000}"/>
    <cellStyle name="40 % - Markeringsfarve6 2 5 5 3" xfId="8484" xr:uid="{00000000-0005-0000-0000-00005B600000}"/>
    <cellStyle name="40 % - Markeringsfarve6 2 5 5 3 2" xfId="18742" xr:uid="{00000000-0005-0000-0000-00005C600000}"/>
    <cellStyle name="40 % - Markeringsfarve6 2 5 5 4" xfId="8485" xr:uid="{00000000-0005-0000-0000-00005D600000}"/>
    <cellStyle name="40 % - Markeringsfarve6 2 5 5 4 2" xfId="18743" xr:uid="{00000000-0005-0000-0000-00005E600000}"/>
    <cellStyle name="40 % - Markeringsfarve6 2 5 5 5" xfId="8486" xr:uid="{00000000-0005-0000-0000-00005F600000}"/>
    <cellStyle name="40 % - Markeringsfarve6 2 5 5 5 2" xfId="18744" xr:uid="{00000000-0005-0000-0000-000060600000}"/>
    <cellStyle name="40 % - Markeringsfarve6 2 5 5 6" xfId="8487" xr:uid="{00000000-0005-0000-0000-000061600000}"/>
    <cellStyle name="40 % - Markeringsfarve6 2 5 5 6 2" xfId="18745" xr:uid="{00000000-0005-0000-0000-000062600000}"/>
    <cellStyle name="40 % - Markeringsfarve6 2 5 5 7" xfId="18740" xr:uid="{00000000-0005-0000-0000-000063600000}"/>
    <cellStyle name="40 % - Markeringsfarve6 2 5 6" xfId="8488" xr:uid="{00000000-0005-0000-0000-000064600000}"/>
    <cellStyle name="40 % - Markeringsfarve6 2 5 6 2" xfId="18746" xr:uid="{00000000-0005-0000-0000-000065600000}"/>
    <cellStyle name="40 % - Markeringsfarve6 2 5 7" xfId="8489" xr:uid="{00000000-0005-0000-0000-000066600000}"/>
    <cellStyle name="40 % - Markeringsfarve6 2 5 7 2" xfId="18747" xr:uid="{00000000-0005-0000-0000-000067600000}"/>
    <cellStyle name="40 % - Markeringsfarve6 2 5 8" xfId="8490" xr:uid="{00000000-0005-0000-0000-000068600000}"/>
    <cellStyle name="40 % - Markeringsfarve6 2 5 8 2" xfId="18748" xr:uid="{00000000-0005-0000-0000-000069600000}"/>
    <cellStyle name="40 % - Markeringsfarve6 2 5 9" xfId="8491" xr:uid="{00000000-0005-0000-0000-00006A600000}"/>
    <cellStyle name="40 % - Markeringsfarve6 2 5 9 2" xfId="18749" xr:uid="{00000000-0005-0000-0000-00006B600000}"/>
    <cellStyle name="40 % - Markeringsfarve6 2 6" xfId="8492" xr:uid="{00000000-0005-0000-0000-00006C600000}"/>
    <cellStyle name="40 % - Markeringsfarve6 2 6 10" xfId="18750" xr:uid="{00000000-0005-0000-0000-00006D600000}"/>
    <cellStyle name="40 % - Markeringsfarve6 2 6 2" xfId="8493" xr:uid="{00000000-0005-0000-0000-00006E600000}"/>
    <cellStyle name="40 % - Markeringsfarve6 2 6 2 2" xfId="8494" xr:uid="{00000000-0005-0000-0000-00006F600000}"/>
    <cellStyle name="40 % - Markeringsfarve6 2 6 2 2 2" xfId="18752" xr:uid="{00000000-0005-0000-0000-000070600000}"/>
    <cellStyle name="40 % - Markeringsfarve6 2 6 2 3" xfId="8495" xr:uid="{00000000-0005-0000-0000-000071600000}"/>
    <cellStyle name="40 % - Markeringsfarve6 2 6 2 3 2" xfId="18753" xr:uid="{00000000-0005-0000-0000-000072600000}"/>
    <cellStyle name="40 % - Markeringsfarve6 2 6 2 4" xfId="8496" xr:uid="{00000000-0005-0000-0000-000073600000}"/>
    <cellStyle name="40 % - Markeringsfarve6 2 6 2 4 2" xfId="18754" xr:uid="{00000000-0005-0000-0000-000074600000}"/>
    <cellStyle name="40 % - Markeringsfarve6 2 6 2 5" xfId="8497" xr:uid="{00000000-0005-0000-0000-000075600000}"/>
    <cellStyle name="40 % - Markeringsfarve6 2 6 2 5 2" xfId="18755" xr:uid="{00000000-0005-0000-0000-000076600000}"/>
    <cellStyle name="40 % - Markeringsfarve6 2 6 2 6" xfId="8498" xr:uid="{00000000-0005-0000-0000-000077600000}"/>
    <cellStyle name="40 % - Markeringsfarve6 2 6 2 6 2" xfId="18756" xr:uid="{00000000-0005-0000-0000-000078600000}"/>
    <cellStyle name="40 % - Markeringsfarve6 2 6 2 7" xfId="18751" xr:uid="{00000000-0005-0000-0000-000079600000}"/>
    <cellStyle name="40 % - Markeringsfarve6 2 6 3" xfId="8499" xr:uid="{00000000-0005-0000-0000-00007A600000}"/>
    <cellStyle name="40 % - Markeringsfarve6 2 6 3 2" xfId="8500" xr:uid="{00000000-0005-0000-0000-00007B600000}"/>
    <cellStyle name="40 % - Markeringsfarve6 2 6 3 2 2" xfId="18758" xr:uid="{00000000-0005-0000-0000-00007C600000}"/>
    <cellStyle name="40 % - Markeringsfarve6 2 6 3 3" xfId="8501" xr:uid="{00000000-0005-0000-0000-00007D600000}"/>
    <cellStyle name="40 % - Markeringsfarve6 2 6 3 3 2" xfId="18759" xr:uid="{00000000-0005-0000-0000-00007E600000}"/>
    <cellStyle name="40 % - Markeringsfarve6 2 6 3 4" xfId="8502" xr:uid="{00000000-0005-0000-0000-00007F600000}"/>
    <cellStyle name="40 % - Markeringsfarve6 2 6 3 4 2" xfId="18760" xr:uid="{00000000-0005-0000-0000-000080600000}"/>
    <cellStyle name="40 % - Markeringsfarve6 2 6 3 5" xfId="8503" xr:uid="{00000000-0005-0000-0000-000081600000}"/>
    <cellStyle name="40 % - Markeringsfarve6 2 6 3 5 2" xfId="18761" xr:uid="{00000000-0005-0000-0000-000082600000}"/>
    <cellStyle name="40 % - Markeringsfarve6 2 6 3 6" xfId="8504" xr:uid="{00000000-0005-0000-0000-000083600000}"/>
    <cellStyle name="40 % - Markeringsfarve6 2 6 3 6 2" xfId="18762" xr:uid="{00000000-0005-0000-0000-000084600000}"/>
    <cellStyle name="40 % - Markeringsfarve6 2 6 3 7" xfId="18757" xr:uid="{00000000-0005-0000-0000-000085600000}"/>
    <cellStyle name="40 % - Markeringsfarve6 2 6 4" xfId="8505" xr:uid="{00000000-0005-0000-0000-000086600000}"/>
    <cellStyle name="40 % - Markeringsfarve6 2 6 4 2" xfId="8506" xr:uid="{00000000-0005-0000-0000-000087600000}"/>
    <cellStyle name="40 % - Markeringsfarve6 2 6 4 2 2" xfId="18764" xr:uid="{00000000-0005-0000-0000-000088600000}"/>
    <cellStyle name="40 % - Markeringsfarve6 2 6 4 3" xfId="8507" xr:uid="{00000000-0005-0000-0000-000089600000}"/>
    <cellStyle name="40 % - Markeringsfarve6 2 6 4 3 2" xfId="18765" xr:uid="{00000000-0005-0000-0000-00008A600000}"/>
    <cellStyle name="40 % - Markeringsfarve6 2 6 4 4" xfId="8508" xr:uid="{00000000-0005-0000-0000-00008B600000}"/>
    <cellStyle name="40 % - Markeringsfarve6 2 6 4 4 2" xfId="18766" xr:uid="{00000000-0005-0000-0000-00008C600000}"/>
    <cellStyle name="40 % - Markeringsfarve6 2 6 4 5" xfId="8509" xr:uid="{00000000-0005-0000-0000-00008D600000}"/>
    <cellStyle name="40 % - Markeringsfarve6 2 6 4 5 2" xfId="18767" xr:uid="{00000000-0005-0000-0000-00008E600000}"/>
    <cellStyle name="40 % - Markeringsfarve6 2 6 4 6" xfId="8510" xr:uid="{00000000-0005-0000-0000-00008F600000}"/>
    <cellStyle name="40 % - Markeringsfarve6 2 6 4 6 2" xfId="18768" xr:uid="{00000000-0005-0000-0000-000090600000}"/>
    <cellStyle name="40 % - Markeringsfarve6 2 6 4 7" xfId="18763" xr:uid="{00000000-0005-0000-0000-000091600000}"/>
    <cellStyle name="40 % - Markeringsfarve6 2 6 5" xfId="8511" xr:uid="{00000000-0005-0000-0000-000092600000}"/>
    <cellStyle name="40 % - Markeringsfarve6 2 6 5 2" xfId="18769" xr:uid="{00000000-0005-0000-0000-000093600000}"/>
    <cellStyle name="40 % - Markeringsfarve6 2 6 6" xfId="8512" xr:uid="{00000000-0005-0000-0000-000094600000}"/>
    <cellStyle name="40 % - Markeringsfarve6 2 6 6 2" xfId="18770" xr:uid="{00000000-0005-0000-0000-000095600000}"/>
    <cellStyle name="40 % - Markeringsfarve6 2 6 7" xfId="8513" xr:uid="{00000000-0005-0000-0000-000096600000}"/>
    <cellStyle name="40 % - Markeringsfarve6 2 6 7 2" xfId="18771" xr:uid="{00000000-0005-0000-0000-000097600000}"/>
    <cellStyle name="40 % - Markeringsfarve6 2 6 8" xfId="8514" xr:uid="{00000000-0005-0000-0000-000098600000}"/>
    <cellStyle name="40 % - Markeringsfarve6 2 6 8 2" xfId="18772" xr:uid="{00000000-0005-0000-0000-000099600000}"/>
    <cellStyle name="40 % - Markeringsfarve6 2 6 9" xfId="8515" xr:uid="{00000000-0005-0000-0000-00009A600000}"/>
    <cellStyle name="40 % - Markeringsfarve6 2 6 9 2" xfId="18773" xr:uid="{00000000-0005-0000-0000-00009B600000}"/>
    <cellStyle name="40 % - Markeringsfarve6 2 7" xfId="8516" xr:uid="{00000000-0005-0000-0000-00009C600000}"/>
    <cellStyle name="40 % - Markeringsfarve6 2 7 2" xfId="8517" xr:uid="{00000000-0005-0000-0000-00009D600000}"/>
    <cellStyle name="40 % - Markeringsfarve6 2 7 2 2" xfId="18775" xr:uid="{00000000-0005-0000-0000-00009E600000}"/>
    <cellStyle name="40 % - Markeringsfarve6 2 7 3" xfId="8518" xr:uid="{00000000-0005-0000-0000-00009F600000}"/>
    <cellStyle name="40 % - Markeringsfarve6 2 7 3 2" xfId="18776" xr:uid="{00000000-0005-0000-0000-0000A0600000}"/>
    <cellStyle name="40 % - Markeringsfarve6 2 7 4" xfId="8519" xr:uid="{00000000-0005-0000-0000-0000A1600000}"/>
    <cellStyle name="40 % - Markeringsfarve6 2 7 4 2" xfId="18777" xr:uid="{00000000-0005-0000-0000-0000A2600000}"/>
    <cellStyle name="40 % - Markeringsfarve6 2 7 5" xfId="8520" xr:uid="{00000000-0005-0000-0000-0000A3600000}"/>
    <cellStyle name="40 % - Markeringsfarve6 2 7 5 2" xfId="18778" xr:uid="{00000000-0005-0000-0000-0000A4600000}"/>
    <cellStyle name="40 % - Markeringsfarve6 2 7 6" xfId="8521" xr:uid="{00000000-0005-0000-0000-0000A5600000}"/>
    <cellStyle name="40 % - Markeringsfarve6 2 7 6 2" xfId="18779" xr:uid="{00000000-0005-0000-0000-0000A6600000}"/>
    <cellStyle name="40 % - Markeringsfarve6 2 7 7" xfId="18774" xr:uid="{00000000-0005-0000-0000-0000A7600000}"/>
    <cellStyle name="40 % - Markeringsfarve6 2 8" xfId="8522" xr:uid="{00000000-0005-0000-0000-0000A8600000}"/>
    <cellStyle name="40 % - Markeringsfarve6 2 8 2" xfId="8523" xr:uid="{00000000-0005-0000-0000-0000A9600000}"/>
    <cellStyle name="40 % - Markeringsfarve6 2 8 2 2" xfId="18781" xr:uid="{00000000-0005-0000-0000-0000AA600000}"/>
    <cellStyle name="40 % - Markeringsfarve6 2 8 3" xfId="8524" xr:uid="{00000000-0005-0000-0000-0000AB600000}"/>
    <cellStyle name="40 % - Markeringsfarve6 2 8 3 2" xfId="18782" xr:uid="{00000000-0005-0000-0000-0000AC600000}"/>
    <cellStyle name="40 % - Markeringsfarve6 2 8 4" xfId="8525" xr:uid="{00000000-0005-0000-0000-0000AD600000}"/>
    <cellStyle name="40 % - Markeringsfarve6 2 8 4 2" xfId="18783" xr:uid="{00000000-0005-0000-0000-0000AE600000}"/>
    <cellStyle name="40 % - Markeringsfarve6 2 8 5" xfId="8526" xr:uid="{00000000-0005-0000-0000-0000AF600000}"/>
    <cellStyle name="40 % - Markeringsfarve6 2 8 5 2" xfId="18784" xr:uid="{00000000-0005-0000-0000-0000B0600000}"/>
    <cellStyle name="40 % - Markeringsfarve6 2 8 6" xfId="8527" xr:uid="{00000000-0005-0000-0000-0000B1600000}"/>
    <cellStyle name="40 % - Markeringsfarve6 2 8 6 2" xfId="18785" xr:uid="{00000000-0005-0000-0000-0000B2600000}"/>
    <cellStyle name="40 % - Markeringsfarve6 2 8 7" xfId="18780" xr:uid="{00000000-0005-0000-0000-0000B3600000}"/>
    <cellStyle name="40 % - Markeringsfarve6 2 9" xfId="8528" xr:uid="{00000000-0005-0000-0000-0000B4600000}"/>
    <cellStyle name="40 % - Markeringsfarve6 2 9 2" xfId="8529" xr:uid="{00000000-0005-0000-0000-0000B5600000}"/>
    <cellStyle name="40 % - Markeringsfarve6 2 9 2 2" xfId="18787" xr:uid="{00000000-0005-0000-0000-0000B6600000}"/>
    <cellStyle name="40 % - Markeringsfarve6 2 9 3" xfId="8530" xr:uid="{00000000-0005-0000-0000-0000B7600000}"/>
    <cellStyle name="40 % - Markeringsfarve6 2 9 3 2" xfId="18788" xr:uid="{00000000-0005-0000-0000-0000B8600000}"/>
    <cellStyle name="40 % - Markeringsfarve6 2 9 4" xfId="8531" xr:uid="{00000000-0005-0000-0000-0000B9600000}"/>
    <cellStyle name="40 % - Markeringsfarve6 2 9 4 2" xfId="18789" xr:uid="{00000000-0005-0000-0000-0000BA600000}"/>
    <cellStyle name="40 % - Markeringsfarve6 2 9 5" xfId="8532" xr:uid="{00000000-0005-0000-0000-0000BB600000}"/>
    <cellStyle name="40 % - Markeringsfarve6 2 9 5 2" xfId="18790" xr:uid="{00000000-0005-0000-0000-0000BC600000}"/>
    <cellStyle name="40 % - Markeringsfarve6 2 9 6" xfId="8533" xr:uid="{00000000-0005-0000-0000-0000BD600000}"/>
    <cellStyle name="40 % - Markeringsfarve6 2 9 6 2" xfId="18791" xr:uid="{00000000-0005-0000-0000-0000BE600000}"/>
    <cellStyle name="40 % - Markeringsfarve6 2 9 7" xfId="18786" xr:uid="{00000000-0005-0000-0000-0000BF600000}"/>
    <cellStyle name="40 % - Markeringsfarve6 2_Budget" xfId="8534" xr:uid="{00000000-0005-0000-0000-0000C0600000}"/>
    <cellStyle name="40 % - Markeringsfarve6 20" xfId="10305" xr:uid="{00000000-0005-0000-0000-0000C1600000}"/>
    <cellStyle name="40 % - Markeringsfarve6 3" xfId="8535" xr:uid="{00000000-0005-0000-0000-0000C2600000}"/>
    <cellStyle name="40 % - Markeringsfarve6 3 2" xfId="8536" xr:uid="{00000000-0005-0000-0000-0000C3600000}"/>
    <cellStyle name="40 % - Markeringsfarve6 3 2 10" xfId="18793" xr:uid="{00000000-0005-0000-0000-0000C4600000}"/>
    <cellStyle name="40 % - Markeringsfarve6 3 2 2" xfId="8537" xr:uid="{00000000-0005-0000-0000-0000C5600000}"/>
    <cellStyle name="40 % - Markeringsfarve6 3 2 2 2" xfId="8538" xr:uid="{00000000-0005-0000-0000-0000C6600000}"/>
    <cellStyle name="40 % - Markeringsfarve6 3 2 2 2 2" xfId="8539" xr:uid="{00000000-0005-0000-0000-0000C7600000}"/>
    <cellStyle name="40 % - Markeringsfarve6 3 2 2 2 2 2" xfId="18796" xr:uid="{00000000-0005-0000-0000-0000C8600000}"/>
    <cellStyle name="40 % - Markeringsfarve6 3 2 2 2 3" xfId="8540" xr:uid="{00000000-0005-0000-0000-0000C9600000}"/>
    <cellStyle name="40 % - Markeringsfarve6 3 2 2 2 3 2" xfId="18797" xr:uid="{00000000-0005-0000-0000-0000CA600000}"/>
    <cellStyle name="40 % - Markeringsfarve6 3 2 2 2 4" xfId="8541" xr:uid="{00000000-0005-0000-0000-0000CB600000}"/>
    <cellStyle name="40 % - Markeringsfarve6 3 2 2 2 4 2" xfId="18798" xr:uid="{00000000-0005-0000-0000-0000CC600000}"/>
    <cellStyle name="40 % - Markeringsfarve6 3 2 2 2 5" xfId="8542" xr:uid="{00000000-0005-0000-0000-0000CD600000}"/>
    <cellStyle name="40 % - Markeringsfarve6 3 2 2 2 5 2" xfId="18799" xr:uid="{00000000-0005-0000-0000-0000CE600000}"/>
    <cellStyle name="40 % - Markeringsfarve6 3 2 2 2 6" xfId="8543" xr:uid="{00000000-0005-0000-0000-0000CF600000}"/>
    <cellStyle name="40 % - Markeringsfarve6 3 2 2 2 6 2" xfId="18800" xr:uid="{00000000-0005-0000-0000-0000D0600000}"/>
    <cellStyle name="40 % - Markeringsfarve6 3 2 2 2 7" xfId="18795" xr:uid="{00000000-0005-0000-0000-0000D1600000}"/>
    <cellStyle name="40 % - Markeringsfarve6 3 2 2 3" xfId="8544" xr:uid="{00000000-0005-0000-0000-0000D2600000}"/>
    <cellStyle name="40 % - Markeringsfarve6 3 2 2 3 2" xfId="18801" xr:uid="{00000000-0005-0000-0000-0000D3600000}"/>
    <cellStyle name="40 % - Markeringsfarve6 3 2 2 4" xfId="8545" xr:uid="{00000000-0005-0000-0000-0000D4600000}"/>
    <cellStyle name="40 % - Markeringsfarve6 3 2 2 4 2" xfId="18802" xr:uid="{00000000-0005-0000-0000-0000D5600000}"/>
    <cellStyle name="40 % - Markeringsfarve6 3 2 2 5" xfId="8546" xr:uid="{00000000-0005-0000-0000-0000D6600000}"/>
    <cellStyle name="40 % - Markeringsfarve6 3 2 2 5 2" xfId="18803" xr:uid="{00000000-0005-0000-0000-0000D7600000}"/>
    <cellStyle name="40 % - Markeringsfarve6 3 2 2 6" xfId="8547" xr:uid="{00000000-0005-0000-0000-0000D8600000}"/>
    <cellStyle name="40 % - Markeringsfarve6 3 2 2 6 2" xfId="18804" xr:uid="{00000000-0005-0000-0000-0000D9600000}"/>
    <cellStyle name="40 % - Markeringsfarve6 3 2 2 7" xfId="8548" xr:uid="{00000000-0005-0000-0000-0000DA600000}"/>
    <cellStyle name="40 % - Markeringsfarve6 3 2 2 7 2" xfId="18805" xr:uid="{00000000-0005-0000-0000-0000DB600000}"/>
    <cellStyle name="40 % - Markeringsfarve6 3 2 2 8" xfId="18794" xr:uid="{00000000-0005-0000-0000-0000DC600000}"/>
    <cellStyle name="40 % - Markeringsfarve6 3 2 3" xfId="8549" xr:uid="{00000000-0005-0000-0000-0000DD600000}"/>
    <cellStyle name="40 % - Markeringsfarve6 3 2 3 2" xfId="8550" xr:uid="{00000000-0005-0000-0000-0000DE600000}"/>
    <cellStyle name="40 % - Markeringsfarve6 3 2 3 2 2" xfId="18807" xr:uid="{00000000-0005-0000-0000-0000DF600000}"/>
    <cellStyle name="40 % - Markeringsfarve6 3 2 3 3" xfId="8551" xr:uid="{00000000-0005-0000-0000-0000E0600000}"/>
    <cellStyle name="40 % - Markeringsfarve6 3 2 3 3 2" xfId="18808" xr:uid="{00000000-0005-0000-0000-0000E1600000}"/>
    <cellStyle name="40 % - Markeringsfarve6 3 2 3 4" xfId="8552" xr:uid="{00000000-0005-0000-0000-0000E2600000}"/>
    <cellStyle name="40 % - Markeringsfarve6 3 2 3 4 2" xfId="18809" xr:uid="{00000000-0005-0000-0000-0000E3600000}"/>
    <cellStyle name="40 % - Markeringsfarve6 3 2 3 5" xfId="8553" xr:uid="{00000000-0005-0000-0000-0000E4600000}"/>
    <cellStyle name="40 % - Markeringsfarve6 3 2 3 5 2" xfId="18810" xr:uid="{00000000-0005-0000-0000-0000E5600000}"/>
    <cellStyle name="40 % - Markeringsfarve6 3 2 3 6" xfId="8554" xr:uid="{00000000-0005-0000-0000-0000E6600000}"/>
    <cellStyle name="40 % - Markeringsfarve6 3 2 3 6 2" xfId="18811" xr:uid="{00000000-0005-0000-0000-0000E7600000}"/>
    <cellStyle name="40 % - Markeringsfarve6 3 2 3 7" xfId="18806" xr:uid="{00000000-0005-0000-0000-0000E8600000}"/>
    <cellStyle name="40 % - Markeringsfarve6 3 2 4" xfId="8555" xr:uid="{00000000-0005-0000-0000-0000E9600000}"/>
    <cellStyle name="40 % - Markeringsfarve6 3 2 4 2" xfId="18812" xr:uid="{00000000-0005-0000-0000-0000EA600000}"/>
    <cellStyle name="40 % - Markeringsfarve6 3 2 5" xfId="8556" xr:uid="{00000000-0005-0000-0000-0000EB600000}"/>
    <cellStyle name="40 % - Markeringsfarve6 3 2 5 2" xfId="18813" xr:uid="{00000000-0005-0000-0000-0000EC600000}"/>
    <cellStyle name="40 % - Markeringsfarve6 3 2 6" xfId="8557" xr:uid="{00000000-0005-0000-0000-0000ED600000}"/>
    <cellStyle name="40 % - Markeringsfarve6 3 2 6 2" xfId="18814" xr:uid="{00000000-0005-0000-0000-0000EE600000}"/>
    <cellStyle name="40 % - Markeringsfarve6 3 2 7" xfId="8558" xr:uid="{00000000-0005-0000-0000-0000EF600000}"/>
    <cellStyle name="40 % - Markeringsfarve6 3 2 7 2" xfId="18815" xr:uid="{00000000-0005-0000-0000-0000F0600000}"/>
    <cellStyle name="40 % - Markeringsfarve6 3 2 8" xfId="8559" xr:uid="{00000000-0005-0000-0000-0000F1600000}"/>
    <cellStyle name="40 % - Markeringsfarve6 3 2 8 2" xfId="18816" xr:uid="{00000000-0005-0000-0000-0000F2600000}"/>
    <cellStyle name="40 % - Markeringsfarve6 3 2 9" xfId="8560" xr:uid="{00000000-0005-0000-0000-0000F3600000}"/>
    <cellStyle name="40 % - Markeringsfarve6 3 2 9 2" xfId="18817" xr:uid="{00000000-0005-0000-0000-0000F4600000}"/>
    <cellStyle name="40 % - Markeringsfarve6 3 3" xfId="8561" xr:uid="{00000000-0005-0000-0000-0000F5600000}"/>
    <cellStyle name="40 % - Markeringsfarve6 3 3 2" xfId="18818" xr:uid="{00000000-0005-0000-0000-0000F6600000}"/>
    <cellStyle name="40 % - Markeringsfarve6 3 4" xfId="18792" xr:uid="{00000000-0005-0000-0000-0000F7600000}"/>
    <cellStyle name="40 % - Markeringsfarve6 3_Budget" xfId="8562" xr:uid="{00000000-0005-0000-0000-0000F8600000}"/>
    <cellStyle name="40 % - Markeringsfarve6 4" xfId="8563" xr:uid="{00000000-0005-0000-0000-0000F9600000}"/>
    <cellStyle name="40 % - Markeringsfarve6 4 2" xfId="8564" xr:uid="{00000000-0005-0000-0000-0000FA600000}"/>
    <cellStyle name="40 % - Markeringsfarve6 4 2 2" xfId="18820" xr:uid="{00000000-0005-0000-0000-0000FB600000}"/>
    <cellStyle name="40 % - Markeringsfarve6 4 3" xfId="18819" xr:uid="{00000000-0005-0000-0000-0000FC600000}"/>
    <cellStyle name="40 % - Markeringsfarve6 5" xfId="8565" xr:uid="{00000000-0005-0000-0000-0000FD600000}"/>
    <cellStyle name="40 % - Markeringsfarve6 5 2" xfId="18821" xr:uid="{00000000-0005-0000-0000-0000FE600000}"/>
    <cellStyle name="40 % - Markeringsfarve6 6" xfId="8566" xr:uid="{00000000-0005-0000-0000-0000FF600000}"/>
    <cellStyle name="40 % - Markeringsfarve6 6 10" xfId="8567" xr:uid="{00000000-0005-0000-0000-000000610000}"/>
    <cellStyle name="40 % - Markeringsfarve6 6 10 2" xfId="18823" xr:uid="{00000000-0005-0000-0000-000001610000}"/>
    <cellStyle name="40 % - Markeringsfarve6 6 11" xfId="18822" xr:uid="{00000000-0005-0000-0000-000002610000}"/>
    <cellStyle name="40 % - Markeringsfarve6 6 2" xfId="8568" xr:uid="{00000000-0005-0000-0000-000003610000}"/>
    <cellStyle name="40 % - Markeringsfarve6 6 2 2" xfId="8569" xr:uid="{00000000-0005-0000-0000-000004610000}"/>
    <cellStyle name="40 % - Markeringsfarve6 6 2 2 2" xfId="8570" xr:uid="{00000000-0005-0000-0000-000005610000}"/>
    <cellStyle name="40 % - Markeringsfarve6 6 2 2 2 2" xfId="18826" xr:uid="{00000000-0005-0000-0000-000006610000}"/>
    <cellStyle name="40 % - Markeringsfarve6 6 2 2 3" xfId="8571" xr:uid="{00000000-0005-0000-0000-000007610000}"/>
    <cellStyle name="40 % - Markeringsfarve6 6 2 2 3 2" xfId="18827" xr:uid="{00000000-0005-0000-0000-000008610000}"/>
    <cellStyle name="40 % - Markeringsfarve6 6 2 2 4" xfId="8572" xr:uid="{00000000-0005-0000-0000-000009610000}"/>
    <cellStyle name="40 % - Markeringsfarve6 6 2 2 4 2" xfId="18828" xr:uid="{00000000-0005-0000-0000-00000A610000}"/>
    <cellStyle name="40 % - Markeringsfarve6 6 2 2 5" xfId="8573" xr:uid="{00000000-0005-0000-0000-00000B610000}"/>
    <cellStyle name="40 % - Markeringsfarve6 6 2 2 5 2" xfId="18829" xr:uid="{00000000-0005-0000-0000-00000C610000}"/>
    <cellStyle name="40 % - Markeringsfarve6 6 2 2 6" xfId="8574" xr:uid="{00000000-0005-0000-0000-00000D610000}"/>
    <cellStyle name="40 % - Markeringsfarve6 6 2 2 6 2" xfId="18830" xr:uid="{00000000-0005-0000-0000-00000E610000}"/>
    <cellStyle name="40 % - Markeringsfarve6 6 2 2 7" xfId="18825" xr:uid="{00000000-0005-0000-0000-00000F610000}"/>
    <cellStyle name="40 % - Markeringsfarve6 6 2 3" xfId="8575" xr:uid="{00000000-0005-0000-0000-000010610000}"/>
    <cellStyle name="40 % - Markeringsfarve6 6 2 3 2" xfId="8576" xr:uid="{00000000-0005-0000-0000-000011610000}"/>
    <cellStyle name="40 % - Markeringsfarve6 6 2 3 2 2" xfId="18832" xr:uid="{00000000-0005-0000-0000-000012610000}"/>
    <cellStyle name="40 % - Markeringsfarve6 6 2 3 3" xfId="8577" xr:uid="{00000000-0005-0000-0000-000013610000}"/>
    <cellStyle name="40 % - Markeringsfarve6 6 2 3 3 2" xfId="18833" xr:uid="{00000000-0005-0000-0000-000014610000}"/>
    <cellStyle name="40 % - Markeringsfarve6 6 2 3 4" xfId="8578" xr:uid="{00000000-0005-0000-0000-000015610000}"/>
    <cellStyle name="40 % - Markeringsfarve6 6 2 3 4 2" xfId="18834" xr:uid="{00000000-0005-0000-0000-000016610000}"/>
    <cellStyle name="40 % - Markeringsfarve6 6 2 3 5" xfId="8579" xr:uid="{00000000-0005-0000-0000-000017610000}"/>
    <cellStyle name="40 % - Markeringsfarve6 6 2 3 5 2" xfId="18835" xr:uid="{00000000-0005-0000-0000-000018610000}"/>
    <cellStyle name="40 % - Markeringsfarve6 6 2 3 6" xfId="8580" xr:uid="{00000000-0005-0000-0000-000019610000}"/>
    <cellStyle name="40 % - Markeringsfarve6 6 2 3 6 2" xfId="18836" xr:uid="{00000000-0005-0000-0000-00001A610000}"/>
    <cellStyle name="40 % - Markeringsfarve6 6 2 3 7" xfId="18831" xr:uid="{00000000-0005-0000-0000-00001B610000}"/>
    <cellStyle name="40 % - Markeringsfarve6 6 2 4" xfId="8581" xr:uid="{00000000-0005-0000-0000-00001C610000}"/>
    <cellStyle name="40 % - Markeringsfarve6 6 2 4 2" xfId="18837" xr:uid="{00000000-0005-0000-0000-00001D610000}"/>
    <cellStyle name="40 % - Markeringsfarve6 6 2 5" xfId="8582" xr:uid="{00000000-0005-0000-0000-00001E610000}"/>
    <cellStyle name="40 % - Markeringsfarve6 6 2 5 2" xfId="18838" xr:uid="{00000000-0005-0000-0000-00001F610000}"/>
    <cellStyle name="40 % - Markeringsfarve6 6 2 6" xfId="8583" xr:uid="{00000000-0005-0000-0000-000020610000}"/>
    <cellStyle name="40 % - Markeringsfarve6 6 2 6 2" xfId="18839" xr:uid="{00000000-0005-0000-0000-000021610000}"/>
    <cellStyle name="40 % - Markeringsfarve6 6 2 7" xfId="8584" xr:uid="{00000000-0005-0000-0000-000022610000}"/>
    <cellStyle name="40 % - Markeringsfarve6 6 2 7 2" xfId="18840" xr:uid="{00000000-0005-0000-0000-000023610000}"/>
    <cellStyle name="40 % - Markeringsfarve6 6 2 8" xfId="8585" xr:uid="{00000000-0005-0000-0000-000024610000}"/>
    <cellStyle name="40 % - Markeringsfarve6 6 2 8 2" xfId="18841" xr:uid="{00000000-0005-0000-0000-000025610000}"/>
    <cellStyle name="40 % - Markeringsfarve6 6 2 9" xfId="18824" xr:uid="{00000000-0005-0000-0000-000026610000}"/>
    <cellStyle name="40 % - Markeringsfarve6 6 3" xfId="8586" xr:uid="{00000000-0005-0000-0000-000027610000}"/>
    <cellStyle name="40 % - Markeringsfarve6 6 3 2" xfId="18842" xr:uid="{00000000-0005-0000-0000-000028610000}"/>
    <cellStyle name="40 % - Markeringsfarve6 6 4" xfId="8587" xr:uid="{00000000-0005-0000-0000-000029610000}"/>
    <cellStyle name="40 % - Markeringsfarve6 6 4 2" xfId="8588" xr:uid="{00000000-0005-0000-0000-00002A610000}"/>
    <cellStyle name="40 % - Markeringsfarve6 6 4 2 2" xfId="18844" xr:uid="{00000000-0005-0000-0000-00002B610000}"/>
    <cellStyle name="40 % - Markeringsfarve6 6 4 3" xfId="8589" xr:uid="{00000000-0005-0000-0000-00002C610000}"/>
    <cellStyle name="40 % - Markeringsfarve6 6 4 3 2" xfId="18845" xr:uid="{00000000-0005-0000-0000-00002D610000}"/>
    <cellStyle name="40 % - Markeringsfarve6 6 4 4" xfId="8590" xr:uid="{00000000-0005-0000-0000-00002E610000}"/>
    <cellStyle name="40 % - Markeringsfarve6 6 4 4 2" xfId="18846" xr:uid="{00000000-0005-0000-0000-00002F610000}"/>
    <cellStyle name="40 % - Markeringsfarve6 6 4 5" xfId="8591" xr:uid="{00000000-0005-0000-0000-000030610000}"/>
    <cellStyle name="40 % - Markeringsfarve6 6 4 5 2" xfId="18847" xr:uid="{00000000-0005-0000-0000-000031610000}"/>
    <cellStyle name="40 % - Markeringsfarve6 6 4 6" xfId="8592" xr:uid="{00000000-0005-0000-0000-000032610000}"/>
    <cellStyle name="40 % - Markeringsfarve6 6 4 6 2" xfId="18848" xr:uid="{00000000-0005-0000-0000-000033610000}"/>
    <cellStyle name="40 % - Markeringsfarve6 6 4 7" xfId="18843" xr:uid="{00000000-0005-0000-0000-000034610000}"/>
    <cellStyle name="40 % - Markeringsfarve6 6 5" xfId="8593" xr:uid="{00000000-0005-0000-0000-000035610000}"/>
    <cellStyle name="40 % - Markeringsfarve6 6 5 2" xfId="8594" xr:uid="{00000000-0005-0000-0000-000036610000}"/>
    <cellStyle name="40 % - Markeringsfarve6 6 5 2 2" xfId="18850" xr:uid="{00000000-0005-0000-0000-000037610000}"/>
    <cellStyle name="40 % - Markeringsfarve6 6 5 3" xfId="8595" xr:uid="{00000000-0005-0000-0000-000038610000}"/>
    <cellStyle name="40 % - Markeringsfarve6 6 5 3 2" xfId="18851" xr:uid="{00000000-0005-0000-0000-000039610000}"/>
    <cellStyle name="40 % - Markeringsfarve6 6 5 4" xfId="8596" xr:uid="{00000000-0005-0000-0000-00003A610000}"/>
    <cellStyle name="40 % - Markeringsfarve6 6 5 4 2" xfId="18852" xr:uid="{00000000-0005-0000-0000-00003B610000}"/>
    <cellStyle name="40 % - Markeringsfarve6 6 5 5" xfId="8597" xr:uid="{00000000-0005-0000-0000-00003C610000}"/>
    <cellStyle name="40 % - Markeringsfarve6 6 5 5 2" xfId="18853" xr:uid="{00000000-0005-0000-0000-00003D610000}"/>
    <cellStyle name="40 % - Markeringsfarve6 6 5 6" xfId="8598" xr:uid="{00000000-0005-0000-0000-00003E610000}"/>
    <cellStyle name="40 % - Markeringsfarve6 6 5 6 2" xfId="18854" xr:uid="{00000000-0005-0000-0000-00003F610000}"/>
    <cellStyle name="40 % - Markeringsfarve6 6 5 7" xfId="18849" xr:uid="{00000000-0005-0000-0000-000040610000}"/>
    <cellStyle name="40 % - Markeringsfarve6 6 6" xfId="8599" xr:uid="{00000000-0005-0000-0000-000041610000}"/>
    <cellStyle name="40 % - Markeringsfarve6 6 6 2" xfId="18855" xr:uid="{00000000-0005-0000-0000-000042610000}"/>
    <cellStyle name="40 % - Markeringsfarve6 6 7" xfId="8600" xr:uid="{00000000-0005-0000-0000-000043610000}"/>
    <cellStyle name="40 % - Markeringsfarve6 6 7 2" xfId="18856" xr:uid="{00000000-0005-0000-0000-000044610000}"/>
    <cellStyle name="40 % - Markeringsfarve6 6 8" xfId="8601" xr:uid="{00000000-0005-0000-0000-000045610000}"/>
    <cellStyle name="40 % - Markeringsfarve6 6 8 2" xfId="18857" xr:uid="{00000000-0005-0000-0000-000046610000}"/>
    <cellStyle name="40 % - Markeringsfarve6 6 9" xfId="8602" xr:uid="{00000000-0005-0000-0000-000047610000}"/>
    <cellStyle name="40 % - Markeringsfarve6 6 9 2" xfId="18858" xr:uid="{00000000-0005-0000-0000-000048610000}"/>
    <cellStyle name="40 % - Markeringsfarve6 7" xfId="8603" xr:uid="{00000000-0005-0000-0000-000049610000}"/>
    <cellStyle name="40 % - Markeringsfarve6 7 2" xfId="18859" xr:uid="{00000000-0005-0000-0000-00004A610000}"/>
    <cellStyle name="40 % - Markeringsfarve6 8" xfId="8604" xr:uid="{00000000-0005-0000-0000-00004B610000}"/>
    <cellStyle name="40 % - Markeringsfarve6 8 2" xfId="18860" xr:uid="{00000000-0005-0000-0000-00004C610000}"/>
    <cellStyle name="40 % - Markeringsfarve6 9" xfId="8605" xr:uid="{00000000-0005-0000-0000-00004D610000}"/>
    <cellStyle name="40 % - Markeringsfarve6 9 2" xfId="18861" xr:uid="{00000000-0005-0000-0000-00004E610000}"/>
    <cellStyle name="40 % - Accent1" xfId="8606" xr:uid="{00000000-0005-0000-0000-00004F610000}"/>
    <cellStyle name="40 % - Accent1 2" xfId="8607" xr:uid="{00000000-0005-0000-0000-000050610000}"/>
    <cellStyle name="40 % - Accent1 2 2" xfId="18863" xr:uid="{00000000-0005-0000-0000-000051610000}"/>
    <cellStyle name="40 % - Accent1 3" xfId="18862" xr:uid="{00000000-0005-0000-0000-000052610000}"/>
    <cellStyle name="40 % - Accent1_Budget" xfId="8608" xr:uid="{00000000-0005-0000-0000-000053610000}"/>
    <cellStyle name="40 % - Accent2" xfId="8609" xr:uid="{00000000-0005-0000-0000-000054610000}"/>
    <cellStyle name="40 % - Accent2 2" xfId="8610" xr:uid="{00000000-0005-0000-0000-000055610000}"/>
    <cellStyle name="40 % - Accent2 2 2" xfId="18865" xr:uid="{00000000-0005-0000-0000-000056610000}"/>
    <cellStyle name="40 % - Accent2 3" xfId="18864" xr:uid="{00000000-0005-0000-0000-000057610000}"/>
    <cellStyle name="40 % - Accent2_Budget" xfId="8611" xr:uid="{00000000-0005-0000-0000-000058610000}"/>
    <cellStyle name="40 % - Accent3" xfId="8612" xr:uid="{00000000-0005-0000-0000-000059610000}"/>
    <cellStyle name="40 % - Accent3 2" xfId="8613" xr:uid="{00000000-0005-0000-0000-00005A610000}"/>
    <cellStyle name="40 % - Accent3 2 2" xfId="18867" xr:uid="{00000000-0005-0000-0000-00005B610000}"/>
    <cellStyle name="40 % - Accent3 3" xfId="18866" xr:uid="{00000000-0005-0000-0000-00005C610000}"/>
    <cellStyle name="40 % - Accent3_Budget" xfId="8614" xr:uid="{00000000-0005-0000-0000-00005D610000}"/>
    <cellStyle name="40 % - Accent4" xfId="8615" xr:uid="{00000000-0005-0000-0000-00005E610000}"/>
    <cellStyle name="40 % - Accent4 2" xfId="8616" xr:uid="{00000000-0005-0000-0000-00005F610000}"/>
    <cellStyle name="40 % - Accent4 2 2" xfId="18869" xr:uid="{00000000-0005-0000-0000-000060610000}"/>
    <cellStyle name="40 % - Accent4 3" xfId="18868" xr:uid="{00000000-0005-0000-0000-000061610000}"/>
    <cellStyle name="40 % - Accent4_Budget" xfId="8617" xr:uid="{00000000-0005-0000-0000-000062610000}"/>
    <cellStyle name="40 % - Accent5" xfId="8618" xr:uid="{00000000-0005-0000-0000-000063610000}"/>
    <cellStyle name="40 % - Accent5 2" xfId="8619" xr:uid="{00000000-0005-0000-0000-000064610000}"/>
    <cellStyle name="40 % - Accent5 2 2" xfId="18871" xr:uid="{00000000-0005-0000-0000-000065610000}"/>
    <cellStyle name="40 % - Accent5 3" xfId="18870" xr:uid="{00000000-0005-0000-0000-000066610000}"/>
    <cellStyle name="40 % - Accent5_Budget" xfId="8620" xr:uid="{00000000-0005-0000-0000-000067610000}"/>
    <cellStyle name="40 % - Accent6" xfId="8621" xr:uid="{00000000-0005-0000-0000-000068610000}"/>
    <cellStyle name="40 % - Accent6 2" xfId="8622" xr:uid="{00000000-0005-0000-0000-000069610000}"/>
    <cellStyle name="40 % - Accent6 2 2" xfId="18873" xr:uid="{00000000-0005-0000-0000-00006A610000}"/>
    <cellStyle name="40 % - Accent6 3" xfId="18872" xr:uid="{00000000-0005-0000-0000-00006B610000}"/>
    <cellStyle name="40 % - Accent6_Budget" xfId="8623" xr:uid="{00000000-0005-0000-0000-00006C610000}"/>
    <cellStyle name="40% - Accent1" xfId="8624" xr:uid="{00000000-0005-0000-0000-00006D610000}"/>
    <cellStyle name="40% - Accent1 2" xfId="8625" xr:uid="{00000000-0005-0000-0000-00006E610000}"/>
    <cellStyle name="40% - Accent1 2 2" xfId="10308" xr:uid="{00000000-0005-0000-0000-00006F610000}"/>
    <cellStyle name="40% - Accent1 2 3" xfId="18875" xr:uid="{00000000-0005-0000-0000-000070610000}"/>
    <cellStyle name="40% - Accent1 3" xfId="10307" xr:uid="{00000000-0005-0000-0000-000071610000}"/>
    <cellStyle name="40% - Accent1 4" xfId="18874" xr:uid="{00000000-0005-0000-0000-000072610000}"/>
    <cellStyle name="40% - Accent1_22.11.-22.15.  Efterskoler m.v." xfId="8626" xr:uid="{00000000-0005-0000-0000-000073610000}"/>
    <cellStyle name="40% - Accent2" xfId="8627" xr:uid="{00000000-0005-0000-0000-000074610000}"/>
    <cellStyle name="40% - Accent2 2" xfId="8628" xr:uid="{00000000-0005-0000-0000-000075610000}"/>
    <cellStyle name="40% - Accent2 2 2" xfId="10310" xr:uid="{00000000-0005-0000-0000-000076610000}"/>
    <cellStyle name="40% - Accent2 2 3" xfId="18877" xr:uid="{00000000-0005-0000-0000-000077610000}"/>
    <cellStyle name="40% - Accent2 3" xfId="10309" xr:uid="{00000000-0005-0000-0000-000078610000}"/>
    <cellStyle name="40% - Accent2 4" xfId="18876" xr:uid="{00000000-0005-0000-0000-000079610000}"/>
    <cellStyle name="40% - Accent2_22.11.-22.15.  Efterskoler m.v." xfId="8629" xr:uid="{00000000-0005-0000-0000-00007A610000}"/>
    <cellStyle name="40% - Accent3" xfId="8630" xr:uid="{00000000-0005-0000-0000-00007B610000}"/>
    <cellStyle name="40% - Accent3 2" xfId="8631" xr:uid="{00000000-0005-0000-0000-00007C610000}"/>
    <cellStyle name="40% - Accent3 2 2" xfId="10312" xr:uid="{00000000-0005-0000-0000-00007D610000}"/>
    <cellStyle name="40% - Accent3 2 3" xfId="18879" xr:uid="{00000000-0005-0000-0000-00007E610000}"/>
    <cellStyle name="40% - Accent3 3" xfId="10311" xr:uid="{00000000-0005-0000-0000-00007F610000}"/>
    <cellStyle name="40% - Accent3 4" xfId="18878" xr:uid="{00000000-0005-0000-0000-000080610000}"/>
    <cellStyle name="40% - Accent3_22.11.-22.15.  Efterskoler m.v." xfId="8632" xr:uid="{00000000-0005-0000-0000-000081610000}"/>
    <cellStyle name="40% - Accent4" xfId="8633" xr:uid="{00000000-0005-0000-0000-000082610000}"/>
    <cellStyle name="40% - Accent4 2" xfId="8634" xr:uid="{00000000-0005-0000-0000-000083610000}"/>
    <cellStyle name="40% - Accent4 2 2" xfId="10314" xr:uid="{00000000-0005-0000-0000-000084610000}"/>
    <cellStyle name="40% - Accent4 2 3" xfId="18881" xr:uid="{00000000-0005-0000-0000-000085610000}"/>
    <cellStyle name="40% - Accent4 3" xfId="10313" xr:uid="{00000000-0005-0000-0000-000086610000}"/>
    <cellStyle name="40% - Accent4 4" xfId="18880" xr:uid="{00000000-0005-0000-0000-000087610000}"/>
    <cellStyle name="40% - Accent4_22.11.-22.15.  Efterskoler m.v." xfId="8635" xr:uid="{00000000-0005-0000-0000-000088610000}"/>
    <cellStyle name="40% - Accent5" xfId="8636" xr:uid="{00000000-0005-0000-0000-000089610000}"/>
    <cellStyle name="40% - Accent5 2" xfId="8637" xr:uid="{00000000-0005-0000-0000-00008A610000}"/>
    <cellStyle name="40% - Accent5 2 2" xfId="10316" xr:uid="{00000000-0005-0000-0000-00008B610000}"/>
    <cellStyle name="40% - Accent5 2 3" xfId="18883" xr:uid="{00000000-0005-0000-0000-00008C610000}"/>
    <cellStyle name="40% - Accent5 3" xfId="10315" xr:uid="{00000000-0005-0000-0000-00008D610000}"/>
    <cellStyle name="40% - Accent5 4" xfId="18882" xr:uid="{00000000-0005-0000-0000-00008E610000}"/>
    <cellStyle name="40% - Accent5_22.11.-22.15.  Efterskoler m.v." xfId="8638" xr:uid="{00000000-0005-0000-0000-00008F610000}"/>
    <cellStyle name="40% - Accent6" xfId="8639" xr:uid="{00000000-0005-0000-0000-000090610000}"/>
    <cellStyle name="40% - Accent6 2" xfId="8640" xr:uid="{00000000-0005-0000-0000-000091610000}"/>
    <cellStyle name="40% - Accent6 2 2" xfId="10318" xr:uid="{00000000-0005-0000-0000-000092610000}"/>
    <cellStyle name="40% - Accent6 2 3" xfId="18885" xr:uid="{00000000-0005-0000-0000-000093610000}"/>
    <cellStyle name="40% - Accent6 3" xfId="10317" xr:uid="{00000000-0005-0000-0000-000094610000}"/>
    <cellStyle name="40% - Accent6 4" xfId="18884" xr:uid="{00000000-0005-0000-0000-000095610000}"/>
    <cellStyle name="40% - Accent6_22.11.-22.15.  Efterskoler m.v." xfId="8641" xr:uid="{00000000-0005-0000-0000-000096610000}"/>
    <cellStyle name="60 % - Farve1" xfId="8642" builtinId="32" customBuiltin="1"/>
    <cellStyle name="60 % - Farve1 2" xfId="24417" xr:uid="{00000000-0005-0000-0000-000098610000}"/>
    <cellStyle name="60 % - Farve2" xfId="8656" builtinId="36" customBuiltin="1"/>
    <cellStyle name="60 % - Farve2 2" xfId="24418" xr:uid="{00000000-0005-0000-0000-00009A610000}"/>
    <cellStyle name="60 % - Farve3" xfId="8670" builtinId="40" customBuiltin="1"/>
    <cellStyle name="60 % - Farve3 2" xfId="24419" xr:uid="{00000000-0005-0000-0000-00009C610000}"/>
    <cellStyle name="60 % - Farve4" xfId="8692" builtinId="44" customBuiltin="1"/>
    <cellStyle name="60 % - Farve4 2" xfId="24420" xr:uid="{00000000-0005-0000-0000-00009E610000}"/>
    <cellStyle name="60 % - Farve5" xfId="8714" builtinId="48" customBuiltin="1"/>
    <cellStyle name="60 % - Farve5 2" xfId="24421" xr:uid="{00000000-0005-0000-0000-0000A0610000}"/>
    <cellStyle name="60 % - Farve6" xfId="8728" builtinId="52" customBuiltin="1"/>
    <cellStyle name="60 % - Farve6 2" xfId="24422" xr:uid="{00000000-0005-0000-0000-0000A2610000}"/>
    <cellStyle name="60 % - Markeringsfarve1 2" xfId="8643" xr:uid="{00000000-0005-0000-0000-0000A3610000}"/>
    <cellStyle name="60 % - Markeringsfarve1 2 2" xfId="8644" xr:uid="{00000000-0005-0000-0000-0000A4610000}"/>
    <cellStyle name="60 % - Markeringsfarve1 2 2 2" xfId="18887" xr:uid="{00000000-0005-0000-0000-0000A5610000}"/>
    <cellStyle name="60 % - Markeringsfarve1 2 3" xfId="8645" xr:uid="{00000000-0005-0000-0000-0000A6610000}"/>
    <cellStyle name="60 % - Markeringsfarve1 2 3 2" xfId="18888" xr:uid="{00000000-0005-0000-0000-0000A7610000}"/>
    <cellStyle name="60 % - Markeringsfarve1 2 4" xfId="8646" xr:uid="{00000000-0005-0000-0000-0000A8610000}"/>
    <cellStyle name="60 % - Markeringsfarve1 2 4 2" xfId="18889" xr:uid="{00000000-0005-0000-0000-0000A9610000}"/>
    <cellStyle name="60 % - Markeringsfarve1 2 5" xfId="18886" xr:uid="{00000000-0005-0000-0000-0000AA610000}"/>
    <cellStyle name="60 % - Markeringsfarve1 3" xfId="8647" xr:uid="{00000000-0005-0000-0000-0000AB610000}"/>
    <cellStyle name="60 % - Markeringsfarve1 3 2" xfId="8648" xr:uid="{00000000-0005-0000-0000-0000AC610000}"/>
    <cellStyle name="60 % - Markeringsfarve1 3 2 2" xfId="18891" xr:uid="{00000000-0005-0000-0000-0000AD610000}"/>
    <cellStyle name="60 % - Markeringsfarve1 3 3" xfId="8649" xr:uid="{00000000-0005-0000-0000-0000AE610000}"/>
    <cellStyle name="60 % - Markeringsfarve1 3 3 2" xfId="18892" xr:uid="{00000000-0005-0000-0000-0000AF610000}"/>
    <cellStyle name="60 % - Markeringsfarve1 3 4" xfId="18890" xr:uid="{00000000-0005-0000-0000-0000B0610000}"/>
    <cellStyle name="60 % - Markeringsfarve1 4" xfId="8650" xr:uid="{00000000-0005-0000-0000-0000B1610000}"/>
    <cellStyle name="60 % - Markeringsfarve1 4 2" xfId="8651" xr:uid="{00000000-0005-0000-0000-0000B2610000}"/>
    <cellStyle name="60 % - Markeringsfarve1 4 2 2" xfId="18894" xr:uid="{00000000-0005-0000-0000-0000B3610000}"/>
    <cellStyle name="60 % - Markeringsfarve1 4 3" xfId="18893" xr:uid="{00000000-0005-0000-0000-0000B4610000}"/>
    <cellStyle name="60 % - Markeringsfarve1 5" xfId="8652" xr:uid="{00000000-0005-0000-0000-0000B5610000}"/>
    <cellStyle name="60 % - Markeringsfarve1 5 2" xfId="18895" xr:uid="{00000000-0005-0000-0000-0000B6610000}"/>
    <cellStyle name="60 % - Markeringsfarve1 6" xfId="8653" xr:uid="{00000000-0005-0000-0000-0000B7610000}"/>
    <cellStyle name="60 % - Markeringsfarve1 6 2" xfId="18896" xr:uid="{00000000-0005-0000-0000-0000B8610000}"/>
    <cellStyle name="60 % - Markeringsfarve1 7" xfId="8654" xr:uid="{00000000-0005-0000-0000-0000B9610000}"/>
    <cellStyle name="60 % - Markeringsfarve1 7 2" xfId="18897" xr:uid="{00000000-0005-0000-0000-0000BA610000}"/>
    <cellStyle name="60 % - Markeringsfarve1 8" xfId="8655" xr:uid="{00000000-0005-0000-0000-0000BB610000}"/>
    <cellStyle name="60 % - Markeringsfarve1 8 2" xfId="18898" xr:uid="{00000000-0005-0000-0000-0000BC610000}"/>
    <cellStyle name="60 % - Markeringsfarve1 9" xfId="10319" xr:uid="{00000000-0005-0000-0000-0000BD610000}"/>
    <cellStyle name="60 % - Markeringsfarve2 2" xfId="8657" xr:uid="{00000000-0005-0000-0000-0000BE610000}"/>
    <cellStyle name="60 % - Markeringsfarve2 2 2" xfId="8658" xr:uid="{00000000-0005-0000-0000-0000BF610000}"/>
    <cellStyle name="60 % - Markeringsfarve2 2 2 2" xfId="18900" xr:uid="{00000000-0005-0000-0000-0000C0610000}"/>
    <cellStyle name="60 % - Markeringsfarve2 2 3" xfId="8659" xr:uid="{00000000-0005-0000-0000-0000C1610000}"/>
    <cellStyle name="60 % - Markeringsfarve2 2 3 2" xfId="18901" xr:uid="{00000000-0005-0000-0000-0000C2610000}"/>
    <cellStyle name="60 % - Markeringsfarve2 2 4" xfId="8660" xr:uid="{00000000-0005-0000-0000-0000C3610000}"/>
    <cellStyle name="60 % - Markeringsfarve2 2 4 2" xfId="18902" xr:uid="{00000000-0005-0000-0000-0000C4610000}"/>
    <cellStyle name="60 % - Markeringsfarve2 2 5" xfId="18899" xr:uid="{00000000-0005-0000-0000-0000C5610000}"/>
    <cellStyle name="60 % - Markeringsfarve2 3" xfId="8661" xr:uid="{00000000-0005-0000-0000-0000C6610000}"/>
    <cellStyle name="60 % - Markeringsfarve2 3 2" xfId="8662" xr:uid="{00000000-0005-0000-0000-0000C7610000}"/>
    <cellStyle name="60 % - Markeringsfarve2 3 2 2" xfId="18904" xr:uid="{00000000-0005-0000-0000-0000C8610000}"/>
    <cellStyle name="60 % - Markeringsfarve2 3 3" xfId="8663" xr:uid="{00000000-0005-0000-0000-0000C9610000}"/>
    <cellStyle name="60 % - Markeringsfarve2 3 3 2" xfId="18905" xr:uid="{00000000-0005-0000-0000-0000CA610000}"/>
    <cellStyle name="60 % - Markeringsfarve2 3 4" xfId="18903" xr:uid="{00000000-0005-0000-0000-0000CB610000}"/>
    <cellStyle name="60 % - Markeringsfarve2 4" xfId="8664" xr:uid="{00000000-0005-0000-0000-0000CC610000}"/>
    <cellStyle name="60 % - Markeringsfarve2 4 2" xfId="8665" xr:uid="{00000000-0005-0000-0000-0000CD610000}"/>
    <cellStyle name="60 % - Markeringsfarve2 4 2 2" xfId="18907" xr:uid="{00000000-0005-0000-0000-0000CE610000}"/>
    <cellStyle name="60 % - Markeringsfarve2 4 3" xfId="18906" xr:uid="{00000000-0005-0000-0000-0000CF610000}"/>
    <cellStyle name="60 % - Markeringsfarve2 5" xfId="8666" xr:uid="{00000000-0005-0000-0000-0000D0610000}"/>
    <cellStyle name="60 % - Markeringsfarve2 5 2" xfId="18908" xr:uid="{00000000-0005-0000-0000-0000D1610000}"/>
    <cellStyle name="60 % - Markeringsfarve2 6" xfId="8667" xr:uid="{00000000-0005-0000-0000-0000D2610000}"/>
    <cellStyle name="60 % - Markeringsfarve2 6 2" xfId="18909" xr:uid="{00000000-0005-0000-0000-0000D3610000}"/>
    <cellStyle name="60 % - Markeringsfarve2 7" xfId="8668" xr:uid="{00000000-0005-0000-0000-0000D4610000}"/>
    <cellStyle name="60 % - Markeringsfarve2 7 2" xfId="18910" xr:uid="{00000000-0005-0000-0000-0000D5610000}"/>
    <cellStyle name="60 % - Markeringsfarve2 8" xfId="8669" xr:uid="{00000000-0005-0000-0000-0000D6610000}"/>
    <cellStyle name="60 % - Markeringsfarve2 8 2" xfId="18911" xr:uid="{00000000-0005-0000-0000-0000D7610000}"/>
    <cellStyle name="60 % - Markeringsfarve2 9" xfId="10320" xr:uid="{00000000-0005-0000-0000-0000D8610000}"/>
    <cellStyle name="60 % - Markeringsfarve3 10" xfId="8671" xr:uid="{00000000-0005-0000-0000-0000D9610000}"/>
    <cellStyle name="60 % - Markeringsfarve3 10 2" xfId="18912" xr:uid="{00000000-0005-0000-0000-0000DA610000}"/>
    <cellStyle name="60 % - Markeringsfarve3 11" xfId="8672" xr:uid="{00000000-0005-0000-0000-0000DB610000}"/>
    <cellStyle name="60 % - Markeringsfarve3 11 2" xfId="18913" xr:uid="{00000000-0005-0000-0000-0000DC610000}"/>
    <cellStyle name="60 % - Markeringsfarve3 12" xfId="8673" xr:uid="{00000000-0005-0000-0000-0000DD610000}"/>
    <cellStyle name="60 % - Markeringsfarve3 12 2" xfId="18914" xr:uid="{00000000-0005-0000-0000-0000DE610000}"/>
    <cellStyle name="60 % - Markeringsfarve3 13" xfId="8674" xr:uid="{00000000-0005-0000-0000-0000DF610000}"/>
    <cellStyle name="60 % - Markeringsfarve3 13 2" xfId="18915" xr:uid="{00000000-0005-0000-0000-0000E0610000}"/>
    <cellStyle name="60 % - Markeringsfarve3 14" xfId="8675" xr:uid="{00000000-0005-0000-0000-0000E1610000}"/>
    <cellStyle name="60 % - Markeringsfarve3 14 2" xfId="18916" xr:uid="{00000000-0005-0000-0000-0000E2610000}"/>
    <cellStyle name="60 % - Markeringsfarve3 15" xfId="10321" xr:uid="{00000000-0005-0000-0000-0000E3610000}"/>
    <cellStyle name="60 % - Markeringsfarve3 2" xfId="8676" xr:uid="{00000000-0005-0000-0000-0000E4610000}"/>
    <cellStyle name="60 % - Markeringsfarve3 2 2" xfId="8677" xr:uid="{00000000-0005-0000-0000-0000E5610000}"/>
    <cellStyle name="60 % - Markeringsfarve3 2 2 2" xfId="18918" xr:uid="{00000000-0005-0000-0000-0000E6610000}"/>
    <cellStyle name="60 % - Markeringsfarve3 2 3" xfId="8678" xr:uid="{00000000-0005-0000-0000-0000E7610000}"/>
    <cellStyle name="60 % - Markeringsfarve3 2 3 2" xfId="18919" xr:uid="{00000000-0005-0000-0000-0000E8610000}"/>
    <cellStyle name="60 % - Markeringsfarve3 2 4" xfId="8679" xr:uid="{00000000-0005-0000-0000-0000E9610000}"/>
    <cellStyle name="60 % - Markeringsfarve3 2 4 2" xfId="18920" xr:uid="{00000000-0005-0000-0000-0000EA610000}"/>
    <cellStyle name="60 % - Markeringsfarve3 2 5" xfId="18917" xr:uid="{00000000-0005-0000-0000-0000EB610000}"/>
    <cellStyle name="60 % - Markeringsfarve3 3" xfId="8680" xr:uid="{00000000-0005-0000-0000-0000EC610000}"/>
    <cellStyle name="60 % - Markeringsfarve3 3 2" xfId="8681" xr:uid="{00000000-0005-0000-0000-0000ED610000}"/>
    <cellStyle name="60 % - Markeringsfarve3 3 2 2" xfId="8682" xr:uid="{00000000-0005-0000-0000-0000EE610000}"/>
    <cellStyle name="60 % - Markeringsfarve3 3 2 2 2" xfId="18923" xr:uid="{00000000-0005-0000-0000-0000EF610000}"/>
    <cellStyle name="60 % - Markeringsfarve3 3 2 3" xfId="18922" xr:uid="{00000000-0005-0000-0000-0000F0610000}"/>
    <cellStyle name="60 % - Markeringsfarve3 3 3" xfId="8683" xr:uid="{00000000-0005-0000-0000-0000F1610000}"/>
    <cellStyle name="60 % - Markeringsfarve3 3 3 2" xfId="18924" xr:uid="{00000000-0005-0000-0000-0000F2610000}"/>
    <cellStyle name="60 % - Markeringsfarve3 3 4" xfId="18921" xr:uid="{00000000-0005-0000-0000-0000F3610000}"/>
    <cellStyle name="60 % - Markeringsfarve3 3_Budget" xfId="8684" xr:uid="{00000000-0005-0000-0000-0000F4610000}"/>
    <cellStyle name="60 % - Markeringsfarve3 4" xfId="8685" xr:uid="{00000000-0005-0000-0000-0000F5610000}"/>
    <cellStyle name="60 % - Markeringsfarve3 4 2" xfId="8686" xr:uid="{00000000-0005-0000-0000-0000F6610000}"/>
    <cellStyle name="60 % - Markeringsfarve3 4 2 2" xfId="18926" xr:uid="{00000000-0005-0000-0000-0000F7610000}"/>
    <cellStyle name="60 % - Markeringsfarve3 4 3" xfId="18925" xr:uid="{00000000-0005-0000-0000-0000F8610000}"/>
    <cellStyle name="60 % - Markeringsfarve3 5" xfId="8687" xr:uid="{00000000-0005-0000-0000-0000F9610000}"/>
    <cellStyle name="60 % - Markeringsfarve3 5 2" xfId="18927" xr:uid="{00000000-0005-0000-0000-0000FA610000}"/>
    <cellStyle name="60 % - Markeringsfarve3 6" xfId="8688" xr:uid="{00000000-0005-0000-0000-0000FB610000}"/>
    <cellStyle name="60 % - Markeringsfarve3 6 2" xfId="18928" xr:uid="{00000000-0005-0000-0000-0000FC610000}"/>
    <cellStyle name="60 % - Markeringsfarve3 7" xfId="8689" xr:uid="{00000000-0005-0000-0000-0000FD610000}"/>
    <cellStyle name="60 % - Markeringsfarve3 7 2" xfId="18929" xr:uid="{00000000-0005-0000-0000-0000FE610000}"/>
    <cellStyle name="60 % - Markeringsfarve3 8" xfId="8690" xr:uid="{00000000-0005-0000-0000-0000FF610000}"/>
    <cellStyle name="60 % - Markeringsfarve3 8 2" xfId="18930" xr:uid="{00000000-0005-0000-0000-000000620000}"/>
    <cellStyle name="60 % - Markeringsfarve3 9" xfId="8691" xr:uid="{00000000-0005-0000-0000-000001620000}"/>
    <cellStyle name="60 % - Markeringsfarve3 9 2" xfId="18931" xr:uid="{00000000-0005-0000-0000-000002620000}"/>
    <cellStyle name="60 % - Markeringsfarve4 10" xfId="8693" xr:uid="{00000000-0005-0000-0000-000003620000}"/>
    <cellStyle name="60 % - Markeringsfarve4 10 2" xfId="18932" xr:uid="{00000000-0005-0000-0000-000004620000}"/>
    <cellStyle name="60 % - Markeringsfarve4 11" xfId="8694" xr:uid="{00000000-0005-0000-0000-000005620000}"/>
    <cellStyle name="60 % - Markeringsfarve4 11 2" xfId="18933" xr:uid="{00000000-0005-0000-0000-000006620000}"/>
    <cellStyle name="60 % - Markeringsfarve4 12" xfId="8695" xr:uid="{00000000-0005-0000-0000-000007620000}"/>
    <cellStyle name="60 % - Markeringsfarve4 12 2" xfId="18934" xr:uid="{00000000-0005-0000-0000-000008620000}"/>
    <cellStyle name="60 % - Markeringsfarve4 13" xfId="8696" xr:uid="{00000000-0005-0000-0000-000009620000}"/>
    <cellStyle name="60 % - Markeringsfarve4 13 2" xfId="18935" xr:uid="{00000000-0005-0000-0000-00000A620000}"/>
    <cellStyle name="60 % - Markeringsfarve4 14" xfId="8697" xr:uid="{00000000-0005-0000-0000-00000B620000}"/>
    <cellStyle name="60 % - Markeringsfarve4 14 2" xfId="18936" xr:uid="{00000000-0005-0000-0000-00000C620000}"/>
    <cellStyle name="60 % - Markeringsfarve4 15" xfId="10322" xr:uid="{00000000-0005-0000-0000-00000D620000}"/>
    <cellStyle name="60 % - Markeringsfarve4 2" xfId="8698" xr:uid="{00000000-0005-0000-0000-00000E620000}"/>
    <cellStyle name="60 % - Markeringsfarve4 2 2" xfId="8699" xr:uid="{00000000-0005-0000-0000-00000F620000}"/>
    <cellStyle name="60 % - Markeringsfarve4 2 2 2" xfId="18938" xr:uid="{00000000-0005-0000-0000-000010620000}"/>
    <cellStyle name="60 % - Markeringsfarve4 2 3" xfId="8700" xr:uid="{00000000-0005-0000-0000-000011620000}"/>
    <cellStyle name="60 % - Markeringsfarve4 2 3 2" xfId="18939" xr:uid="{00000000-0005-0000-0000-000012620000}"/>
    <cellStyle name="60 % - Markeringsfarve4 2 4" xfId="8701" xr:uid="{00000000-0005-0000-0000-000013620000}"/>
    <cellStyle name="60 % - Markeringsfarve4 2 4 2" xfId="18940" xr:uid="{00000000-0005-0000-0000-000014620000}"/>
    <cellStyle name="60 % - Markeringsfarve4 2 5" xfId="18937" xr:uid="{00000000-0005-0000-0000-000015620000}"/>
    <cellStyle name="60 % - Markeringsfarve4 3" xfId="8702" xr:uid="{00000000-0005-0000-0000-000016620000}"/>
    <cellStyle name="60 % - Markeringsfarve4 3 2" xfId="8703" xr:uid="{00000000-0005-0000-0000-000017620000}"/>
    <cellStyle name="60 % - Markeringsfarve4 3 2 2" xfId="8704" xr:uid="{00000000-0005-0000-0000-000018620000}"/>
    <cellStyle name="60 % - Markeringsfarve4 3 2 2 2" xfId="18943" xr:uid="{00000000-0005-0000-0000-000019620000}"/>
    <cellStyle name="60 % - Markeringsfarve4 3 2 3" xfId="18942" xr:uid="{00000000-0005-0000-0000-00001A620000}"/>
    <cellStyle name="60 % - Markeringsfarve4 3 3" xfId="8705" xr:uid="{00000000-0005-0000-0000-00001B620000}"/>
    <cellStyle name="60 % - Markeringsfarve4 3 3 2" xfId="18944" xr:uid="{00000000-0005-0000-0000-00001C620000}"/>
    <cellStyle name="60 % - Markeringsfarve4 3 4" xfId="18941" xr:uid="{00000000-0005-0000-0000-00001D620000}"/>
    <cellStyle name="60 % - Markeringsfarve4 3_Budget" xfId="8706" xr:uid="{00000000-0005-0000-0000-00001E620000}"/>
    <cellStyle name="60 % - Markeringsfarve4 4" xfId="8707" xr:uid="{00000000-0005-0000-0000-00001F620000}"/>
    <cellStyle name="60 % - Markeringsfarve4 4 2" xfId="8708" xr:uid="{00000000-0005-0000-0000-000020620000}"/>
    <cellStyle name="60 % - Markeringsfarve4 4 2 2" xfId="18946" xr:uid="{00000000-0005-0000-0000-000021620000}"/>
    <cellStyle name="60 % - Markeringsfarve4 4 3" xfId="18945" xr:uid="{00000000-0005-0000-0000-000022620000}"/>
    <cellStyle name="60 % - Markeringsfarve4 5" xfId="8709" xr:uid="{00000000-0005-0000-0000-000023620000}"/>
    <cellStyle name="60 % - Markeringsfarve4 5 2" xfId="18947" xr:uid="{00000000-0005-0000-0000-000024620000}"/>
    <cellStyle name="60 % - Markeringsfarve4 6" xfId="8710" xr:uid="{00000000-0005-0000-0000-000025620000}"/>
    <cellStyle name="60 % - Markeringsfarve4 6 2" xfId="18948" xr:uid="{00000000-0005-0000-0000-000026620000}"/>
    <cellStyle name="60 % - Markeringsfarve4 7" xfId="8711" xr:uid="{00000000-0005-0000-0000-000027620000}"/>
    <cellStyle name="60 % - Markeringsfarve4 7 2" xfId="18949" xr:uid="{00000000-0005-0000-0000-000028620000}"/>
    <cellStyle name="60 % - Markeringsfarve4 8" xfId="8712" xr:uid="{00000000-0005-0000-0000-000029620000}"/>
    <cellStyle name="60 % - Markeringsfarve4 8 2" xfId="18950" xr:uid="{00000000-0005-0000-0000-00002A620000}"/>
    <cellStyle name="60 % - Markeringsfarve4 9" xfId="8713" xr:uid="{00000000-0005-0000-0000-00002B620000}"/>
    <cellStyle name="60 % - Markeringsfarve4 9 2" xfId="18951" xr:uid="{00000000-0005-0000-0000-00002C620000}"/>
    <cellStyle name="60 % - Markeringsfarve5 2" xfId="8715" xr:uid="{00000000-0005-0000-0000-00002D620000}"/>
    <cellStyle name="60 % - Markeringsfarve5 2 2" xfId="8716" xr:uid="{00000000-0005-0000-0000-00002E620000}"/>
    <cellStyle name="60 % - Markeringsfarve5 2 2 2" xfId="18953" xr:uid="{00000000-0005-0000-0000-00002F620000}"/>
    <cellStyle name="60 % - Markeringsfarve5 2 3" xfId="8717" xr:uid="{00000000-0005-0000-0000-000030620000}"/>
    <cellStyle name="60 % - Markeringsfarve5 2 3 2" xfId="18954" xr:uid="{00000000-0005-0000-0000-000031620000}"/>
    <cellStyle name="60 % - Markeringsfarve5 2 4" xfId="8718" xr:uid="{00000000-0005-0000-0000-000032620000}"/>
    <cellStyle name="60 % - Markeringsfarve5 2 4 2" xfId="18955" xr:uid="{00000000-0005-0000-0000-000033620000}"/>
    <cellStyle name="60 % - Markeringsfarve5 2 5" xfId="18952" xr:uid="{00000000-0005-0000-0000-000034620000}"/>
    <cellStyle name="60 % - Markeringsfarve5 3" xfId="8719" xr:uid="{00000000-0005-0000-0000-000035620000}"/>
    <cellStyle name="60 % - Markeringsfarve5 3 2" xfId="8720" xr:uid="{00000000-0005-0000-0000-000036620000}"/>
    <cellStyle name="60 % - Markeringsfarve5 3 2 2" xfId="18957" xr:uid="{00000000-0005-0000-0000-000037620000}"/>
    <cellStyle name="60 % - Markeringsfarve5 3 3" xfId="8721" xr:uid="{00000000-0005-0000-0000-000038620000}"/>
    <cellStyle name="60 % - Markeringsfarve5 3 3 2" xfId="18958" xr:uid="{00000000-0005-0000-0000-000039620000}"/>
    <cellStyle name="60 % - Markeringsfarve5 3 4" xfId="18956" xr:uid="{00000000-0005-0000-0000-00003A620000}"/>
    <cellStyle name="60 % - Markeringsfarve5 4" xfId="8722" xr:uid="{00000000-0005-0000-0000-00003B620000}"/>
    <cellStyle name="60 % - Markeringsfarve5 4 2" xfId="8723" xr:uid="{00000000-0005-0000-0000-00003C620000}"/>
    <cellStyle name="60 % - Markeringsfarve5 4 2 2" xfId="18960" xr:uid="{00000000-0005-0000-0000-00003D620000}"/>
    <cellStyle name="60 % - Markeringsfarve5 4 3" xfId="18959" xr:uid="{00000000-0005-0000-0000-00003E620000}"/>
    <cellStyle name="60 % - Markeringsfarve5 5" xfId="8724" xr:uid="{00000000-0005-0000-0000-00003F620000}"/>
    <cellStyle name="60 % - Markeringsfarve5 5 2" xfId="18961" xr:uid="{00000000-0005-0000-0000-000040620000}"/>
    <cellStyle name="60 % - Markeringsfarve5 6" xfId="8725" xr:uid="{00000000-0005-0000-0000-000041620000}"/>
    <cellStyle name="60 % - Markeringsfarve5 6 2" xfId="18962" xr:uid="{00000000-0005-0000-0000-000042620000}"/>
    <cellStyle name="60 % - Markeringsfarve5 7" xfId="8726" xr:uid="{00000000-0005-0000-0000-000043620000}"/>
    <cellStyle name="60 % - Markeringsfarve5 7 2" xfId="18963" xr:uid="{00000000-0005-0000-0000-000044620000}"/>
    <cellStyle name="60 % - Markeringsfarve5 8" xfId="8727" xr:uid="{00000000-0005-0000-0000-000045620000}"/>
    <cellStyle name="60 % - Markeringsfarve5 8 2" xfId="18964" xr:uid="{00000000-0005-0000-0000-000046620000}"/>
    <cellStyle name="60 % - Markeringsfarve5 9" xfId="10323" xr:uid="{00000000-0005-0000-0000-000047620000}"/>
    <cellStyle name="60 % - Markeringsfarve6 10" xfId="8729" xr:uid="{00000000-0005-0000-0000-000048620000}"/>
    <cellStyle name="60 % - Markeringsfarve6 10 2" xfId="18965" xr:uid="{00000000-0005-0000-0000-000049620000}"/>
    <cellStyle name="60 % - Markeringsfarve6 11" xfId="8730" xr:uid="{00000000-0005-0000-0000-00004A620000}"/>
    <cellStyle name="60 % - Markeringsfarve6 11 2" xfId="18966" xr:uid="{00000000-0005-0000-0000-00004B620000}"/>
    <cellStyle name="60 % - Markeringsfarve6 12" xfId="8731" xr:uid="{00000000-0005-0000-0000-00004C620000}"/>
    <cellStyle name="60 % - Markeringsfarve6 12 2" xfId="18967" xr:uid="{00000000-0005-0000-0000-00004D620000}"/>
    <cellStyle name="60 % - Markeringsfarve6 13" xfId="8732" xr:uid="{00000000-0005-0000-0000-00004E620000}"/>
    <cellStyle name="60 % - Markeringsfarve6 13 2" xfId="18968" xr:uid="{00000000-0005-0000-0000-00004F620000}"/>
    <cellStyle name="60 % - Markeringsfarve6 14" xfId="8733" xr:uid="{00000000-0005-0000-0000-000050620000}"/>
    <cellStyle name="60 % - Markeringsfarve6 14 2" xfId="18969" xr:uid="{00000000-0005-0000-0000-000051620000}"/>
    <cellStyle name="60 % - Markeringsfarve6 15" xfId="10324" xr:uid="{00000000-0005-0000-0000-000052620000}"/>
    <cellStyle name="60 % - Markeringsfarve6 2" xfId="8734" xr:uid="{00000000-0005-0000-0000-000053620000}"/>
    <cellStyle name="60 % - Markeringsfarve6 2 2" xfId="8735" xr:uid="{00000000-0005-0000-0000-000054620000}"/>
    <cellStyle name="60 % - Markeringsfarve6 2 2 2" xfId="18971" xr:uid="{00000000-0005-0000-0000-000055620000}"/>
    <cellStyle name="60 % - Markeringsfarve6 2 3" xfId="8736" xr:uid="{00000000-0005-0000-0000-000056620000}"/>
    <cellStyle name="60 % - Markeringsfarve6 2 3 2" xfId="18972" xr:uid="{00000000-0005-0000-0000-000057620000}"/>
    <cellStyle name="60 % - Markeringsfarve6 2 4" xfId="8737" xr:uid="{00000000-0005-0000-0000-000058620000}"/>
    <cellStyle name="60 % - Markeringsfarve6 2 4 2" xfId="18973" xr:uid="{00000000-0005-0000-0000-000059620000}"/>
    <cellStyle name="60 % - Markeringsfarve6 2 5" xfId="18970" xr:uid="{00000000-0005-0000-0000-00005A620000}"/>
    <cellStyle name="60 % - Markeringsfarve6 3" xfId="8738" xr:uid="{00000000-0005-0000-0000-00005B620000}"/>
    <cellStyle name="60 % - Markeringsfarve6 3 2" xfId="8739" xr:uid="{00000000-0005-0000-0000-00005C620000}"/>
    <cellStyle name="60 % - Markeringsfarve6 3 2 2" xfId="8740" xr:uid="{00000000-0005-0000-0000-00005D620000}"/>
    <cellStyle name="60 % - Markeringsfarve6 3 2 2 2" xfId="18976" xr:uid="{00000000-0005-0000-0000-00005E620000}"/>
    <cellStyle name="60 % - Markeringsfarve6 3 2 3" xfId="18975" xr:uid="{00000000-0005-0000-0000-00005F620000}"/>
    <cellStyle name="60 % - Markeringsfarve6 3 3" xfId="8741" xr:uid="{00000000-0005-0000-0000-000060620000}"/>
    <cellStyle name="60 % - Markeringsfarve6 3 3 2" xfId="18977" xr:uid="{00000000-0005-0000-0000-000061620000}"/>
    <cellStyle name="60 % - Markeringsfarve6 3 4" xfId="18974" xr:uid="{00000000-0005-0000-0000-000062620000}"/>
    <cellStyle name="60 % - Markeringsfarve6 3_Budget" xfId="8742" xr:uid="{00000000-0005-0000-0000-000063620000}"/>
    <cellStyle name="60 % - Markeringsfarve6 4" xfId="8743" xr:uid="{00000000-0005-0000-0000-000064620000}"/>
    <cellStyle name="60 % - Markeringsfarve6 4 2" xfId="8744" xr:uid="{00000000-0005-0000-0000-000065620000}"/>
    <cellStyle name="60 % - Markeringsfarve6 4 2 2" xfId="18979" xr:uid="{00000000-0005-0000-0000-000066620000}"/>
    <cellStyle name="60 % - Markeringsfarve6 4 3" xfId="18978" xr:uid="{00000000-0005-0000-0000-000067620000}"/>
    <cellStyle name="60 % - Markeringsfarve6 5" xfId="8745" xr:uid="{00000000-0005-0000-0000-000068620000}"/>
    <cellStyle name="60 % - Markeringsfarve6 5 2" xfId="18980" xr:uid="{00000000-0005-0000-0000-000069620000}"/>
    <cellStyle name="60 % - Markeringsfarve6 6" xfId="8746" xr:uid="{00000000-0005-0000-0000-00006A620000}"/>
    <cellStyle name="60 % - Markeringsfarve6 6 2" xfId="18981" xr:uid="{00000000-0005-0000-0000-00006B620000}"/>
    <cellStyle name="60 % - Markeringsfarve6 7" xfId="8747" xr:uid="{00000000-0005-0000-0000-00006C620000}"/>
    <cellStyle name="60 % - Markeringsfarve6 7 2" xfId="18982" xr:uid="{00000000-0005-0000-0000-00006D620000}"/>
    <cellStyle name="60 % - Markeringsfarve6 8" xfId="8748" xr:uid="{00000000-0005-0000-0000-00006E620000}"/>
    <cellStyle name="60 % - Markeringsfarve6 8 2" xfId="18983" xr:uid="{00000000-0005-0000-0000-00006F620000}"/>
    <cellStyle name="60 % - Markeringsfarve6 9" xfId="8749" xr:uid="{00000000-0005-0000-0000-000070620000}"/>
    <cellStyle name="60 % - Markeringsfarve6 9 2" xfId="18984" xr:uid="{00000000-0005-0000-0000-000071620000}"/>
    <cellStyle name="60 % - Accent1" xfId="8750" xr:uid="{00000000-0005-0000-0000-000072620000}"/>
    <cellStyle name="60 % - Accent1 2" xfId="18985" xr:uid="{00000000-0005-0000-0000-000073620000}"/>
    <cellStyle name="60 % - Accent2" xfId="8751" xr:uid="{00000000-0005-0000-0000-000074620000}"/>
    <cellStyle name="60 % - Accent2 2" xfId="18986" xr:uid="{00000000-0005-0000-0000-000075620000}"/>
    <cellStyle name="60 % - Accent3" xfId="8752" xr:uid="{00000000-0005-0000-0000-000076620000}"/>
    <cellStyle name="60 % - Accent3 2" xfId="18987" xr:uid="{00000000-0005-0000-0000-000077620000}"/>
    <cellStyle name="60 % - Accent4" xfId="8753" xr:uid="{00000000-0005-0000-0000-000078620000}"/>
    <cellStyle name="60 % - Accent4 2" xfId="18988" xr:uid="{00000000-0005-0000-0000-000079620000}"/>
    <cellStyle name="60 % - Accent5" xfId="8754" xr:uid="{00000000-0005-0000-0000-00007A620000}"/>
    <cellStyle name="60 % - Accent5 2" xfId="18989" xr:uid="{00000000-0005-0000-0000-00007B620000}"/>
    <cellStyle name="60 % - Accent6" xfId="8755" xr:uid="{00000000-0005-0000-0000-00007C620000}"/>
    <cellStyle name="60 % - Accent6 2" xfId="18990" xr:uid="{00000000-0005-0000-0000-00007D620000}"/>
    <cellStyle name="60% - Accent1" xfId="8756" xr:uid="{00000000-0005-0000-0000-00007E620000}"/>
    <cellStyle name="60% - Accent1 2" xfId="10325" xr:uid="{00000000-0005-0000-0000-00007F620000}"/>
    <cellStyle name="60% - Accent1 3" xfId="18991" xr:uid="{00000000-0005-0000-0000-000080620000}"/>
    <cellStyle name="60% - Accent2" xfId="8757" xr:uid="{00000000-0005-0000-0000-000081620000}"/>
    <cellStyle name="60% - Accent2 2" xfId="10326" xr:uid="{00000000-0005-0000-0000-000082620000}"/>
    <cellStyle name="60% - Accent2 3" xfId="18992" xr:uid="{00000000-0005-0000-0000-000083620000}"/>
    <cellStyle name="60% - Accent3" xfId="8758" xr:uid="{00000000-0005-0000-0000-000084620000}"/>
    <cellStyle name="60% - Accent3 2" xfId="10327" xr:uid="{00000000-0005-0000-0000-000085620000}"/>
    <cellStyle name="60% - Accent3 3" xfId="18993" xr:uid="{00000000-0005-0000-0000-000086620000}"/>
    <cellStyle name="60% - Accent4" xfId="8759" xr:uid="{00000000-0005-0000-0000-000087620000}"/>
    <cellStyle name="60% - Accent4 2" xfId="10328" xr:uid="{00000000-0005-0000-0000-000088620000}"/>
    <cellStyle name="60% - Accent4 3" xfId="18994" xr:uid="{00000000-0005-0000-0000-000089620000}"/>
    <cellStyle name="60% - Accent5" xfId="8760" xr:uid="{00000000-0005-0000-0000-00008A620000}"/>
    <cellStyle name="60% - Accent5 2" xfId="10329" xr:uid="{00000000-0005-0000-0000-00008B620000}"/>
    <cellStyle name="60% - Accent5 3" xfId="18995" xr:uid="{00000000-0005-0000-0000-00008C620000}"/>
    <cellStyle name="60% - Accent6" xfId="8761" xr:uid="{00000000-0005-0000-0000-00008D620000}"/>
    <cellStyle name="60% - Accent6 2" xfId="10330" xr:uid="{00000000-0005-0000-0000-00008E620000}"/>
    <cellStyle name="60% - Accent6 3" xfId="18996" xr:uid="{00000000-0005-0000-0000-00008F620000}"/>
    <cellStyle name="Accent1" xfId="8762" xr:uid="{00000000-0005-0000-0000-000090620000}"/>
    <cellStyle name="Accent1 2" xfId="10331" xr:uid="{00000000-0005-0000-0000-000091620000}"/>
    <cellStyle name="Accent1 3" xfId="18997" xr:uid="{00000000-0005-0000-0000-000092620000}"/>
    <cellStyle name="Accent2" xfId="8763" xr:uid="{00000000-0005-0000-0000-000093620000}"/>
    <cellStyle name="Accent2 2" xfId="10332" xr:uid="{00000000-0005-0000-0000-000094620000}"/>
    <cellStyle name="Accent2 3" xfId="18998" xr:uid="{00000000-0005-0000-0000-000095620000}"/>
    <cellStyle name="Accent3" xfId="8764" xr:uid="{00000000-0005-0000-0000-000096620000}"/>
    <cellStyle name="Accent3 2" xfId="10333" xr:uid="{00000000-0005-0000-0000-000097620000}"/>
    <cellStyle name="Accent3 3" xfId="18999" xr:uid="{00000000-0005-0000-0000-000098620000}"/>
    <cellStyle name="Accent4" xfId="8765" xr:uid="{00000000-0005-0000-0000-000099620000}"/>
    <cellStyle name="Accent4 2" xfId="10334" xr:uid="{00000000-0005-0000-0000-00009A620000}"/>
    <cellStyle name="Accent4 3" xfId="19000" xr:uid="{00000000-0005-0000-0000-00009B620000}"/>
    <cellStyle name="Accent5" xfId="8766" xr:uid="{00000000-0005-0000-0000-00009C620000}"/>
    <cellStyle name="Accent5 2" xfId="10335" xr:uid="{00000000-0005-0000-0000-00009D620000}"/>
    <cellStyle name="Accent5 3" xfId="19001" xr:uid="{00000000-0005-0000-0000-00009E620000}"/>
    <cellStyle name="Accent6" xfId="8767" xr:uid="{00000000-0005-0000-0000-00009F620000}"/>
    <cellStyle name="Accent6 2" xfId="10336" xr:uid="{00000000-0005-0000-0000-0000A0620000}"/>
    <cellStyle name="Accent6 3" xfId="19002" xr:uid="{00000000-0005-0000-0000-0000A1620000}"/>
    <cellStyle name="Advarselstekst" xfId="8768" builtinId="11" customBuiltin="1"/>
    <cellStyle name="Advarselstekst 2" xfId="8769" xr:uid="{00000000-0005-0000-0000-0000A3620000}"/>
    <cellStyle name="Advarselstekst 2 2" xfId="8770" xr:uid="{00000000-0005-0000-0000-0000A4620000}"/>
    <cellStyle name="Advarselstekst 2 2 2" xfId="19004" xr:uid="{00000000-0005-0000-0000-0000A5620000}"/>
    <cellStyle name="Advarselstekst 2 3" xfId="8771" xr:uid="{00000000-0005-0000-0000-0000A6620000}"/>
    <cellStyle name="Advarselstekst 2 3 2" xfId="19005" xr:uid="{00000000-0005-0000-0000-0000A7620000}"/>
    <cellStyle name="Advarselstekst 2 4" xfId="8772" xr:uid="{00000000-0005-0000-0000-0000A8620000}"/>
    <cellStyle name="Advarselstekst 2 4 2" xfId="19006" xr:uid="{00000000-0005-0000-0000-0000A9620000}"/>
    <cellStyle name="Advarselstekst 2 5" xfId="19003" xr:uid="{00000000-0005-0000-0000-0000AA620000}"/>
    <cellStyle name="Advarselstekst 3" xfId="8773" xr:uid="{00000000-0005-0000-0000-0000AB620000}"/>
    <cellStyle name="Advarselstekst 3 2" xfId="8774" xr:uid="{00000000-0005-0000-0000-0000AC620000}"/>
    <cellStyle name="Advarselstekst 3 2 2" xfId="19008" xr:uid="{00000000-0005-0000-0000-0000AD620000}"/>
    <cellStyle name="Advarselstekst 3 3" xfId="8775" xr:uid="{00000000-0005-0000-0000-0000AE620000}"/>
    <cellStyle name="Advarselstekst 3 3 2" xfId="19009" xr:uid="{00000000-0005-0000-0000-0000AF620000}"/>
    <cellStyle name="Advarselstekst 3 4" xfId="19007" xr:uid="{00000000-0005-0000-0000-0000B0620000}"/>
    <cellStyle name="Advarselstekst 4" xfId="8776" xr:uid="{00000000-0005-0000-0000-0000B1620000}"/>
    <cellStyle name="Advarselstekst 4 2" xfId="8777" xr:uid="{00000000-0005-0000-0000-0000B2620000}"/>
    <cellStyle name="Advarselstekst 4 2 2" xfId="19011" xr:uid="{00000000-0005-0000-0000-0000B3620000}"/>
    <cellStyle name="Advarselstekst 4 3" xfId="19010" xr:uid="{00000000-0005-0000-0000-0000B4620000}"/>
    <cellStyle name="Advarselstekst 5" xfId="8778" xr:uid="{00000000-0005-0000-0000-0000B5620000}"/>
    <cellStyle name="Advarselstekst 5 2" xfId="19012" xr:uid="{00000000-0005-0000-0000-0000B6620000}"/>
    <cellStyle name="Advarselstekst 6" xfId="8779" xr:uid="{00000000-0005-0000-0000-0000B7620000}"/>
    <cellStyle name="Advarselstekst 6 2" xfId="19013" xr:uid="{00000000-0005-0000-0000-0000B8620000}"/>
    <cellStyle name="Advarselstekst 7" xfId="8780" xr:uid="{00000000-0005-0000-0000-0000B9620000}"/>
    <cellStyle name="Advarselstekst 7 2" xfId="19014" xr:uid="{00000000-0005-0000-0000-0000BA620000}"/>
    <cellStyle name="Advarselstekst 8" xfId="8781" xr:uid="{00000000-0005-0000-0000-0000BB620000}"/>
    <cellStyle name="Advarselstekst 8 2" xfId="19015" xr:uid="{00000000-0005-0000-0000-0000BC620000}"/>
    <cellStyle name="Advarselstekst 9" xfId="10337" xr:uid="{00000000-0005-0000-0000-0000BD620000}"/>
    <cellStyle name="Avertissement" xfId="8782" xr:uid="{00000000-0005-0000-0000-0000BE620000}"/>
    <cellStyle name="Avertissement 2" xfId="19016" xr:uid="{00000000-0005-0000-0000-0000BF620000}"/>
    <cellStyle name="Bad" xfId="8783" xr:uid="{00000000-0005-0000-0000-0000C0620000}"/>
    <cellStyle name="Bad 2" xfId="10338" xr:uid="{00000000-0005-0000-0000-0000C1620000}"/>
    <cellStyle name="Bad 3" xfId="19017" xr:uid="{00000000-0005-0000-0000-0000C2620000}"/>
    <cellStyle name="Bemærk!" xfId="8784" builtinId="10" customBuiltin="1"/>
    <cellStyle name="Bemærk! 10" xfId="8785" xr:uid="{00000000-0005-0000-0000-0000C4620000}"/>
    <cellStyle name="Bemærk! 10 2" xfId="19018" xr:uid="{00000000-0005-0000-0000-0000C5620000}"/>
    <cellStyle name="Bemærk! 11" xfId="8786" xr:uid="{00000000-0005-0000-0000-0000C6620000}"/>
    <cellStyle name="Bemærk! 11 2" xfId="19019" xr:uid="{00000000-0005-0000-0000-0000C7620000}"/>
    <cellStyle name="Bemærk! 12" xfId="8787" xr:uid="{00000000-0005-0000-0000-0000C8620000}"/>
    <cellStyle name="Bemærk! 12 2" xfId="19020" xr:uid="{00000000-0005-0000-0000-0000C9620000}"/>
    <cellStyle name="Bemærk! 13" xfId="10339" xr:uid="{00000000-0005-0000-0000-0000CA620000}"/>
    <cellStyle name="Bemærk! 2" xfId="8788" xr:uid="{00000000-0005-0000-0000-0000CB620000}"/>
    <cellStyle name="Bemærk! 2 2" xfId="8789" xr:uid="{00000000-0005-0000-0000-0000CC620000}"/>
    <cellStyle name="Bemærk! 2 2 2" xfId="8790" xr:uid="{00000000-0005-0000-0000-0000CD620000}"/>
    <cellStyle name="Bemærk! 2 2 2 2" xfId="19023" xr:uid="{00000000-0005-0000-0000-0000CE620000}"/>
    <cellStyle name="Bemærk! 2 2 3" xfId="19022" xr:uid="{00000000-0005-0000-0000-0000CF620000}"/>
    <cellStyle name="Bemærk! 2 3" xfId="8791" xr:uid="{00000000-0005-0000-0000-0000D0620000}"/>
    <cellStyle name="Bemærk! 2 3 2" xfId="19024" xr:uid="{00000000-0005-0000-0000-0000D1620000}"/>
    <cellStyle name="Bemærk! 2 4" xfId="8792" xr:uid="{00000000-0005-0000-0000-0000D2620000}"/>
    <cellStyle name="Bemærk! 2 4 2" xfId="19025" xr:uid="{00000000-0005-0000-0000-0000D3620000}"/>
    <cellStyle name="Bemærk! 2 5" xfId="8793" xr:uid="{00000000-0005-0000-0000-0000D4620000}"/>
    <cellStyle name="Bemærk! 2 5 2" xfId="19026" xr:uid="{00000000-0005-0000-0000-0000D5620000}"/>
    <cellStyle name="Bemærk! 2 6" xfId="19021" xr:uid="{00000000-0005-0000-0000-0000D6620000}"/>
    <cellStyle name="Bemærk! 3" xfId="8794" xr:uid="{00000000-0005-0000-0000-0000D7620000}"/>
    <cellStyle name="Bemærk! 3 2" xfId="8795" xr:uid="{00000000-0005-0000-0000-0000D8620000}"/>
    <cellStyle name="Bemærk! 3 2 2" xfId="19028" xr:uid="{00000000-0005-0000-0000-0000D9620000}"/>
    <cellStyle name="Bemærk! 3 3" xfId="8796" xr:uid="{00000000-0005-0000-0000-0000DA620000}"/>
    <cellStyle name="Bemærk! 3 3 2" xfId="19029" xr:uid="{00000000-0005-0000-0000-0000DB620000}"/>
    <cellStyle name="Bemærk! 3 4" xfId="8797" xr:uid="{00000000-0005-0000-0000-0000DC620000}"/>
    <cellStyle name="Bemærk! 3 4 2" xfId="19030" xr:uid="{00000000-0005-0000-0000-0000DD620000}"/>
    <cellStyle name="Bemærk! 3 5" xfId="19027" xr:uid="{00000000-0005-0000-0000-0000DE620000}"/>
    <cellStyle name="Bemærk! 4" xfId="8798" xr:uid="{00000000-0005-0000-0000-0000DF620000}"/>
    <cellStyle name="Bemærk! 4 2" xfId="8799" xr:uid="{00000000-0005-0000-0000-0000E0620000}"/>
    <cellStyle name="Bemærk! 4 2 2" xfId="8800" xr:uid="{00000000-0005-0000-0000-0000E1620000}"/>
    <cellStyle name="Bemærk! 4 2 2 2" xfId="19033" xr:uid="{00000000-0005-0000-0000-0000E2620000}"/>
    <cellStyle name="Bemærk! 4 2 3" xfId="19032" xr:uid="{00000000-0005-0000-0000-0000E3620000}"/>
    <cellStyle name="Bemærk! 4 3" xfId="8801" xr:uid="{00000000-0005-0000-0000-0000E4620000}"/>
    <cellStyle name="Bemærk! 4 3 2" xfId="8802" xr:uid="{00000000-0005-0000-0000-0000E5620000}"/>
    <cellStyle name="Bemærk! 4 3 2 2" xfId="19035" xr:uid="{00000000-0005-0000-0000-0000E6620000}"/>
    <cellStyle name="Bemærk! 4 3 3" xfId="19034" xr:uid="{00000000-0005-0000-0000-0000E7620000}"/>
    <cellStyle name="Bemærk! 4 4" xfId="8803" xr:uid="{00000000-0005-0000-0000-0000E8620000}"/>
    <cellStyle name="Bemærk! 4 4 2" xfId="19036" xr:uid="{00000000-0005-0000-0000-0000E9620000}"/>
    <cellStyle name="Bemærk! 4 5" xfId="19031" xr:uid="{00000000-0005-0000-0000-0000EA620000}"/>
    <cellStyle name="Bemærk! 4_Budget" xfId="8804" xr:uid="{00000000-0005-0000-0000-0000EB620000}"/>
    <cellStyle name="Bemærk! 5" xfId="8805" xr:uid="{00000000-0005-0000-0000-0000EC620000}"/>
    <cellStyle name="Bemærk! 5 2" xfId="8806" xr:uid="{00000000-0005-0000-0000-0000ED620000}"/>
    <cellStyle name="Bemærk! 5 2 2" xfId="19038" xr:uid="{00000000-0005-0000-0000-0000EE620000}"/>
    <cellStyle name="Bemærk! 5 3" xfId="8807" xr:uid="{00000000-0005-0000-0000-0000EF620000}"/>
    <cellStyle name="Bemærk! 5 3 2" xfId="19039" xr:uid="{00000000-0005-0000-0000-0000F0620000}"/>
    <cellStyle name="Bemærk! 5 4" xfId="19037" xr:uid="{00000000-0005-0000-0000-0000F1620000}"/>
    <cellStyle name="Bemærk! 6" xfId="8808" xr:uid="{00000000-0005-0000-0000-0000F2620000}"/>
    <cellStyle name="Bemærk! 6 2" xfId="8809" xr:uid="{00000000-0005-0000-0000-0000F3620000}"/>
    <cellStyle name="Bemærk! 6 2 2" xfId="19041" xr:uid="{00000000-0005-0000-0000-0000F4620000}"/>
    <cellStyle name="Bemærk! 6 3" xfId="8810" xr:uid="{00000000-0005-0000-0000-0000F5620000}"/>
    <cellStyle name="Bemærk! 6 3 2" xfId="19042" xr:uid="{00000000-0005-0000-0000-0000F6620000}"/>
    <cellStyle name="Bemærk! 6 4" xfId="19040" xr:uid="{00000000-0005-0000-0000-0000F7620000}"/>
    <cellStyle name="Bemærk! 7" xfId="8811" xr:uid="{00000000-0005-0000-0000-0000F8620000}"/>
    <cellStyle name="Bemærk! 7 2" xfId="19043" xr:uid="{00000000-0005-0000-0000-0000F9620000}"/>
    <cellStyle name="Bemærk! 8" xfId="8812" xr:uid="{00000000-0005-0000-0000-0000FA620000}"/>
    <cellStyle name="Bemærk! 8 2" xfId="8813" xr:uid="{00000000-0005-0000-0000-0000FB620000}"/>
    <cellStyle name="Bemærk! 8 2 2" xfId="19045" xr:uid="{00000000-0005-0000-0000-0000FC620000}"/>
    <cellStyle name="Bemærk! 8 3" xfId="19044" xr:uid="{00000000-0005-0000-0000-0000FD620000}"/>
    <cellStyle name="Bemærk! 9" xfId="8814" xr:uid="{00000000-0005-0000-0000-0000FE620000}"/>
    <cellStyle name="Bemærk! 9 2" xfId="19046" xr:uid="{00000000-0005-0000-0000-0000FF620000}"/>
    <cellStyle name="Beregning" xfId="8815" builtinId="22" customBuiltin="1"/>
    <cellStyle name="Beregning 10" xfId="10340" xr:uid="{00000000-0005-0000-0000-000001630000}"/>
    <cellStyle name="Beregning 2" xfId="8816" xr:uid="{00000000-0005-0000-0000-000002630000}"/>
    <cellStyle name="Beregning 2 2" xfId="8817" xr:uid="{00000000-0005-0000-0000-000003630000}"/>
    <cellStyle name="Beregning 2 2 2" xfId="8818" xr:uid="{00000000-0005-0000-0000-000004630000}"/>
    <cellStyle name="Beregning 2 2 2 2" xfId="19049" xr:uid="{00000000-0005-0000-0000-000005630000}"/>
    <cellStyle name="Beregning 2 2 3" xfId="19048" xr:uid="{00000000-0005-0000-0000-000006630000}"/>
    <cellStyle name="Beregning 2 3" xfId="8819" xr:uid="{00000000-0005-0000-0000-000007630000}"/>
    <cellStyle name="Beregning 2 3 2" xfId="19050" xr:uid="{00000000-0005-0000-0000-000008630000}"/>
    <cellStyle name="Beregning 2 4" xfId="19047" xr:uid="{00000000-0005-0000-0000-000009630000}"/>
    <cellStyle name="Beregning 3" xfId="8820" xr:uid="{00000000-0005-0000-0000-00000A630000}"/>
    <cellStyle name="Beregning 3 2" xfId="8821" xr:uid="{00000000-0005-0000-0000-00000B630000}"/>
    <cellStyle name="Beregning 3 2 2" xfId="19052" xr:uid="{00000000-0005-0000-0000-00000C630000}"/>
    <cellStyle name="Beregning 3 3" xfId="8822" xr:uid="{00000000-0005-0000-0000-00000D630000}"/>
    <cellStyle name="Beregning 3 3 2" xfId="19053" xr:uid="{00000000-0005-0000-0000-00000E630000}"/>
    <cellStyle name="Beregning 3 4" xfId="8823" xr:uid="{00000000-0005-0000-0000-00000F630000}"/>
    <cellStyle name="Beregning 3 4 2" xfId="19054" xr:uid="{00000000-0005-0000-0000-000010630000}"/>
    <cellStyle name="Beregning 3 5" xfId="19051" xr:uid="{00000000-0005-0000-0000-000011630000}"/>
    <cellStyle name="Beregning 4" xfId="8824" xr:uid="{00000000-0005-0000-0000-000012630000}"/>
    <cellStyle name="Beregning 4 2" xfId="8825" xr:uid="{00000000-0005-0000-0000-000013630000}"/>
    <cellStyle name="Beregning 4 2 2" xfId="19056" xr:uid="{00000000-0005-0000-0000-000014630000}"/>
    <cellStyle name="Beregning 4 3" xfId="19055" xr:uid="{00000000-0005-0000-0000-000015630000}"/>
    <cellStyle name="Beregning 5" xfId="8826" xr:uid="{00000000-0005-0000-0000-000016630000}"/>
    <cellStyle name="Beregning 5 2" xfId="19057" xr:uid="{00000000-0005-0000-0000-000017630000}"/>
    <cellStyle name="Beregning 6" xfId="8827" xr:uid="{00000000-0005-0000-0000-000018630000}"/>
    <cellStyle name="Beregning 6 2" xfId="19058" xr:uid="{00000000-0005-0000-0000-000019630000}"/>
    <cellStyle name="Beregning 7" xfId="8828" xr:uid="{00000000-0005-0000-0000-00001A630000}"/>
    <cellStyle name="Beregning 7 2" xfId="19059" xr:uid="{00000000-0005-0000-0000-00001B630000}"/>
    <cellStyle name="Beregning 8" xfId="8829" xr:uid="{00000000-0005-0000-0000-00001C630000}"/>
    <cellStyle name="Beregning 8 2" xfId="19060" xr:uid="{00000000-0005-0000-0000-00001D630000}"/>
    <cellStyle name="Beregning 9" xfId="8830" xr:uid="{00000000-0005-0000-0000-00001E630000}"/>
    <cellStyle name="Beregning 9 2" xfId="19061" xr:uid="{00000000-0005-0000-0000-00001F630000}"/>
    <cellStyle name="Calcul" xfId="8831" xr:uid="{00000000-0005-0000-0000-000020630000}"/>
    <cellStyle name="Calcul 2" xfId="8832" xr:uid="{00000000-0005-0000-0000-000021630000}"/>
    <cellStyle name="Calcul 2 2" xfId="19063" xr:uid="{00000000-0005-0000-0000-000022630000}"/>
    <cellStyle name="Calcul 3" xfId="8833" xr:uid="{00000000-0005-0000-0000-000023630000}"/>
    <cellStyle name="Calcul 3 2" xfId="19064" xr:uid="{00000000-0005-0000-0000-000024630000}"/>
    <cellStyle name="Calcul 4" xfId="19062" xr:uid="{00000000-0005-0000-0000-000025630000}"/>
    <cellStyle name="Calculation" xfId="8834" xr:uid="{00000000-0005-0000-0000-000026630000}"/>
    <cellStyle name="Calculation 2" xfId="8835" xr:uid="{00000000-0005-0000-0000-000027630000}"/>
    <cellStyle name="Calculation 2 2" xfId="19066" xr:uid="{00000000-0005-0000-0000-000028630000}"/>
    <cellStyle name="Calculation 3" xfId="8836" xr:uid="{00000000-0005-0000-0000-000029630000}"/>
    <cellStyle name="Calculation 3 2" xfId="19067" xr:uid="{00000000-0005-0000-0000-00002A630000}"/>
    <cellStyle name="Calculation 4" xfId="10341" xr:uid="{00000000-0005-0000-0000-00002B630000}"/>
    <cellStyle name="Calculation 5" xfId="19065" xr:uid="{00000000-0005-0000-0000-00002C630000}"/>
    <cellStyle name="Cellule liée" xfId="8837" xr:uid="{00000000-0005-0000-0000-00002D630000}"/>
    <cellStyle name="Cellule liée 2" xfId="19068" xr:uid="{00000000-0005-0000-0000-00002E630000}"/>
    <cellStyle name="Check Cell" xfId="8838" xr:uid="{00000000-0005-0000-0000-00002F630000}"/>
    <cellStyle name="Check Cell 2" xfId="10342" xr:uid="{00000000-0005-0000-0000-000030630000}"/>
    <cellStyle name="Check Cell 3" xfId="19069" xr:uid="{00000000-0005-0000-0000-000031630000}"/>
    <cellStyle name="Commentaire" xfId="8839" xr:uid="{00000000-0005-0000-0000-000032630000}"/>
    <cellStyle name="Commentaire 2" xfId="8840" xr:uid="{00000000-0005-0000-0000-000033630000}"/>
    <cellStyle name="Commentaire 2 2" xfId="19071" xr:uid="{00000000-0005-0000-0000-000034630000}"/>
    <cellStyle name="Commentaire 3" xfId="19070" xr:uid="{00000000-0005-0000-0000-000035630000}"/>
    <cellStyle name="Entrée" xfId="8841" xr:uid="{00000000-0005-0000-0000-000036630000}"/>
    <cellStyle name="Entrée 2" xfId="8842" xr:uid="{00000000-0005-0000-0000-000037630000}"/>
    <cellStyle name="Entrée 2 2" xfId="19073" xr:uid="{00000000-0005-0000-0000-000038630000}"/>
    <cellStyle name="Entrée 3" xfId="8843" xr:uid="{00000000-0005-0000-0000-000039630000}"/>
    <cellStyle name="Entrée 3 2" xfId="19074" xr:uid="{00000000-0005-0000-0000-00003A630000}"/>
    <cellStyle name="Entrée 4" xfId="19072" xr:uid="{00000000-0005-0000-0000-00003B630000}"/>
    <cellStyle name="Euro" xfId="8844" xr:uid="{00000000-0005-0000-0000-00003C630000}"/>
    <cellStyle name="Euro 10" xfId="8845" xr:uid="{00000000-0005-0000-0000-00003D630000}"/>
    <cellStyle name="Euro 10 2" xfId="8846" xr:uid="{00000000-0005-0000-0000-00003E630000}"/>
    <cellStyle name="Euro 10 2 2" xfId="19077" xr:uid="{00000000-0005-0000-0000-00003F630000}"/>
    <cellStyle name="Euro 10 3" xfId="8847" xr:uid="{00000000-0005-0000-0000-000040630000}"/>
    <cellStyle name="Euro 10 3 2" xfId="19078" xr:uid="{00000000-0005-0000-0000-000041630000}"/>
    <cellStyle name="Euro 10 4" xfId="19076" xr:uid="{00000000-0005-0000-0000-000042630000}"/>
    <cellStyle name="Euro 11" xfId="8848" xr:uid="{00000000-0005-0000-0000-000043630000}"/>
    <cellStyle name="Euro 11 2" xfId="19079" xr:uid="{00000000-0005-0000-0000-000044630000}"/>
    <cellStyle name="Euro 12" xfId="8849" xr:uid="{00000000-0005-0000-0000-000045630000}"/>
    <cellStyle name="Euro 12 2" xfId="19080" xr:uid="{00000000-0005-0000-0000-000046630000}"/>
    <cellStyle name="Euro 13" xfId="8850" xr:uid="{00000000-0005-0000-0000-000047630000}"/>
    <cellStyle name="Euro 13 2" xfId="19081" xr:uid="{00000000-0005-0000-0000-000048630000}"/>
    <cellStyle name="Euro 14" xfId="8851" xr:uid="{00000000-0005-0000-0000-000049630000}"/>
    <cellStyle name="Euro 14 2" xfId="19082" xr:uid="{00000000-0005-0000-0000-00004A630000}"/>
    <cellStyle name="Euro 15" xfId="10343" xr:uid="{00000000-0005-0000-0000-00004B630000}"/>
    <cellStyle name="Euro 16" xfId="19075" xr:uid="{00000000-0005-0000-0000-00004C630000}"/>
    <cellStyle name="Euro 17" xfId="20491" xr:uid="{00000000-0005-0000-0000-00004D630000}"/>
    <cellStyle name="Euro 2" xfId="8852" xr:uid="{00000000-0005-0000-0000-00004E630000}"/>
    <cellStyle name="Euro 2 2" xfId="8853" xr:uid="{00000000-0005-0000-0000-00004F630000}"/>
    <cellStyle name="Euro 2 2 2" xfId="10345" xr:uid="{00000000-0005-0000-0000-000050630000}"/>
    <cellStyle name="Euro 2 2 3" xfId="19084" xr:uid="{00000000-0005-0000-0000-000051630000}"/>
    <cellStyle name="Euro 2 3" xfId="8854" xr:uid="{00000000-0005-0000-0000-000052630000}"/>
    <cellStyle name="Euro 2 3 2" xfId="19085" xr:uid="{00000000-0005-0000-0000-000053630000}"/>
    <cellStyle name="Euro 2 4" xfId="8855" xr:uid="{00000000-0005-0000-0000-000054630000}"/>
    <cellStyle name="Euro 2 4 2" xfId="19086" xr:uid="{00000000-0005-0000-0000-000055630000}"/>
    <cellStyle name="Euro 2 5" xfId="8856" xr:uid="{00000000-0005-0000-0000-000056630000}"/>
    <cellStyle name="Euro 2 5 2" xfId="19087" xr:uid="{00000000-0005-0000-0000-000057630000}"/>
    <cellStyle name="Euro 2 6" xfId="8857" xr:uid="{00000000-0005-0000-0000-000058630000}"/>
    <cellStyle name="Euro 2 6 2" xfId="19088" xr:uid="{00000000-0005-0000-0000-000059630000}"/>
    <cellStyle name="Euro 2 7" xfId="10344" xr:uid="{00000000-0005-0000-0000-00005A630000}"/>
    <cellStyle name="Euro 2 8" xfId="19083" xr:uid="{00000000-0005-0000-0000-00005B630000}"/>
    <cellStyle name="Euro 3" xfId="8858" xr:uid="{00000000-0005-0000-0000-00005C630000}"/>
    <cellStyle name="Euro 3 2" xfId="8859" xr:uid="{00000000-0005-0000-0000-00005D630000}"/>
    <cellStyle name="Euro 3 2 2" xfId="19090" xr:uid="{00000000-0005-0000-0000-00005E630000}"/>
    <cellStyle name="Euro 3 3" xfId="10346" xr:uid="{00000000-0005-0000-0000-00005F630000}"/>
    <cellStyle name="Euro 3 4" xfId="19089" xr:uid="{00000000-0005-0000-0000-000060630000}"/>
    <cellStyle name="Euro 4" xfId="8860" xr:uid="{00000000-0005-0000-0000-000061630000}"/>
    <cellStyle name="Euro 4 2" xfId="8861" xr:uid="{00000000-0005-0000-0000-000062630000}"/>
    <cellStyle name="Euro 4 2 2" xfId="19092" xr:uid="{00000000-0005-0000-0000-000063630000}"/>
    <cellStyle name="Euro 4 3" xfId="10406" xr:uid="{00000000-0005-0000-0000-000064630000}"/>
    <cellStyle name="Euro 4 4" xfId="19091" xr:uid="{00000000-0005-0000-0000-000065630000}"/>
    <cellStyle name="Euro 5" xfId="8862" xr:uid="{00000000-0005-0000-0000-000066630000}"/>
    <cellStyle name="Euro 5 2" xfId="19093" xr:uid="{00000000-0005-0000-0000-000067630000}"/>
    <cellStyle name="Euro 6" xfId="8863" xr:uid="{00000000-0005-0000-0000-000068630000}"/>
    <cellStyle name="Euro 6 2" xfId="8864" xr:uid="{00000000-0005-0000-0000-000069630000}"/>
    <cellStyle name="Euro 6 2 2" xfId="19095" xr:uid="{00000000-0005-0000-0000-00006A630000}"/>
    <cellStyle name="Euro 6 3" xfId="8865" xr:uid="{00000000-0005-0000-0000-00006B630000}"/>
    <cellStyle name="Euro 6 3 2" xfId="19096" xr:uid="{00000000-0005-0000-0000-00006C630000}"/>
    <cellStyle name="Euro 6 4" xfId="19094" xr:uid="{00000000-0005-0000-0000-00006D630000}"/>
    <cellStyle name="Euro 7" xfId="8866" xr:uid="{00000000-0005-0000-0000-00006E630000}"/>
    <cellStyle name="Euro 7 2" xfId="8867" xr:uid="{00000000-0005-0000-0000-00006F630000}"/>
    <cellStyle name="Euro 7 2 2" xfId="19098" xr:uid="{00000000-0005-0000-0000-000070630000}"/>
    <cellStyle name="Euro 7 3" xfId="8868" xr:uid="{00000000-0005-0000-0000-000071630000}"/>
    <cellStyle name="Euro 7 3 2" xfId="19099" xr:uid="{00000000-0005-0000-0000-000072630000}"/>
    <cellStyle name="Euro 7 4" xfId="19097" xr:uid="{00000000-0005-0000-0000-000073630000}"/>
    <cellStyle name="Euro 8" xfId="8869" xr:uid="{00000000-0005-0000-0000-000074630000}"/>
    <cellStyle name="Euro 8 2" xfId="8870" xr:uid="{00000000-0005-0000-0000-000075630000}"/>
    <cellStyle name="Euro 8 2 2" xfId="19101" xr:uid="{00000000-0005-0000-0000-000076630000}"/>
    <cellStyle name="Euro 8 3" xfId="8871" xr:uid="{00000000-0005-0000-0000-000077630000}"/>
    <cellStyle name="Euro 8 3 2" xfId="19102" xr:uid="{00000000-0005-0000-0000-000078630000}"/>
    <cellStyle name="Euro 8 4" xfId="19100" xr:uid="{00000000-0005-0000-0000-000079630000}"/>
    <cellStyle name="Euro 9" xfId="8872" xr:uid="{00000000-0005-0000-0000-00007A630000}"/>
    <cellStyle name="Euro 9 2" xfId="8873" xr:uid="{00000000-0005-0000-0000-00007B630000}"/>
    <cellStyle name="Euro 9 2 2" xfId="19104" xr:uid="{00000000-0005-0000-0000-00007C630000}"/>
    <cellStyle name="Euro 9 3" xfId="8874" xr:uid="{00000000-0005-0000-0000-00007D630000}"/>
    <cellStyle name="Euro 9 3 2" xfId="19105" xr:uid="{00000000-0005-0000-0000-00007E630000}"/>
    <cellStyle name="Euro 9 4" xfId="19103" xr:uid="{00000000-0005-0000-0000-00007F630000}"/>
    <cellStyle name="Explanatory Text" xfId="8875" xr:uid="{00000000-0005-0000-0000-000080630000}"/>
    <cellStyle name="Explanatory Text 2" xfId="10347" xr:uid="{00000000-0005-0000-0000-000081630000}"/>
    <cellStyle name="Explanatory Text 3" xfId="19106" xr:uid="{00000000-0005-0000-0000-000082630000}"/>
    <cellStyle name="Farve1" xfId="9066" builtinId="29" customBuiltin="1"/>
    <cellStyle name="Farve1 2" xfId="24424" xr:uid="{00000000-0005-0000-0000-000084630000}"/>
    <cellStyle name="Farve2" xfId="9080" builtinId="33" customBuiltin="1"/>
    <cellStyle name="Farve2 2" xfId="24425" xr:uid="{00000000-0005-0000-0000-000086630000}"/>
    <cellStyle name="Farve3" xfId="9094" builtinId="37" customBuiltin="1"/>
    <cellStyle name="Farve3 2" xfId="24426" xr:uid="{00000000-0005-0000-0000-000088630000}"/>
    <cellStyle name="Farve4" xfId="9108" builtinId="41" customBuiltin="1"/>
    <cellStyle name="Farve4 2" xfId="24427" xr:uid="{00000000-0005-0000-0000-00008A630000}"/>
    <cellStyle name="Farve5" xfId="9122" builtinId="45" customBuiltin="1"/>
    <cellStyle name="Farve5 2" xfId="24428" xr:uid="{00000000-0005-0000-0000-00008C630000}"/>
    <cellStyle name="Farve6" xfId="9136" builtinId="49" customBuiltin="1"/>
    <cellStyle name="Farve6 2" xfId="24429" xr:uid="{00000000-0005-0000-0000-00008E630000}"/>
    <cellStyle name="Forklarende tekst" xfId="8876" builtinId="53" customBuiltin="1"/>
    <cellStyle name="Forklarende tekst 2" xfId="8877" xr:uid="{00000000-0005-0000-0000-000090630000}"/>
    <cellStyle name="Forklarende tekst 2 2" xfId="8878" xr:uid="{00000000-0005-0000-0000-000091630000}"/>
    <cellStyle name="Forklarende tekst 2 2 2" xfId="19108" xr:uid="{00000000-0005-0000-0000-000092630000}"/>
    <cellStyle name="Forklarende tekst 2 3" xfId="8879" xr:uid="{00000000-0005-0000-0000-000093630000}"/>
    <cellStyle name="Forklarende tekst 2 3 2" xfId="19109" xr:uid="{00000000-0005-0000-0000-000094630000}"/>
    <cellStyle name="Forklarende tekst 2 4" xfId="8880" xr:uid="{00000000-0005-0000-0000-000095630000}"/>
    <cellStyle name="Forklarende tekst 2 4 2" xfId="19110" xr:uid="{00000000-0005-0000-0000-000096630000}"/>
    <cellStyle name="Forklarende tekst 2 5" xfId="19107" xr:uid="{00000000-0005-0000-0000-000097630000}"/>
    <cellStyle name="Forklarende tekst 3" xfId="8881" xr:uid="{00000000-0005-0000-0000-000098630000}"/>
    <cellStyle name="Forklarende tekst 3 2" xfId="8882" xr:uid="{00000000-0005-0000-0000-000099630000}"/>
    <cellStyle name="Forklarende tekst 3 2 2" xfId="19112" xr:uid="{00000000-0005-0000-0000-00009A630000}"/>
    <cellStyle name="Forklarende tekst 3 3" xfId="8883" xr:uid="{00000000-0005-0000-0000-00009B630000}"/>
    <cellStyle name="Forklarende tekst 3 3 2" xfId="19113" xr:uid="{00000000-0005-0000-0000-00009C630000}"/>
    <cellStyle name="Forklarende tekst 3 4" xfId="19111" xr:uid="{00000000-0005-0000-0000-00009D630000}"/>
    <cellStyle name="Forklarende tekst 4" xfId="8884" xr:uid="{00000000-0005-0000-0000-00009E630000}"/>
    <cellStyle name="Forklarende tekst 4 2" xfId="8885" xr:uid="{00000000-0005-0000-0000-00009F630000}"/>
    <cellStyle name="Forklarende tekst 4 2 2" xfId="19115" xr:uid="{00000000-0005-0000-0000-0000A0630000}"/>
    <cellStyle name="Forklarende tekst 4 3" xfId="19114" xr:uid="{00000000-0005-0000-0000-0000A1630000}"/>
    <cellStyle name="Forklarende tekst 5" xfId="8886" xr:uid="{00000000-0005-0000-0000-0000A2630000}"/>
    <cellStyle name="Forklarende tekst 5 2" xfId="19116" xr:uid="{00000000-0005-0000-0000-0000A3630000}"/>
    <cellStyle name="Forklarende tekst 6" xfId="8887" xr:uid="{00000000-0005-0000-0000-0000A4630000}"/>
    <cellStyle name="Forklarende tekst 6 2" xfId="19117" xr:uid="{00000000-0005-0000-0000-0000A5630000}"/>
    <cellStyle name="Forklarende tekst 7" xfId="8888" xr:uid="{00000000-0005-0000-0000-0000A6630000}"/>
    <cellStyle name="Forklarende tekst 7 2" xfId="19118" xr:uid="{00000000-0005-0000-0000-0000A7630000}"/>
    <cellStyle name="Forklarende tekst 8" xfId="8889" xr:uid="{00000000-0005-0000-0000-0000A8630000}"/>
    <cellStyle name="Forklarende tekst 8 2" xfId="19119" xr:uid="{00000000-0005-0000-0000-0000A9630000}"/>
    <cellStyle name="Forklarende tekst 9" xfId="10348" xr:uid="{00000000-0005-0000-0000-0000AA630000}"/>
    <cellStyle name="God" xfId="8890" builtinId="26" customBuiltin="1"/>
    <cellStyle name="God 2" xfId="8891" xr:uid="{00000000-0005-0000-0000-0000AC630000}"/>
    <cellStyle name="God 2 2" xfId="8892" xr:uid="{00000000-0005-0000-0000-0000AD630000}"/>
    <cellStyle name="God 2 2 2" xfId="19121" xr:uid="{00000000-0005-0000-0000-0000AE630000}"/>
    <cellStyle name="God 2 3" xfId="8893" xr:uid="{00000000-0005-0000-0000-0000AF630000}"/>
    <cellStyle name="God 2 3 2" xfId="19122" xr:uid="{00000000-0005-0000-0000-0000B0630000}"/>
    <cellStyle name="God 2 4" xfId="8894" xr:uid="{00000000-0005-0000-0000-0000B1630000}"/>
    <cellStyle name="God 2 4 2" xfId="19123" xr:uid="{00000000-0005-0000-0000-0000B2630000}"/>
    <cellStyle name="God 2 5" xfId="19120" xr:uid="{00000000-0005-0000-0000-0000B3630000}"/>
    <cellStyle name="God 3" xfId="8895" xr:uid="{00000000-0005-0000-0000-0000B4630000}"/>
    <cellStyle name="God 3 2" xfId="8896" xr:uid="{00000000-0005-0000-0000-0000B5630000}"/>
    <cellStyle name="God 3 2 2" xfId="19125" xr:uid="{00000000-0005-0000-0000-0000B6630000}"/>
    <cellStyle name="God 3 3" xfId="8897" xr:uid="{00000000-0005-0000-0000-0000B7630000}"/>
    <cellStyle name="God 3 3 2" xfId="19126" xr:uid="{00000000-0005-0000-0000-0000B8630000}"/>
    <cellStyle name="God 3 4" xfId="19124" xr:uid="{00000000-0005-0000-0000-0000B9630000}"/>
    <cellStyle name="God 4" xfId="8898" xr:uid="{00000000-0005-0000-0000-0000BA630000}"/>
    <cellStyle name="God 4 2" xfId="8899" xr:uid="{00000000-0005-0000-0000-0000BB630000}"/>
    <cellStyle name="God 4 2 2" xfId="19128" xr:uid="{00000000-0005-0000-0000-0000BC630000}"/>
    <cellStyle name="God 4 3" xfId="19127" xr:uid="{00000000-0005-0000-0000-0000BD630000}"/>
    <cellStyle name="God 5" xfId="8900" xr:uid="{00000000-0005-0000-0000-0000BE630000}"/>
    <cellStyle name="God 5 2" xfId="19129" xr:uid="{00000000-0005-0000-0000-0000BF630000}"/>
    <cellStyle name="God 6" xfId="8901" xr:uid="{00000000-0005-0000-0000-0000C0630000}"/>
    <cellStyle name="God 6 2" xfId="19130" xr:uid="{00000000-0005-0000-0000-0000C1630000}"/>
    <cellStyle name="God 7" xfId="8902" xr:uid="{00000000-0005-0000-0000-0000C2630000}"/>
    <cellStyle name="God 7 2" xfId="19131" xr:uid="{00000000-0005-0000-0000-0000C3630000}"/>
    <cellStyle name="God 8" xfId="8903" xr:uid="{00000000-0005-0000-0000-0000C4630000}"/>
    <cellStyle name="God 8 2" xfId="19132" xr:uid="{00000000-0005-0000-0000-0000C5630000}"/>
    <cellStyle name="God 9" xfId="10349" xr:uid="{00000000-0005-0000-0000-0000C6630000}"/>
    <cellStyle name="Good" xfId="8904" xr:uid="{00000000-0005-0000-0000-0000C7630000}"/>
    <cellStyle name="Good 2" xfId="10350" xr:uid="{00000000-0005-0000-0000-0000C8630000}"/>
    <cellStyle name="Good 3" xfId="19133" xr:uid="{00000000-0005-0000-0000-0000C9630000}"/>
    <cellStyle name="Heading 1" xfId="8905" xr:uid="{00000000-0005-0000-0000-0000CA630000}"/>
    <cellStyle name="Heading 1 2" xfId="10351" xr:uid="{00000000-0005-0000-0000-0000CB630000}"/>
    <cellStyle name="Heading 1 3" xfId="19134" xr:uid="{00000000-0005-0000-0000-0000CC630000}"/>
    <cellStyle name="Heading 2" xfId="8906" xr:uid="{00000000-0005-0000-0000-0000CD630000}"/>
    <cellStyle name="Heading 2 2" xfId="10352" xr:uid="{00000000-0005-0000-0000-0000CE630000}"/>
    <cellStyle name="Heading 2 3" xfId="19135" xr:uid="{00000000-0005-0000-0000-0000CF630000}"/>
    <cellStyle name="Heading 3" xfId="8907" xr:uid="{00000000-0005-0000-0000-0000D0630000}"/>
    <cellStyle name="Heading 3 2" xfId="8908" xr:uid="{00000000-0005-0000-0000-0000D1630000}"/>
    <cellStyle name="Heading 3 2 2" xfId="19137" xr:uid="{00000000-0005-0000-0000-0000D2630000}"/>
    <cellStyle name="Heading 3 3" xfId="8909" xr:uid="{00000000-0005-0000-0000-0000D3630000}"/>
    <cellStyle name="Heading 3 3 2" xfId="19138" xr:uid="{00000000-0005-0000-0000-0000D4630000}"/>
    <cellStyle name="Heading 3 4" xfId="8910" xr:uid="{00000000-0005-0000-0000-0000D5630000}"/>
    <cellStyle name="Heading 3 4 2" xfId="19139" xr:uid="{00000000-0005-0000-0000-0000D6630000}"/>
    <cellStyle name="Heading 3 5" xfId="8911" xr:uid="{00000000-0005-0000-0000-0000D7630000}"/>
    <cellStyle name="Heading 3 5 2" xfId="19140" xr:uid="{00000000-0005-0000-0000-0000D8630000}"/>
    <cellStyle name="Heading 3 6" xfId="8912" xr:uid="{00000000-0005-0000-0000-0000D9630000}"/>
    <cellStyle name="Heading 3 6 2" xfId="19141" xr:uid="{00000000-0005-0000-0000-0000DA630000}"/>
    <cellStyle name="Heading 3 7" xfId="10353" xr:uid="{00000000-0005-0000-0000-0000DB630000}"/>
    <cellStyle name="Heading 3 8" xfId="19136" xr:uid="{00000000-0005-0000-0000-0000DC630000}"/>
    <cellStyle name="Heading 4" xfId="8913" xr:uid="{00000000-0005-0000-0000-0000DD630000}"/>
    <cellStyle name="Heading 4 2" xfId="10354" xr:uid="{00000000-0005-0000-0000-0000DE630000}"/>
    <cellStyle name="Heading 4 3" xfId="19142" xr:uid="{00000000-0005-0000-0000-0000DF630000}"/>
    <cellStyle name="Hyperlink 2" xfId="8914" xr:uid="{00000000-0005-0000-0000-0000E0630000}"/>
    <cellStyle name="Hyperlink 2 2" xfId="10355" xr:uid="{00000000-0005-0000-0000-0000E1630000}"/>
    <cellStyle name="Hyperlink 2 3" xfId="19143" xr:uid="{00000000-0005-0000-0000-0000E2630000}"/>
    <cellStyle name="Input" xfId="8915" builtinId="20" customBuiltin="1"/>
    <cellStyle name="Input 10" xfId="10356" xr:uid="{00000000-0005-0000-0000-0000E4630000}"/>
    <cellStyle name="Input 2" xfId="8916" xr:uid="{00000000-0005-0000-0000-0000E5630000}"/>
    <cellStyle name="Input 2 2" xfId="8917" xr:uid="{00000000-0005-0000-0000-0000E6630000}"/>
    <cellStyle name="Input 2 2 2" xfId="8918" xr:uid="{00000000-0005-0000-0000-0000E7630000}"/>
    <cellStyle name="Input 2 2 2 2" xfId="19146" xr:uid="{00000000-0005-0000-0000-0000E8630000}"/>
    <cellStyle name="Input 2 2 3" xfId="19145" xr:uid="{00000000-0005-0000-0000-0000E9630000}"/>
    <cellStyle name="Input 2 3" xfId="8919" xr:uid="{00000000-0005-0000-0000-0000EA630000}"/>
    <cellStyle name="Input 2 3 2" xfId="19147" xr:uid="{00000000-0005-0000-0000-0000EB630000}"/>
    <cellStyle name="Input 2 4" xfId="19144" xr:uid="{00000000-0005-0000-0000-0000EC630000}"/>
    <cellStyle name="Input 3" xfId="8920" xr:uid="{00000000-0005-0000-0000-0000ED630000}"/>
    <cellStyle name="Input 3 2" xfId="8921" xr:uid="{00000000-0005-0000-0000-0000EE630000}"/>
    <cellStyle name="Input 3 2 2" xfId="19149" xr:uid="{00000000-0005-0000-0000-0000EF630000}"/>
    <cellStyle name="Input 3 3" xfId="8922" xr:uid="{00000000-0005-0000-0000-0000F0630000}"/>
    <cellStyle name="Input 3 3 2" xfId="19150" xr:uid="{00000000-0005-0000-0000-0000F1630000}"/>
    <cellStyle name="Input 3 4" xfId="8923" xr:uid="{00000000-0005-0000-0000-0000F2630000}"/>
    <cellStyle name="Input 3 4 2" xfId="19151" xr:uid="{00000000-0005-0000-0000-0000F3630000}"/>
    <cellStyle name="Input 3 5" xfId="19148" xr:uid="{00000000-0005-0000-0000-0000F4630000}"/>
    <cellStyle name="Input 4" xfId="8924" xr:uid="{00000000-0005-0000-0000-0000F5630000}"/>
    <cellStyle name="Input 4 2" xfId="8925" xr:uid="{00000000-0005-0000-0000-0000F6630000}"/>
    <cellStyle name="Input 4 2 2" xfId="19153" xr:uid="{00000000-0005-0000-0000-0000F7630000}"/>
    <cellStyle name="Input 4 3" xfId="19152" xr:uid="{00000000-0005-0000-0000-0000F8630000}"/>
    <cellStyle name="Input 5" xfId="8926" xr:uid="{00000000-0005-0000-0000-0000F9630000}"/>
    <cellStyle name="Input 5 2" xfId="19154" xr:uid="{00000000-0005-0000-0000-0000FA630000}"/>
    <cellStyle name="Input 6" xfId="8927" xr:uid="{00000000-0005-0000-0000-0000FB630000}"/>
    <cellStyle name="Input 6 2" xfId="19155" xr:uid="{00000000-0005-0000-0000-0000FC630000}"/>
    <cellStyle name="Input 7" xfId="8928" xr:uid="{00000000-0005-0000-0000-0000FD630000}"/>
    <cellStyle name="Input 7 2" xfId="19156" xr:uid="{00000000-0005-0000-0000-0000FE630000}"/>
    <cellStyle name="Input 8" xfId="8929" xr:uid="{00000000-0005-0000-0000-0000FF630000}"/>
    <cellStyle name="Input 8 2" xfId="19157" xr:uid="{00000000-0005-0000-0000-000000640000}"/>
    <cellStyle name="Input 9" xfId="8930" xr:uid="{00000000-0005-0000-0000-000001640000}"/>
    <cellStyle name="Input 9 2" xfId="19158" xr:uid="{00000000-0005-0000-0000-000002640000}"/>
    <cellStyle name="Insatisfaisant" xfId="8931" xr:uid="{00000000-0005-0000-0000-000003640000}"/>
    <cellStyle name="Insatisfaisant 2" xfId="19159" xr:uid="{00000000-0005-0000-0000-000004640000}"/>
    <cellStyle name="Komma" xfId="10281" builtinId="3"/>
    <cellStyle name="Komma 10" xfId="8932" xr:uid="{00000000-0005-0000-0000-000006640000}"/>
    <cellStyle name="Komma 10 2" xfId="19160" xr:uid="{00000000-0005-0000-0000-000007640000}"/>
    <cellStyle name="Komma 11" xfId="8933" xr:uid="{00000000-0005-0000-0000-000008640000}"/>
    <cellStyle name="Komma 11 2" xfId="19161" xr:uid="{00000000-0005-0000-0000-000009640000}"/>
    <cellStyle name="Komma 12" xfId="8934" xr:uid="{00000000-0005-0000-0000-00000A640000}"/>
    <cellStyle name="Komma 12 2" xfId="19162" xr:uid="{00000000-0005-0000-0000-00000B640000}"/>
    <cellStyle name="Komma 13" xfId="8935" xr:uid="{00000000-0005-0000-0000-00000C640000}"/>
    <cellStyle name="Komma 13 2" xfId="19163" xr:uid="{00000000-0005-0000-0000-00000D640000}"/>
    <cellStyle name="Komma 14" xfId="8936" xr:uid="{00000000-0005-0000-0000-00000E640000}"/>
    <cellStyle name="Komma 14 2" xfId="19164" xr:uid="{00000000-0005-0000-0000-00000F640000}"/>
    <cellStyle name="Komma 15" xfId="8937" xr:uid="{00000000-0005-0000-0000-000010640000}"/>
    <cellStyle name="Komma 15 2" xfId="19165" xr:uid="{00000000-0005-0000-0000-000011640000}"/>
    <cellStyle name="Komma 16" xfId="8938" xr:uid="{00000000-0005-0000-0000-000012640000}"/>
    <cellStyle name="Komma 16 2" xfId="19166" xr:uid="{00000000-0005-0000-0000-000013640000}"/>
    <cellStyle name="Komma 17" xfId="8939" xr:uid="{00000000-0005-0000-0000-000014640000}"/>
    <cellStyle name="Komma 17 2" xfId="19167" xr:uid="{00000000-0005-0000-0000-000015640000}"/>
    <cellStyle name="Komma 18" xfId="8940" xr:uid="{00000000-0005-0000-0000-000016640000}"/>
    <cellStyle name="Komma 18 2" xfId="19168" xr:uid="{00000000-0005-0000-0000-000017640000}"/>
    <cellStyle name="Komma 19" xfId="10357" xr:uid="{00000000-0005-0000-0000-000018640000}"/>
    <cellStyle name="Komma 19 2" xfId="24430" xr:uid="{00000000-0005-0000-0000-000019640000}"/>
    <cellStyle name="Komma 2" xfId="8941" xr:uid="{00000000-0005-0000-0000-00001A640000}"/>
    <cellStyle name="Komma 2 2" xfId="8942" xr:uid="{00000000-0005-0000-0000-00001B640000}"/>
    <cellStyle name="Komma 2 2 2" xfId="8943" xr:uid="{00000000-0005-0000-0000-00001C640000}"/>
    <cellStyle name="Komma 2 2 2 2" xfId="19171" xr:uid="{00000000-0005-0000-0000-00001D640000}"/>
    <cellStyle name="Komma 2 2 3" xfId="19170" xr:uid="{00000000-0005-0000-0000-00001E640000}"/>
    <cellStyle name="Komma 2 3" xfId="8944" xr:uid="{00000000-0005-0000-0000-00001F640000}"/>
    <cellStyle name="Komma 2 3 2" xfId="19172" xr:uid="{00000000-0005-0000-0000-000020640000}"/>
    <cellStyle name="Komma 2 4" xfId="8945" xr:uid="{00000000-0005-0000-0000-000021640000}"/>
    <cellStyle name="Komma 2 4 2" xfId="19173" xr:uid="{00000000-0005-0000-0000-000022640000}"/>
    <cellStyle name="Komma 2 5" xfId="10358" xr:uid="{00000000-0005-0000-0000-000023640000}"/>
    <cellStyle name="Komma 2 5 2" xfId="24431" xr:uid="{00000000-0005-0000-0000-000024640000}"/>
    <cellStyle name="Komma 2 6" xfId="19169" xr:uid="{00000000-0005-0000-0000-000025640000}"/>
    <cellStyle name="Komma 20" xfId="10402" xr:uid="{00000000-0005-0000-0000-000026640000}"/>
    <cellStyle name="Komma 21" xfId="20490" xr:uid="{00000000-0005-0000-0000-000027640000}"/>
    <cellStyle name="Komma 21 2" xfId="28371" xr:uid="{00000000-0005-0000-0000-000028640000}"/>
    <cellStyle name="Komma 21 3" xfId="28372" xr:uid="{00000000-0005-0000-0000-000029640000}"/>
    <cellStyle name="Komma 22" xfId="20487" xr:uid="{00000000-0005-0000-0000-00002A640000}"/>
    <cellStyle name="Komma 3" xfId="8946" xr:uid="{00000000-0005-0000-0000-00002B640000}"/>
    <cellStyle name="Komma 3 2" xfId="8947" xr:uid="{00000000-0005-0000-0000-00002C640000}"/>
    <cellStyle name="Komma 3 2 2" xfId="10360" xr:uid="{00000000-0005-0000-0000-00002D640000}"/>
    <cellStyle name="Komma 3 2 2 2" xfId="24433" xr:uid="{00000000-0005-0000-0000-00002E640000}"/>
    <cellStyle name="Komma 3 2 3" xfId="19175" xr:uid="{00000000-0005-0000-0000-00002F640000}"/>
    <cellStyle name="Komma 3 3" xfId="8948" xr:uid="{00000000-0005-0000-0000-000030640000}"/>
    <cellStyle name="Komma 3 3 2" xfId="8949" xr:uid="{00000000-0005-0000-0000-000031640000}"/>
    <cellStyle name="Komma 3 3 2 2" xfId="19177" xr:uid="{00000000-0005-0000-0000-000032640000}"/>
    <cellStyle name="Komma 3 3 3" xfId="8950" xr:uid="{00000000-0005-0000-0000-000033640000}"/>
    <cellStyle name="Komma 3 3 3 2" xfId="19178" xr:uid="{00000000-0005-0000-0000-000034640000}"/>
    <cellStyle name="Komma 3 3 4" xfId="8951" xr:uid="{00000000-0005-0000-0000-000035640000}"/>
    <cellStyle name="Komma 3 3 4 2" xfId="19179" xr:uid="{00000000-0005-0000-0000-000036640000}"/>
    <cellStyle name="Komma 3 3 5" xfId="19176" xr:uid="{00000000-0005-0000-0000-000037640000}"/>
    <cellStyle name="Komma 3 4" xfId="8952" xr:uid="{00000000-0005-0000-0000-000038640000}"/>
    <cellStyle name="Komma 3 4 2" xfId="8953" xr:uid="{00000000-0005-0000-0000-000039640000}"/>
    <cellStyle name="Komma 3 4 2 2" xfId="19181" xr:uid="{00000000-0005-0000-0000-00003A640000}"/>
    <cellStyle name="Komma 3 4 3" xfId="8954" xr:uid="{00000000-0005-0000-0000-00003B640000}"/>
    <cellStyle name="Komma 3 4 3 2" xfId="19182" xr:uid="{00000000-0005-0000-0000-00003C640000}"/>
    <cellStyle name="Komma 3 4 4" xfId="8955" xr:uid="{00000000-0005-0000-0000-00003D640000}"/>
    <cellStyle name="Komma 3 4 4 2" xfId="8956" xr:uid="{00000000-0005-0000-0000-00003E640000}"/>
    <cellStyle name="Komma 3 4 4 2 2" xfId="19184" xr:uid="{00000000-0005-0000-0000-00003F640000}"/>
    <cellStyle name="Komma 3 4 4 3" xfId="8957" xr:uid="{00000000-0005-0000-0000-000040640000}"/>
    <cellStyle name="Komma 3 4 4 3 2" xfId="8958" xr:uid="{00000000-0005-0000-0000-000041640000}"/>
    <cellStyle name="Komma 3 4 4 3 2 2" xfId="19186" xr:uid="{00000000-0005-0000-0000-000042640000}"/>
    <cellStyle name="Komma 3 4 4 3 3" xfId="8959" xr:uid="{00000000-0005-0000-0000-000043640000}"/>
    <cellStyle name="Komma 3 4 4 3 3 2" xfId="8960" xr:uid="{00000000-0005-0000-0000-000044640000}"/>
    <cellStyle name="Komma 3 4 4 3 3 2 2" xfId="19188" xr:uid="{00000000-0005-0000-0000-000045640000}"/>
    <cellStyle name="Komma 3 4 4 3 3 3" xfId="8961" xr:uid="{00000000-0005-0000-0000-000046640000}"/>
    <cellStyle name="Komma 3 4 4 3 3 3 2" xfId="8962" xr:uid="{00000000-0005-0000-0000-000047640000}"/>
    <cellStyle name="Komma 3 4 4 3 3 3 2 2" xfId="19190" xr:uid="{00000000-0005-0000-0000-000048640000}"/>
    <cellStyle name="Komma 3 4 4 3 3 3 3" xfId="19189" xr:uid="{00000000-0005-0000-0000-000049640000}"/>
    <cellStyle name="Komma 3 4 4 3 3 4" xfId="8963" xr:uid="{00000000-0005-0000-0000-00004A640000}"/>
    <cellStyle name="Komma 3 4 4 3 3 4 2" xfId="19191" xr:uid="{00000000-0005-0000-0000-00004B640000}"/>
    <cellStyle name="Komma 3 4 4 3 3 5" xfId="19187" xr:uid="{00000000-0005-0000-0000-00004C640000}"/>
    <cellStyle name="Komma 3 4 4 3 4" xfId="19185" xr:uid="{00000000-0005-0000-0000-00004D640000}"/>
    <cellStyle name="Komma 3 4 4 4" xfId="8964" xr:uid="{00000000-0005-0000-0000-00004E640000}"/>
    <cellStyle name="Komma 3 4 4 4 2" xfId="8965" xr:uid="{00000000-0005-0000-0000-00004F640000}"/>
    <cellStyle name="Komma 3 4 4 4 2 2" xfId="19193" xr:uid="{00000000-0005-0000-0000-000050640000}"/>
    <cellStyle name="Komma 3 4 4 4 3" xfId="8966" xr:uid="{00000000-0005-0000-0000-000051640000}"/>
    <cellStyle name="Komma 3 4 4 4 3 2" xfId="19194" xr:uid="{00000000-0005-0000-0000-000052640000}"/>
    <cellStyle name="Komma 3 4 4 4 4" xfId="19192" xr:uid="{00000000-0005-0000-0000-000053640000}"/>
    <cellStyle name="Komma 3 4 4 5" xfId="19183" xr:uid="{00000000-0005-0000-0000-000054640000}"/>
    <cellStyle name="Komma 3 4 5" xfId="8967" xr:uid="{00000000-0005-0000-0000-000055640000}"/>
    <cellStyle name="Komma 3 4 5 2" xfId="19195" xr:uid="{00000000-0005-0000-0000-000056640000}"/>
    <cellStyle name="Komma 3 4 6" xfId="19180" xr:uid="{00000000-0005-0000-0000-000057640000}"/>
    <cellStyle name="Komma 3 5" xfId="8968" xr:uid="{00000000-0005-0000-0000-000058640000}"/>
    <cellStyle name="Komma 3 5 2" xfId="19196" xr:uid="{00000000-0005-0000-0000-000059640000}"/>
    <cellStyle name="Komma 3 6" xfId="10359" xr:uid="{00000000-0005-0000-0000-00005A640000}"/>
    <cellStyle name="Komma 3 6 2" xfId="24432" xr:uid="{00000000-0005-0000-0000-00005B640000}"/>
    <cellStyle name="Komma 3 7" xfId="19174" xr:uid="{00000000-0005-0000-0000-00005C640000}"/>
    <cellStyle name="Komma 4" xfId="8969" xr:uid="{00000000-0005-0000-0000-00005D640000}"/>
    <cellStyle name="Komma 4 2" xfId="8970" xr:uid="{00000000-0005-0000-0000-00005E640000}"/>
    <cellStyle name="Komma 4 2 2" xfId="8971" xr:uid="{00000000-0005-0000-0000-00005F640000}"/>
    <cellStyle name="Komma 4 2 2 2" xfId="10363" xr:uid="{00000000-0005-0000-0000-000060640000}"/>
    <cellStyle name="Komma 4 2 2 3" xfId="19199" xr:uid="{00000000-0005-0000-0000-000061640000}"/>
    <cellStyle name="Komma 4 2 3" xfId="8972" xr:uid="{00000000-0005-0000-0000-000062640000}"/>
    <cellStyle name="Komma 4 2 3 2" xfId="19200" xr:uid="{00000000-0005-0000-0000-000063640000}"/>
    <cellStyle name="Komma 4 2 4" xfId="10362" xr:uid="{00000000-0005-0000-0000-000064640000}"/>
    <cellStyle name="Komma 4 2 5" xfId="19198" xr:uid="{00000000-0005-0000-0000-000065640000}"/>
    <cellStyle name="Komma 4 3" xfId="8973" xr:uid="{00000000-0005-0000-0000-000066640000}"/>
    <cellStyle name="Komma 4 3 2" xfId="19201" xr:uid="{00000000-0005-0000-0000-000067640000}"/>
    <cellStyle name="Komma 4 4" xfId="8974" xr:uid="{00000000-0005-0000-0000-000068640000}"/>
    <cellStyle name="Komma 4 4 2" xfId="19202" xr:uid="{00000000-0005-0000-0000-000069640000}"/>
    <cellStyle name="Komma 4 5" xfId="8975" xr:uid="{00000000-0005-0000-0000-00006A640000}"/>
    <cellStyle name="Komma 4 5 2" xfId="19203" xr:uid="{00000000-0005-0000-0000-00006B640000}"/>
    <cellStyle name="Komma 4 6" xfId="10361" xr:uid="{00000000-0005-0000-0000-00006C640000}"/>
    <cellStyle name="Komma 4 6 2" xfId="24434" xr:uid="{00000000-0005-0000-0000-00006D640000}"/>
    <cellStyle name="Komma 4 7" xfId="19197" xr:uid="{00000000-0005-0000-0000-00006E640000}"/>
    <cellStyle name="Komma 5" xfId="8976" xr:uid="{00000000-0005-0000-0000-00006F640000}"/>
    <cellStyle name="Komma 5 10" xfId="8977" xr:uid="{00000000-0005-0000-0000-000070640000}"/>
    <cellStyle name="Komma 5 10 2" xfId="19205" xr:uid="{00000000-0005-0000-0000-000071640000}"/>
    <cellStyle name="Komma 5 11" xfId="8978" xr:uid="{00000000-0005-0000-0000-000072640000}"/>
    <cellStyle name="Komma 5 11 2" xfId="19206" xr:uid="{00000000-0005-0000-0000-000073640000}"/>
    <cellStyle name="Komma 5 12" xfId="8979" xr:uid="{00000000-0005-0000-0000-000074640000}"/>
    <cellStyle name="Komma 5 12 2" xfId="19207" xr:uid="{00000000-0005-0000-0000-000075640000}"/>
    <cellStyle name="Komma 5 13" xfId="10364" xr:uid="{00000000-0005-0000-0000-000076640000}"/>
    <cellStyle name="Komma 5 13 2" xfId="19208" xr:uid="{00000000-0005-0000-0000-000077640000}"/>
    <cellStyle name="Komma 5 13 2 2" xfId="28360" xr:uid="{00000000-0005-0000-0000-000078640000}"/>
    <cellStyle name="Komma 5 13 3" xfId="24435" xr:uid="{00000000-0005-0000-0000-000079640000}"/>
    <cellStyle name="Komma 5 14" xfId="10407" xr:uid="{00000000-0005-0000-0000-00007A640000}"/>
    <cellStyle name="Komma 5 14 2" xfId="19209" xr:uid="{00000000-0005-0000-0000-00007B640000}"/>
    <cellStyle name="Komma 5 14 2 2" xfId="28361" xr:uid="{00000000-0005-0000-0000-00007C640000}"/>
    <cellStyle name="Komma 5 14 3" xfId="24442" xr:uid="{00000000-0005-0000-0000-00007D640000}"/>
    <cellStyle name="Komma 5 15" xfId="19204" xr:uid="{00000000-0005-0000-0000-00007E640000}"/>
    <cellStyle name="Komma 5 2" xfId="8980" xr:uid="{00000000-0005-0000-0000-00007F640000}"/>
    <cellStyle name="Komma 5 2 10" xfId="8981" xr:uid="{00000000-0005-0000-0000-000080640000}"/>
    <cellStyle name="Komma 5 2 10 2" xfId="19211" xr:uid="{00000000-0005-0000-0000-000081640000}"/>
    <cellStyle name="Komma 5 2 11" xfId="19210" xr:uid="{00000000-0005-0000-0000-000082640000}"/>
    <cellStyle name="Komma 5 2 2" xfId="8982" xr:uid="{00000000-0005-0000-0000-000083640000}"/>
    <cellStyle name="Komma 5 2 2 2" xfId="8983" xr:uid="{00000000-0005-0000-0000-000084640000}"/>
    <cellStyle name="Komma 5 2 2 2 2" xfId="19213" xr:uid="{00000000-0005-0000-0000-000085640000}"/>
    <cellStyle name="Komma 5 2 2 3" xfId="19212" xr:uid="{00000000-0005-0000-0000-000086640000}"/>
    <cellStyle name="Komma 5 2 3" xfId="8984" xr:uid="{00000000-0005-0000-0000-000087640000}"/>
    <cellStyle name="Komma 5 2 3 2" xfId="8985" xr:uid="{00000000-0005-0000-0000-000088640000}"/>
    <cellStyle name="Komma 5 2 3 2 2" xfId="19215" xr:uid="{00000000-0005-0000-0000-000089640000}"/>
    <cellStyle name="Komma 5 2 3 3" xfId="8986" xr:uid="{00000000-0005-0000-0000-00008A640000}"/>
    <cellStyle name="Komma 5 2 3 3 2" xfId="19216" xr:uid="{00000000-0005-0000-0000-00008B640000}"/>
    <cellStyle name="Komma 5 2 3 4" xfId="8987" xr:uid="{00000000-0005-0000-0000-00008C640000}"/>
    <cellStyle name="Komma 5 2 3 4 2" xfId="19217" xr:uid="{00000000-0005-0000-0000-00008D640000}"/>
    <cellStyle name="Komma 5 2 3 5" xfId="8988" xr:uid="{00000000-0005-0000-0000-00008E640000}"/>
    <cellStyle name="Komma 5 2 3 5 2" xfId="19218" xr:uid="{00000000-0005-0000-0000-00008F640000}"/>
    <cellStyle name="Komma 5 2 3 6" xfId="8989" xr:uid="{00000000-0005-0000-0000-000090640000}"/>
    <cellStyle name="Komma 5 2 3 6 2" xfId="19219" xr:uid="{00000000-0005-0000-0000-000091640000}"/>
    <cellStyle name="Komma 5 2 3 7" xfId="19214" xr:uid="{00000000-0005-0000-0000-000092640000}"/>
    <cellStyle name="Komma 5 2 4" xfId="8990" xr:uid="{00000000-0005-0000-0000-000093640000}"/>
    <cellStyle name="Komma 5 2 4 2" xfId="8991" xr:uid="{00000000-0005-0000-0000-000094640000}"/>
    <cellStyle name="Komma 5 2 4 2 2" xfId="19221" xr:uid="{00000000-0005-0000-0000-000095640000}"/>
    <cellStyle name="Komma 5 2 4 3" xfId="8992" xr:uid="{00000000-0005-0000-0000-000096640000}"/>
    <cellStyle name="Komma 5 2 4 3 2" xfId="19222" xr:uid="{00000000-0005-0000-0000-000097640000}"/>
    <cellStyle name="Komma 5 2 4 4" xfId="8993" xr:uid="{00000000-0005-0000-0000-000098640000}"/>
    <cellStyle name="Komma 5 2 4 4 2" xfId="19223" xr:uid="{00000000-0005-0000-0000-000099640000}"/>
    <cellStyle name="Komma 5 2 4 5" xfId="8994" xr:uid="{00000000-0005-0000-0000-00009A640000}"/>
    <cellStyle name="Komma 5 2 4 5 2" xfId="19224" xr:uid="{00000000-0005-0000-0000-00009B640000}"/>
    <cellStyle name="Komma 5 2 4 6" xfId="8995" xr:uid="{00000000-0005-0000-0000-00009C640000}"/>
    <cellStyle name="Komma 5 2 4 6 2" xfId="19225" xr:uid="{00000000-0005-0000-0000-00009D640000}"/>
    <cellStyle name="Komma 5 2 4 7" xfId="19220" xr:uid="{00000000-0005-0000-0000-00009E640000}"/>
    <cellStyle name="Komma 5 2 5" xfId="8996" xr:uid="{00000000-0005-0000-0000-00009F640000}"/>
    <cellStyle name="Komma 5 2 5 2" xfId="19226" xr:uid="{00000000-0005-0000-0000-0000A0640000}"/>
    <cellStyle name="Komma 5 2 6" xfId="8997" xr:uid="{00000000-0005-0000-0000-0000A1640000}"/>
    <cellStyle name="Komma 5 2 6 2" xfId="19227" xr:uid="{00000000-0005-0000-0000-0000A2640000}"/>
    <cellStyle name="Komma 5 2 7" xfId="8998" xr:uid="{00000000-0005-0000-0000-0000A3640000}"/>
    <cellStyle name="Komma 5 2 7 2" xfId="19228" xr:uid="{00000000-0005-0000-0000-0000A4640000}"/>
    <cellStyle name="Komma 5 2 8" xfId="8999" xr:uid="{00000000-0005-0000-0000-0000A5640000}"/>
    <cellStyle name="Komma 5 2 8 2" xfId="19229" xr:uid="{00000000-0005-0000-0000-0000A6640000}"/>
    <cellStyle name="Komma 5 2 9" xfId="9000" xr:uid="{00000000-0005-0000-0000-0000A7640000}"/>
    <cellStyle name="Komma 5 2 9 2" xfId="19230" xr:uid="{00000000-0005-0000-0000-0000A8640000}"/>
    <cellStyle name="Komma 5 3" xfId="9001" xr:uid="{00000000-0005-0000-0000-0000A9640000}"/>
    <cellStyle name="Komma 5 3 2" xfId="9002" xr:uid="{00000000-0005-0000-0000-0000AA640000}"/>
    <cellStyle name="Komma 5 3 2 2" xfId="19232" xr:uid="{00000000-0005-0000-0000-0000AB640000}"/>
    <cellStyle name="Komma 5 3 3" xfId="9003" xr:uid="{00000000-0005-0000-0000-0000AC640000}"/>
    <cellStyle name="Komma 5 3 3 2" xfId="19233" xr:uid="{00000000-0005-0000-0000-0000AD640000}"/>
    <cellStyle name="Komma 5 3 4" xfId="9004" xr:uid="{00000000-0005-0000-0000-0000AE640000}"/>
    <cellStyle name="Komma 5 3 4 2" xfId="9005" xr:uid="{00000000-0005-0000-0000-0000AF640000}"/>
    <cellStyle name="Komma 5 3 4 2 2" xfId="19235" xr:uid="{00000000-0005-0000-0000-0000B0640000}"/>
    <cellStyle name="Komma 5 3 4 3" xfId="9006" xr:uid="{00000000-0005-0000-0000-0000B1640000}"/>
    <cellStyle name="Komma 5 3 4 3 2" xfId="9007" xr:uid="{00000000-0005-0000-0000-0000B2640000}"/>
    <cellStyle name="Komma 5 3 4 3 2 2" xfId="19237" xr:uid="{00000000-0005-0000-0000-0000B3640000}"/>
    <cellStyle name="Komma 5 3 4 3 3" xfId="9008" xr:uid="{00000000-0005-0000-0000-0000B4640000}"/>
    <cellStyle name="Komma 5 3 4 3 3 2" xfId="9009" xr:uid="{00000000-0005-0000-0000-0000B5640000}"/>
    <cellStyle name="Komma 5 3 4 3 3 2 2" xfId="19239" xr:uid="{00000000-0005-0000-0000-0000B6640000}"/>
    <cellStyle name="Komma 5 3 4 3 3 3" xfId="9010" xr:uid="{00000000-0005-0000-0000-0000B7640000}"/>
    <cellStyle name="Komma 5 3 4 3 3 3 2" xfId="9011" xr:uid="{00000000-0005-0000-0000-0000B8640000}"/>
    <cellStyle name="Komma 5 3 4 3 3 3 2 2" xfId="19241" xr:uid="{00000000-0005-0000-0000-0000B9640000}"/>
    <cellStyle name="Komma 5 3 4 3 3 3 3" xfId="19240" xr:uid="{00000000-0005-0000-0000-0000BA640000}"/>
    <cellStyle name="Komma 5 3 4 3 3 4" xfId="9012" xr:uid="{00000000-0005-0000-0000-0000BB640000}"/>
    <cellStyle name="Komma 5 3 4 3 3 4 2" xfId="19242" xr:uid="{00000000-0005-0000-0000-0000BC640000}"/>
    <cellStyle name="Komma 5 3 4 3 3 5" xfId="19238" xr:uid="{00000000-0005-0000-0000-0000BD640000}"/>
    <cellStyle name="Komma 5 3 4 3 4" xfId="19236" xr:uid="{00000000-0005-0000-0000-0000BE640000}"/>
    <cellStyle name="Komma 5 3 4 4" xfId="9013" xr:uid="{00000000-0005-0000-0000-0000BF640000}"/>
    <cellStyle name="Komma 5 3 4 4 2" xfId="9014" xr:uid="{00000000-0005-0000-0000-0000C0640000}"/>
    <cellStyle name="Komma 5 3 4 4 2 2" xfId="19244" xr:uid="{00000000-0005-0000-0000-0000C1640000}"/>
    <cellStyle name="Komma 5 3 4 4 3" xfId="9015" xr:uid="{00000000-0005-0000-0000-0000C2640000}"/>
    <cellStyle name="Komma 5 3 4 4 3 2" xfId="19245" xr:uid="{00000000-0005-0000-0000-0000C3640000}"/>
    <cellStyle name="Komma 5 3 4 4 4" xfId="19243" xr:uid="{00000000-0005-0000-0000-0000C4640000}"/>
    <cellStyle name="Komma 5 3 4 5" xfId="19234" xr:uid="{00000000-0005-0000-0000-0000C5640000}"/>
    <cellStyle name="Komma 5 3 5" xfId="9016" xr:uid="{00000000-0005-0000-0000-0000C6640000}"/>
    <cellStyle name="Komma 5 3 5 2" xfId="19246" xr:uid="{00000000-0005-0000-0000-0000C7640000}"/>
    <cellStyle name="Komma 5 3 6" xfId="9017" xr:uid="{00000000-0005-0000-0000-0000C8640000}"/>
    <cellStyle name="Komma 5 3 6 2" xfId="19247" xr:uid="{00000000-0005-0000-0000-0000C9640000}"/>
    <cellStyle name="Komma 5 3 7" xfId="19231" xr:uid="{00000000-0005-0000-0000-0000CA640000}"/>
    <cellStyle name="Komma 5 4" xfId="9018" xr:uid="{00000000-0005-0000-0000-0000CB640000}"/>
    <cellStyle name="Komma 5 4 2" xfId="9019" xr:uid="{00000000-0005-0000-0000-0000CC640000}"/>
    <cellStyle name="Komma 5 4 2 2" xfId="19249" xr:uid="{00000000-0005-0000-0000-0000CD640000}"/>
    <cellStyle name="Komma 5 4 3" xfId="19248" xr:uid="{00000000-0005-0000-0000-0000CE640000}"/>
    <cellStyle name="Komma 5 5" xfId="9020" xr:uid="{00000000-0005-0000-0000-0000CF640000}"/>
    <cellStyle name="Komma 5 5 2" xfId="9021" xr:uid="{00000000-0005-0000-0000-0000D0640000}"/>
    <cellStyle name="Komma 5 5 2 2" xfId="19251" xr:uid="{00000000-0005-0000-0000-0000D1640000}"/>
    <cellStyle name="Komma 5 5 3" xfId="9022" xr:uid="{00000000-0005-0000-0000-0000D2640000}"/>
    <cellStyle name="Komma 5 5 3 2" xfId="19252" xr:uid="{00000000-0005-0000-0000-0000D3640000}"/>
    <cellStyle name="Komma 5 5 4" xfId="9023" xr:uid="{00000000-0005-0000-0000-0000D4640000}"/>
    <cellStyle name="Komma 5 5 4 2" xfId="19253" xr:uid="{00000000-0005-0000-0000-0000D5640000}"/>
    <cellStyle name="Komma 5 5 5" xfId="9024" xr:uid="{00000000-0005-0000-0000-0000D6640000}"/>
    <cellStyle name="Komma 5 5 5 2" xfId="19254" xr:uid="{00000000-0005-0000-0000-0000D7640000}"/>
    <cellStyle name="Komma 5 5 6" xfId="9025" xr:uid="{00000000-0005-0000-0000-0000D8640000}"/>
    <cellStyle name="Komma 5 5 6 2" xfId="19255" xr:uid="{00000000-0005-0000-0000-0000D9640000}"/>
    <cellStyle name="Komma 5 5 7" xfId="9026" xr:uid="{00000000-0005-0000-0000-0000DA640000}"/>
    <cellStyle name="Komma 5 5 7 2" xfId="19256" xr:uid="{00000000-0005-0000-0000-0000DB640000}"/>
    <cellStyle name="Komma 5 5 8" xfId="19250" xr:uid="{00000000-0005-0000-0000-0000DC640000}"/>
    <cellStyle name="Komma 5 6" xfId="9027" xr:uid="{00000000-0005-0000-0000-0000DD640000}"/>
    <cellStyle name="Komma 5 6 2" xfId="9028" xr:uid="{00000000-0005-0000-0000-0000DE640000}"/>
    <cellStyle name="Komma 5 6 2 2" xfId="19258" xr:uid="{00000000-0005-0000-0000-0000DF640000}"/>
    <cellStyle name="Komma 5 6 3" xfId="9029" xr:uid="{00000000-0005-0000-0000-0000E0640000}"/>
    <cellStyle name="Komma 5 6 3 2" xfId="19259" xr:uid="{00000000-0005-0000-0000-0000E1640000}"/>
    <cellStyle name="Komma 5 6 4" xfId="9030" xr:uid="{00000000-0005-0000-0000-0000E2640000}"/>
    <cellStyle name="Komma 5 6 4 2" xfId="19260" xr:uid="{00000000-0005-0000-0000-0000E3640000}"/>
    <cellStyle name="Komma 5 6 5" xfId="9031" xr:uid="{00000000-0005-0000-0000-0000E4640000}"/>
    <cellStyle name="Komma 5 6 5 2" xfId="19261" xr:uid="{00000000-0005-0000-0000-0000E5640000}"/>
    <cellStyle name="Komma 5 6 6" xfId="9032" xr:uid="{00000000-0005-0000-0000-0000E6640000}"/>
    <cellStyle name="Komma 5 6 6 2" xfId="19262" xr:uid="{00000000-0005-0000-0000-0000E7640000}"/>
    <cellStyle name="Komma 5 6 7" xfId="19257" xr:uid="{00000000-0005-0000-0000-0000E8640000}"/>
    <cellStyle name="Komma 5 7" xfId="9033" xr:uid="{00000000-0005-0000-0000-0000E9640000}"/>
    <cellStyle name="Komma 5 7 2" xfId="19263" xr:uid="{00000000-0005-0000-0000-0000EA640000}"/>
    <cellStyle name="Komma 5 8" xfId="9034" xr:uid="{00000000-0005-0000-0000-0000EB640000}"/>
    <cellStyle name="Komma 5 8 2" xfId="19264" xr:uid="{00000000-0005-0000-0000-0000EC640000}"/>
    <cellStyle name="Komma 5 9" xfId="9035" xr:uid="{00000000-0005-0000-0000-0000ED640000}"/>
    <cellStyle name="Komma 5 9 2" xfId="19265" xr:uid="{00000000-0005-0000-0000-0000EE640000}"/>
    <cellStyle name="Komma 6" xfId="9036" xr:uid="{00000000-0005-0000-0000-0000EF640000}"/>
    <cellStyle name="Komma 6 2" xfId="9037" xr:uid="{00000000-0005-0000-0000-0000F0640000}"/>
    <cellStyle name="Komma 6 2 2" xfId="9038" xr:uid="{00000000-0005-0000-0000-0000F1640000}"/>
    <cellStyle name="Komma 6 2 2 2" xfId="19268" xr:uid="{00000000-0005-0000-0000-0000F2640000}"/>
    <cellStyle name="Komma 6 2 3" xfId="19267" xr:uid="{00000000-0005-0000-0000-0000F3640000}"/>
    <cellStyle name="Komma 6 3" xfId="9039" xr:uid="{00000000-0005-0000-0000-0000F4640000}"/>
    <cellStyle name="Komma 6 3 2" xfId="19269" xr:uid="{00000000-0005-0000-0000-0000F5640000}"/>
    <cellStyle name="Komma 6 4" xfId="9040" xr:uid="{00000000-0005-0000-0000-0000F6640000}"/>
    <cellStyle name="Komma 6 4 2" xfId="19270" xr:uid="{00000000-0005-0000-0000-0000F7640000}"/>
    <cellStyle name="Komma 6 5" xfId="9041" xr:uid="{00000000-0005-0000-0000-0000F8640000}"/>
    <cellStyle name="Komma 6 5 2" xfId="19271" xr:uid="{00000000-0005-0000-0000-0000F9640000}"/>
    <cellStyle name="Komma 6 6" xfId="10365" xr:uid="{00000000-0005-0000-0000-0000FA640000}"/>
    <cellStyle name="Komma 6 6 2" xfId="24436" xr:uid="{00000000-0005-0000-0000-0000FB640000}"/>
    <cellStyle name="Komma 6 7" xfId="19266" xr:uid="{00000000-0005-0000-0000-0000FC640000}"/>
    <cellStyle name="Komma 7" xfId="9042" xr:uid="{00000000-0005-0000-0000-0000FD640000}"/>
    <cellStyle name="Komma 7 2" xfId="9043" xr:uid="{00000000-0005-0000-0000-0000FE640000}"/>
    <cellStyle name="Komma 7 2 2" xfId="19273" xr:uid="{00000000-0005-0000-0000-0000FF640000}"/>
    <cellStyle name="Komma 7 3" xfId="9044" xr:uid="{00000000-0005-0000-0000-000000650000}"/>
    <cellStyle name="Komma 7 3 2" xfId="19274" xr:uid="{00000000-0005-0000-0000-000001650000}"/>
    <cellStyle name="Komma 7 4" xfId="10408" xr:uid="{00000000-0005-0000-0000-000002650000}"/>
    <cellStyle name="Komma 7 4 2" xfId="24443" xr:uid="{00000000-0005-0000-0000-000003650000}"/>
    <cellStyle name="Komma 7 5" xfId="19272" xr:uid="{00000000-0005-0000-0000-000004650000}"/>
    <cellStyle name="Komma 8" xfId="9045" xr:uid="{00000000-0005-0000-0000-000005650000}"/>
    <cellStyle name="Komma 8 2" xfId="9046" xr:uid="{00000000-0005-0000-0000-000006650000}"/>
    <cellStyle name="Komma 8 2 2" xfId="9047" xr:uid="{00000000-0005-0000-0000-000007650000}"/>
    <cellStyle name="Komma 8 2 2 2" xfId="19277" xr:uid="{00000000-0005-0000-0000-000008650000}"/>
    <cellStyle name="Komma 8 2 3" xfId="19276" xr:uid="{00000000-0005-0000-0000-000009650000}"/>
    <cellStyle name="Komma 8 3" xfId="9048" xr:uid="{00000000-0005-0000-0000-00000A650000}"/>
    <cellStyle name="Komma 8 3 2" xfId="19278" xr:uid="{00000000-0005-0000-0000-00000B650000}"/>
    <cellStyle name="Komma 8 4" xfId="19275" xr:uid="{00000000-0005-0000-0000-00000C650000}"/>
    <cellStyle name="Komma 9" xfId="9049" xr:uid="{00000000-0005-0000-0000-00000D650000}"/>
    <cellStyle name="Komma 9 2" xfId="19279" xr:uid="{00000000-0005-0000-0000-00000E650000}"/>
    <cellStyle name="Kontrollér celle" xfId="9050" builtinId="23" customBuiltin="1"/>
    <cellStyle name="Kontroller celle 2" xfId="9051" xr:uid="{00000000-0005-0000-0000-000010650000}"/>
    <cellStyle name="Kontrollér celle 2" xfId="24423" xr:uid="{00000000-0005-0000-0000-000011650000}"/>
    <cellStyle name="Kontroller celle 2 2" xfId="9052" xr:uid="{00000000-0005-0000-0000-000012650000}"/>
    <cellStyle name="Kontroller celle 2 2 2" xfId="19281" xr:uid="{00000000-0005-0000-0000-000013650000}"/>
    <cellStyle name="Kontroller celle 2 3" xfId="9053" xr:uid="{00000000-0005-0000-0000-000014650000}"/>
    <cellStyle name="Kontroller celle 2 3 2" xfId="19282" xr:uid="{00000000-0005-0000-0000-000015650000}"/>
    <cellStyle name="Kontroller celle 2 4" xfId="9054" xr:uid="{00000000-0005-0000-0000-000016650000}"/>
    <cellStyle name="Kontroller celle 2 4 2" xfId="19283" xr:uid="{00000000-0005-0000-0000-000017650000}"/>
    <cellStyle name="Kontroller celle 2 5" xfId="19280" xr:uid="{00000000-0005-0000-0000-000018650000}"/>
    <cellStyle name="Kontroller celle 3" xfId="9055" xr:uid="{00000000-0005-0000-0000-000019650000}"/>
    <cellStyle name="Kontroller celle 3 2" xfId="9056" xr:uid="{00000000-0005-0000-0000-00001A650000}"/>
    <cellStyle name="Kontroller celle 3 2 2" xfId="19285" xr:uid="{00000000-0005-0000-0000-00001B650000}"/>
    <cellStyle name="Kontroller celle 3 3" xfId="9057" xr:uid="{00000000-0005-0000-0000-00001C650000}"/>
    <cellStyle name="Kontroller celle 3 3 2" xfId="19286" xr:uid="{00000000-0005-0000-0000-00001D650000}"/>
    <cellStyle name="Kontroller celle 3 4" xfId="19284" xr:uid="{00000000-0005-0000-0000-00001E650000}"/>
    <cellStyle name="Kontroller celle 4" xfId="9058" xr:uid="{00000000-0005-0000-0000-00001F650000}"/>
    <cellStyle name="Kontroller celle 4 2" xfId="9059" xr:uid="{00000000-0005-0000-0000-000020650000}"/>
    <cellStyle name="Kontroller celle 4 2 2" xfId="19288" xr:uid="{00000000-0005-0000-0000-000021650000}"/>
    <cellStyle name="Kontroller celle 4 3" xfId="19287" xr:uid="{00000000-0005-0000-0000-000022650000}"/>
    <cellStyle name="Kontroller celle 5" xfId="9060" xr:uid="{00000000-0005-0000-0000-000023650000}"/>
    <cellStyle name="Kontroller celle 5 2" xfId="19289" xr:uid="{00000000-0005-0000-0000-000024650000}"/>
    <cellStyle name="Kontroller celle 6" xfId="9061" xr:uid="{00000000-0005-0000-0000-000025650000}"/>
    <cellStyle name="Kontroller celle 6 2" xfId="19290" xr:uid="{00000000-0005-0000-0000-000026650000}"/>
    <cellStyle name="Kontroller celle 7" xfId="9062" xr:uid="{00000000-0005-0000-0000-000027650000}"/>
    <cellStyle name="Kontroller celle 7 2" xfId="19291" xr:uid="{00000000-0005-0000-0000-000028650000}"/>
    <cellStyle name="Kontroller celle 8" xfId="9063" xr:uid="{00000000-0005-0000-0000-000029650000}"/>
    <cellStyle name="Kontroller celle 8 2" xfId="19292" xr:uid="{00000000-0005-0000-0000-00002A650000}"/>
    <cellStyle name="Kontroller celle 9" xfId="10366" xr:uid="{00000000-0005-0000-0000-00002B650000}"/>
    <cellStyle name="Link" xfId="10400" builtinId="8"/>
    <cellStyle name="Link 2" xfId="9064" xr:uid="{00000000-0005-0000-0000-00002D650000}"/>
    <cellStyle name="Link 2 2" xfId="10368" xr:uid="{00000000-0005-0000-0000-00002E650000}"/>
    <cellStyle name="Link 2 3" xfId="19293" xr:uid="{00000000-0005-0000-0000-00002F650000}"/>
    <cellStyle name="Link 3" xfId="10367" xr:uid="{00000000-0005-0000-0000-000030650000}"/>
    <cellStyle name="Linked Cell" xfId="9065" xr:uid="{00000000-0005-0000-0000-000031650000}"/>
    <cellStyle name="Linked Cell 2" xfId="10369" xr:uid="{00000000-0005-0000-0000-000032650000}"/>
    <cellStyle name="Linked Cell 3" xfId="19294" xr:uid="{00000000-0005-0000-0000-000033650000}"/>
    <cellStyle name="Markeringsfarve1 2" xfId="9067" xr:uid="{00000000-0005-0000-0000-000034650000}"/>
    <cellStyle name="Markeringsfarve1 2 2" xfId="9068" xr:uid="{00000000-0005-0000-0000-000035650000}"/>
    <cellStyle name="Markeringsfarve1 2 2 2" xfId="19296" xr:uid="{00000000-0005-0000-0000-000036650000}"/>
    <cellStyle name="Markeringsfarve1 2 3" xfId="9069" xr:uid="{00000000-0005-0000-0000-000037650000}"/>
    <cellStyle name="Markeringsfarve1 2 3 2" xfId="19297" xr:uid="{00000000-0005-0000-0000-000038650000}"/>
    <cellStyle name="Markeringsfarve1 2 4" xfId="9070" xr:uid="{00000000-0005-0000-0000-000039650000}"/>
    <cellStyle name="Markeringsfarve1 2 4 2" xfId="19298" xr:uid="{00000000-0005-0000-0000-00003A650000}"/>
    <cellStyle name="Markeringsfarve1 2 5" xfId="19295" xr:uid="{00000000-0005-0000-0000-00003B650000}"/>
    <cellStyle name="Markeringsfarve1 3" xfId="9071" xr:uid="{00000000-0005-0000-0000-00003C650000}"/>
    <cellStyle name="Markeringsfarve1 3 2" xfId="9072" xr:uid="{00000000-0005-0000-0000-00003D650000}"/>
    <cellStyle name="Markeringsfarve1 3 2 2" xfId="19300" xr:uid="{00000000-0005-0000-0000-00003E650000}"/>
    <cellStyle name="Markeringsfarve1 3 3" xfId="9073" xr:uid="{00000000-0005-0000-0000-00003F650000}"/>
    <cellStyle name="Markeringsfarve1 3 3 2" xfId="19301" xr:uid="{00000000-0005-0000-0000-000040650000}"/>
    <cellStyle name="Markeringsfarve1 3 4" xfId="19299" xr:uid="{00000000-0005-0000-0000-000041650000}"/>
    <cellStyle name="Markeringsfarve1 4" xfId="9074" xr:uid="{00000000-0005-0000-0000-000042650000}"/>
    <cellStyle name="Markeringsfarve1 4 2" xfId="9075" xr:uid="{00000000-0005-0000-0000-000043650000}"/>
    <cellStyle name="Markeringsfarve1 4 2 2" xfId="19303" xr:uid="{00000000-0005-0000-0000-000044650000}"/>
    <cellStyle name="Markeringsfarve1 4 3" xfId="19302" xr:uid="{00000000-0005-0000-0000-000045650000}"/>
    <cellStyle name="Markeringsfarve1 5" xfId="9076" xr:uid="{00000000-0005-0000-0000-000046650000}"/>
    <cellStyle name="Markeringsfarve1 5 2" xfId="19304" xr:uid="{00000000-0005-0000-0000-000047650000}"/>
    <cellStyle name="Markeringsfarve1 6" xfId="9077" xr:uid="{00000000-0005-0000-0000-000048650000}"/>
    <cellStyle name="Markeringsfarve1 6 2" xfId="19305" xr:uid="{00000000-0005-0000-0000-000049650000}"/>
    <cellStyle name="Markeringsfarve1 7" xfId="9078" xr:uid="{00000000-0005-0000-0000-00004A650000}"/>
    <cellStyle name="Markeringsfarve1 7 2" xfId="19306" xr:uid="{00000000-0005-0000-0000-00004B650000}"/>
    <cellStyle name="Markeringsfarve1 8" xfId="9079" xr:uid="{00000000-0005-0000-0000-00004C650000}"/>
    <cellStyle name="Markeringsfarve1 8 2" xfId="19307" xr:uid="{00000000-0005-0000-0000-00004D650000}"/>
    <cellStyle name="Markeringsfarve1 9" xfId="10370" xr:uid="{00000000-0005-0000-0000-00004E650000}"/>
    <cellStyle name="Markeringsfarve2 2" xfId="9081" xr:uid="{00000000-0005-0000-0000-00004F650000}"/>
    <cellStyle name="Markeringsfarve2 2 2" xfId="9082" xr:uid="{00000000-0005-0000-0000-000050650000}"/>
    <cellStyle name="Markeringsfarve2 2 2 2" xfId="19309" xr:uid="{00000000-0005-0000-0000-000051650000}"/>
    <cellStyle name="Markeringsfarve2 2 3" xfId="9083" xr:uid="{00000000-0005-0000-0000-000052650000}"/>
    <cellStyle name="Markeringsfarve2 2 3 2" xfId="19310" xr:uid="{00000000-0005-0000-0000-000053650000}"/>
    <cellStyle name="Markeringsfarve2 2 4" xfId="9084" xr:uid="{00000000-0005-0000-0000-000054650000}"/>
    <cellStyle name="Markeringsfarve2 2 4 2" xfId="19311" xr:uid="{00000000-0005-0000-0000-000055650000}"/>
    <cellStyle name="Markeringsfarve2 2 5" xfId="19308" xr:uid="{00000000-0005-0000-0000-000056650000}"/>
    <cellStyle name="Markeringsfarve2 3" xfId="9085" xr:uid="{00000000-0005-0000-0000-000057650000}"/>
    <cellStyle name="Markeringsfarve2 3 2" xfId="9086" xr:uid="{00000000-0005-0000-0000-000058650000}"/>
    <cellStyle name="Markeringsfarve2 3 2 2" xfId="19313" xr:uid="{00000000-0005-0000-0000-000059650000}"/>
    <cellStyle name="Markeringsfarve2 3 3" xfId="9087" xr:uid="{00000000-0005-0000-0000-00005A650000}"/>
    <cellStyle name="Markeringsfarve2 3 3 2" xfId="19314" xr:uid="{00000000-0005-0000-0000-00005B650000}"/>
    <cellStyle name="Markeringsfarve2 3 4" xfId="19312" xr:uid="{00000000-0005-0000-0000-00005C650000}"/>
    <cellStyle name="Markeringsfarve2 4" xfId="9088" xr:uid="{00000000-0005-0000-0000-00005D650000}"/>
    <cellStyle name="Markeringsfarve2 4 2" xfId="9089" xr:uid="{00000000-0005-0000-0000-00005E650000}"/>
    <cellStyle name="Markeringsfarve2 4 2 2" xfId="19316" xr:uid="{00000000-0005-0000-0000-00005F650000}"/>
    <cellStyle name="Markeringsfarve2 4 3" xfId="19315" xr:uid="{00000000-0005-0000-0000-000060650000}"/>
    <cellStyle name="Markeringsfarve2 5" xfId="9090" xr:uid="{00000000-0005-0000-0000-000061650000}"/>
    <cellStyle name="Markeringsfarve2 5 2" xfId="19317" xr:uid="{00000000-0005-0000-0000-000062650000}"/>
    <cellStyle name="Markeringsfarve2 6" xfId="9091" xr:uid="{00000000-0005-0000-0000-000063650000}"/>
    <cellStyle name="Markeringsfarve2 6 2" xfId="19318" xr:uid="{00000000-0005-0000-0000-000064650000}"/>
    <cellStyle name="Markeringsfarve2 7" xfId="9092" xr:uid="{00000000-0005-0000-0000-000065650000}"/>
    <cellStyle name="Markeringsfarve2 7 2" xfId="19319" xr:uid="{00000000-0005-0000-0000-000066650000}"/>
    <cellStyle name="Markeringsfarve2 8" xfId="9093" xr:uid="{00000000-0005-0000-0000-000067650000}"/>
    <cellStyle name="Markeringsfarve2 8 2" xfId="19320" xr:uid="{00000000-0005-0000-0000-000068650000}"/>
    <cellStyle name="Markeringsfarve2 9" xfId="10371" xr:uid="{00000000-0005-0000-0000-000069650000}"/>
    <cellStyle name="Markeringsfarve3 2" xfId="9095" xr:uid="{00000000-0005-0000-0000-00006A650000}"/>
    <cellStyle name="Markeringsfarve3 2 2" xfId="9096" xr:uid="{00000000-0005-0000-0000-00006B650000}"/>
    <cellStyle name="Markeringsfarve3 2 2 2" xfId="19322" xr:uid="{00000000-0005-0000-0000-00006C650000}"/>
    <cellStyle name="Markeringsfarve3 2 3" xfId="9097" xr:uid="{00000000-0005-0000-0000-00006D650000}"/>
    <cellStyle name="Markeringsfarve3 2 3 2" xfId="19323" xr:uid="{00000000-0005-0000-0000-00006E650000}"/>
    <cellStyle name="Markeringsfarve3 2 4" xfId="9098" xr:uid="{00000000-0005-0000-0000-00006F650000}"/>
    <cellStyle name="Markeringsfarve3 2 4 2" xfId="19324" xr:uid="{00000000-0005-0000-0000-000070650000}"/>
    <cellStyle name="Markeringsfarve3 2 5" xfId="19321" xr:uid="{00000000-0005-0000-0000-000071650000}"/>
    <cellStyle name="Markeringsfarve3 3" xfId="9099" xr:uid="{00000000-0005-0000-0000-000072650000}"/>
    <cellStyle name="Markeringsfarve3 3 2" xfId="9100" xr:uid="{00000000-0005-0000-0000-000073650000}"/>
    <cellStyle name="Markeringsfarve3 3 2 2" xfId="19326" xr:uid="{00000000-0005-0000-0000-000074650000}"/>
    <cellStyle name="Markeringsfarve3 3 3" xfId="9101" xr:uid="{00000000-0005-0000-0000-000075650000}"/>
    <cellStyle name="Markeringsfarve3 3 3 2" xfId="19327" xr:uid="{00000000-0005-0000-0000-000076650000}"/>
    <cellStyle name="Markeringsfarve3 3 4" xfId="19325" xr:uid="{00000000-0005-0000-0000-000077650000}"/>
    <cellStyle name="Markeringsfarve3 4" xfId="9102" xr:uid="{00000000-0005-0000-0000-000078650000}"/>
    <cellStyle name="Markeringsfarve3 4 2" xfId="9103" xr:uid="{00000000-0005-0000-0000-000079650000}"/>
    <cellStyle name="Markeringsfarve3 4 2 2" xfId="19329" xr:uid="{00000000-0005-0000-0000-00007A650000}"/>
    <cellStyle name="Markeringsfarve3 4 3" xfId="19328" xr:uid="{00000000-0005-0000-0000-00007B650000}"/>
    <cellStyle name="Markeringsfarve3 5" xfId="9104" xr:uid="{00000000-0005-0000-0000-00007C650000}"/>
    <cellStyle name="Markeringsfarve3 5 2" xfId="19330" xr:uid="{00000000-0005-0000-0000-00007D650000}"/>
    <cellStyle name="Markeringsfarve3 6" xfId="9105" xr:uid="{00000000-0005-0000-0000-00007E650000}"/>
    <cellStyle name="Markeringsfarve3 6 2" xfId="19331" xr:uid="{00000000-0005-0000-0000-00007F650000}"/>
    <cellStyle name="Markeringsfarve3 7" xfId="9106" xr:uid="{00000000-0005-0000-0000-000080650000}"/>
    <cellStyle name="Markeringsfarve3 7 2" xfId="19332" xr:uid="{00000000-0005-0000-0000-000081650000}"/>
    <cellStyle name="Markeringsfarve3 8" xfId="9107" xr:uid="{00000000-0005-0000-0000-000082650000}"/>
    <cellStyle name="Markeringsfarve3 8 2" xfId="19333" xr:uid="{00000000-0005-0000-0000-000083650000}"/>
    <cellStyle name="Markeringsfarve3 9" xfId="10372" xr:uid="{00000000-0005-0000-0000-000084650000}"/>
    <cellStyle name="Markeringsfarve4 2" xfId="9109" xr:uid="{00000000-0005-0000-0000-000085650000}"/>
    <cellStyle name="Markeringsfarve4 2 2" xfId="9110" xr:uid="{00000000-0005-0000-0000-000086650000}"/>
    <cellStyle name="Markeringsfarve4 2 2 2" xfId="19335" xr:uid="{00000000-0005-0000-0000-000087650000}"/>
    <cellStyle name="Markeringsfarve4 2 3" xfId="9111" xr:uid="{00000000-0005-0000-0000-000088650000}"/>
    <cellStyle name="Markeringsfarve4 2 3 2" xfId="19336" xr:uid="{00000000-0005-0000-0000-000089650000}"/>
    <cellStyle name="Markeringsfarve4 2 4" xfId="9112" xr:uid="{00000000-0005-0000-0000-00008A650000}"/>
    <cellStyle name="Markeringsfarve4 2 4 2" xfId="19337" xr:uid="{00000000-0005-0000-0000-00008B650000}"/>
    <cellStyle name="Markeringsfarve4 2 5" xfId="19334" xr:uid="{00000000-0005-0000-0000-00008C650000}"/>
    <cellStyle name="Markeringsfarve4 3" xfId="9113" xr:uid="{00000000-0005-0000-0000-00008D650000}"/>
    <cellStyle name="Markeringsfarve4 3 2" xfId="9114" xr:uid="{00000000-0005-0000-0000-00008E650000}"/>
    <cellStyle name="Markeringsfarve4 3 2 2" xfId="19339" xr:uid="{00000000-0005-0000-0000-00008F650000}"/>
    <cellStyle name="Markeringsfarve4 3 3" xfId="9115" xr:uid="{00000000-0005-0000-0000-000090650000}"/>
    <cellStyle name="Markeringsfarve4 3 3 2" xfId="19340" xr:uid="{00000000-0005-0000-0000-000091650000}"/>
    <cellStyle name="Markeringsfarve4 3 4" xfId="19338" xr:uid="{00000000-0005-0000-0000-000092650000}"/>
    <cellStyle name="Markeringsfarve4 4" xfId="9116" xr:uid="{00000000-0005-0000-0000-000093650000}"/>
    <cellStyle name="Markeringsfarve4 4 2" xfId="9117" xr:uid="{00000000-0005-0000-0000-000094650000}"/>
    <cellStyle name="Markeringsfarve4 4 2 2" xfId="19342" xr:uid="{00000000-0005-0000-0000-000095650000}"/>
    <cellStyle name="Markeringsfarve4 4 3" xfId="19341" xr:uid="{00000000-0005-0000-0000-000096650000}"/>
    <cellStyle name="Markeringsfarve4 5" xfId="9118" xr:uid="{00000000-0005-0000-0000-000097650000}"/>
    <cellStyle name="Markeringsfarve4 5 2" xfId="19343" xr:uid="{00000000-0005-0000-0000-000098650000}"/>
    <cellStyle name="Markeringsfarve4 6" xfId="9119" xr:uid="{00000000-0005-0000-0000-000099650000}"/>
    <cellStyle name="Markeringsfarve4 6 2" xfId="19344" xr:uid="{00000000-0005-0000-0000-00009A650000}"/>
    <cellStyle name="Markeringsfarve4 7" xfId="9120" xr:uid="{00000000-0005-0000-0000-00009B650000}"/>
    <cellStyle name="Markeringsfarve4 7 2" xfId="19345" xr:uid="{00000000-0005-0000-0000-00009C650000}"/>
    <cellStyle name="Markeringsfarve4 8" xfId="9121" xr:uid="{00000000-0005-0000-0000-00009D650000}"/>
    <cellStyle name="Markeringsfarve4 8 2" xfId="19346" xr:uid="{00000000-0005-0000-0000-00009E650000}"/>
    <cellStyle name="Markeringsfarve4 9" xfId="10373" xr:uid="{00000000-0005-0000-0000-00009F650000}"/>
    <cellStyle name="Markeringsfarve5 2" xfId="9123" xr:uid="{00000000-0005-0000-0000-0000A0650000}"/>
    <cellStyle name="Markeringsfarve5 2 2" xfId="9124" xr:uid="{00000000-0005-0000-0000-0000A1650000}"/>
    <cellStyle name="Markeringsfarve5 2 2 2" xfId="19348" xr:uid="{00000000-0005-0000-0000-0000A2650000}"/>
    <cellStyle name="Markeringsfarve5 2 3" xfId="9125" xr:uid="{00000000-0005-0000-0000-0000A3650000}"/>
    <cellStyle name="Markeringsfarve5 2 3 2" xfId="19349" xr:uid="{00000000-0005-0000-0000-0000A4650000}"/>
    <cellStyle name="Markeringsfarve5 2 4" xfId="9126" xr:uid="{00000000-0005-0000-0000-0000A5650000}"/>
    <cellStyle name="Markeringsfarve5 2 4 2" xfId="19350" xr:uid="{00000000-0005-0000-0000-0000A6650000}"/>
    <cellStyle name="Markeringsfarve5 2 5" xfId="19347" xr:uid="{00000000-0005-0000-0000-0000A7650000}"/>
    <cellStyle name="Markeringsfarve5 3" xfId="9127" xr:uid="{00000000-0005-0000-0000-0000A8650000}"/>
    <cellStyle name="Markeringsfarve5 3 2" xfId="9128" xr:uid="{00000000-0005-0000-0000-0000A9650000}"/>
    <cellStyle name="Markeringsfarve5 3 2 2" xfId="19352" xr:uid="{00000000-0005-0000-0000-0000AA650000}"/>
    <cellStyle name="Markeringsfarve5 3 3" xfId="9129" xr:uid="{00000000-0005-0000-0000-0000AB650000}"/>
    <cellStyle name="Markeringsfarve5 3 3 2" xfId="19353" xr:uid="{00000000-0005-0000-0000-0000AC650000}"/>
    <cellStyle name="Markeringsfarve5 3 4" xfId="19351" xr:uid="{00000000-0005-0000-0000-0000AD650000}"/>
    <cellStyle name="Markeringsfarve5 4" xfId="9130" xr:uid="{00000000-0005-0000-0000-0000AE650000}"/>
    <cellStyle name="Markeringsfarve5 4 2" xfId="9131" xr:uid="{00000000-0005-0000-0000-0000AF650000}"/>
    <cellStyle name="Markeringsfarve5 4 2 2" xfId="19355" xr:uid="{00000000-0005-0000-0000-0000B0650000}"/>
    <cellStyle name="Markeringsfarve5 4 3" xfId="19354" xr:uid="{00000000-0005-0000-0000-0000B1650000}"/>
    <cellStyle name="Markeringsfarve5 5" xfId="9132" xr:uid="{00000000-0005-0000-0000-0000B2650000}"/>
    <cellStyle name="Markeringsfarve5 5 2" xfId="19356" xr:uid="{00000000-0005-0000-0000-0000B3650000}"/>
    <cellStyle name="Markeringsfarve5 6" xfId="9133" xr:uid="{00000000-0005-0000-0000-0000B4650000}"/>
    <cellStyle name="Markeringsfarve5 6 2" xfId="19357" xr:uid="{00000000-0005-0000-0000-0000B5650000}"/>
    <cellStyle name="Markeringsfarve5 7" xfId="9134" xr:uid="{00000000-0005-0000-0000-0000B6650000}"/>
    <cellStyle name="Markeringsfarve5 7 2" xfId="19358" xr:uid="{00000000-0005-0000-0000-0000B7650000}"/>
    <cellStyle name="Markeringsfarve5 8" xfId="9135" xr:uid="{00000000-0005-0000-0000-0000B8650000}"/>
    <cellStyle name="Markeringsfarve5 8 2" xfId="19359" xr:uid="{00000000-0005-0000-0000-0000B9650000}"/>
    <cellStyle name="Markeringsfarve5 9" xfId="10374" xr:uid="{00000000-0005-0000-0000-0000BA650000}"/>
    <cellStyle name="Markeringsfarve6 2" xfId="9137" xr:uid="{00000000-0005-0000-0000-0000BB650000}"/>
    <cellStyle name="Markeringsfarve6 2 2" xfId="9138" xr:uid="{00000000-0005-0000-0000-0000BC650000}"/>
    <cellStyle name="Markeringsfarve6 2 2 2" xfId="19361" xr:uid="{00000000-0005-0000-0000-0000BD650000}"/>
    <cellStyle name="Markeringsfarve6 2 3" xfId="9139" xr:uid="{00000000-0005-0000-0000-0000BE650000}"/>
    <cellStyle name="Markeringsfarve6 2 3 2" xfId="19362" xr:uid="{00000000-0005-0000-0000-0000BF650000}"/>
    <cellStyle name="Markeringsfarve6 2 4" xfId="9140" xr:uid="{00000000-0005-0000-0000-0000C0650000}"/>
    <cellStyle name="Markeringsfarve6 2 4 2" xfId="19363" xr:uid="{00000000-0005-0000-0000-0000C1650000}"/>
    <cellStyle name="Markeringsfarve6 2 5" xfId="19360" xr:uid="{00000000-0005-0000-0000-0000C2650000}"/>
    <cellStyle name="Markeringsfarve6 3" xfId="9141" xr:uid="{00000000-0005-0000-0000-0000C3650000}"/>
    <cellStyle name="Markeringsfarve6 3 2" xfId="9142" xr:uid="{00000000-0005-0000-0000-0000C4650000}"/>
    <cellStyle name="Markeringsfarve6 3 2 2" xfId="19365" xr:uid="{00000000-0005-0000-0000-0000C5650000}"/>
    <cellStyle name="Markeringsfarve6 3 3" xfId="9143" xr:uid="{00000000-0005-0000-0000-0000C6650000}"/>
    <cellStyle name="Markeringsfarve6 3 3 2" xfId="19366" xr:uid="{00000000-0005-0000-0000-0000C7650000}"/>
    <cellStyle name="Markeringsfarve6 3 4" xfId="19364" xr:uid="{00000000-0005-0000-0000-0000C8650000}"/>
    <cellStyle name="Markeringsfarve6 4" xfId="9144" xr:uid="{00000000-0005-0000-0000-0000C9650000}"/>
    <cellStyle name="Markeringsfarve6 4 2" xfId="9145" xr:uid="{00000000-0005-0000-0000-0000CA650000}"/>
    <cellStyle name="Markeringsfarve6 4 2 2" xfId="19368" xr:uid="{00000000-0005-0000-0000-0000CB650000}"/>
    <cellStyle name="Markeringsfarve6 4 3" xfId="19367" xr:uid="{00000000-0005-0000-0000-0000CC650000}"/>
    <cellStyle name="Markeringsfarve6 5" xfId="9146" xr:uid="{00000000-0005-0000-0000-0000CD650000}"/>
    <cellStyle name="Markeringsfarve6 5 2" xfId="19369" xr:uid="{00000000-0005-0000-0000-0000CE650000}"/>
    <cellStyle name="Markeringsfarve6 6" xfId="9147" xr:uid="{00000000-0005-0000-0000-0000CF650000}"/>
    <cellStyle name="Markeringsfarve6 6 2" xfId="19370" xr:uid="{00000000-0005-0000-0000-0000D0650000}"/>
    <cellStyle name="Markeringsfarve6 7" xfId="9148" xr:uid="{00000000-0005-0000-0000-0000D1650000}"/>
    <cellStyle name="Markeringsfarve6 7 2" xfId="19371" xr:uid="{00000000-0005-0000-0000-0000D2650000}"/>
    <cellStyle name="Markeringsfarve6 8" xfId="9149" xr:uid="{00000000-0005-0000-0000-0000D3650000}"/>
    <cellStyle name="Markeringsfarve6 8 2" xfId="19372" xr:uid="{00000000-0005-0000-0000-0000D4650000}"/>
    <cellStyle name="Markeringsfarve6 9" xfId="10375" xr:uid="{00000000-0005-0000-0000-0000D5650000}"/>
    <cellStyle name="Neutral" xfId="9150" builtinId="28" customBuiltin="1"/>
    <cellStyle name="Neutral 2" xfId="9151" xr:uid="{00000000-0005-0000-0000-0000D7650000}"/>
    <cellStyle name="Neutral 2 2" xfId="9152" xr:uid="{00000000-0005-0000-0000-0000D8650000}"/>
    <cellStyle name="Neutral 2 2 2" xfId="19374" xr:uid="{00000000-0005-0000-0000-0000D9650000}"/>
    <cellStyle name="Neutral 2 3" xfId="9153" xr:uid="{00000000-0005-0000-0000-0000DA650000}"/>
    <cellStyle name="Neutral 2 3 2" xfId="19375" xr:uid="{00000000-0005-0000-0000-0000DB650000}"/>
    <cellStyle name="Neutral 2 4" xfId="9154" xr:uid="{00000000-0005-0000-0000-0000DC650000}"/>
    <cellStyle name="Neutral 2 4 2" xfId="19376" xr:uid="{00000000-0005-0000-0000-0000DD650000}"/>
    <cellStyle name="Neutral 2 5" xfId="19373" xr:uid="{00000000-0005-0000-0000-0000DE650000}"/>
    <cellStyle name="Neutral 3" xfId="9155" xr:uid="{00000000-0005-0000-0000-0000DF650000}"/>
    <cellStyle name="Neutral 3 2" xfId="9156" xr:uid="{00000000-0005-0000-0000-0000E0650000}"/>
    <cellStyle name="Neutral 3 2 2" xfId="19378" xr:uid="{00000000-0005-0000-0000-0000E1650000}"/>
    <cellStyle name="Neutral 3 3" xfId="9157" xr:uid="{00000000-0005-0000-0000-0000E2650000}"/>
    <cellStyle name="Neutral 3 3 2" xfId="19379" xr:uid="{00000000-0005-0000-0000-0000E3650000}"/>
    <cellStyle name="Neutral 3 4" xfId="19377" xr:uid="{00000000-0005-0000-0000-0000E4650000}"/>
    <cellStyle name="Neutral 4" xfId="9158" xr:uid="{00000000-0005-0000-0000-0000E5650000}"/>
    <cellStyle name="Neutral 4 2" xfId="9159" xr:uid="{00000000-0005-0000-0000-0000E6650000}"/>
    <cellStyle name="Neutral 4 2 2" xfId="19381" xr:uid="{00000000-0005-0000-0000-0000E7650000}"/>
    <cellStyle name="Neutral 4 3" xfId="19380" xr:uid="{00000000-0005-0000-0000-0000E8650000}"/>
    <cellStyle name="Neutral 5" xfId="9160" xr:uid="{00000000-0005-0000-0000-0000E9650000}"/>
    <cellStyle name="Neutral 5 2" xfId="19382" xr:uid="{00000000-0005-0000-0000-0000EA650000}"/>
    <cellStyle name="Neutral 6" xfId="9161" xr:uid="{00000000-0005-0000-0000-0000EB650000}"/>
    <cellStyle name="Neutral 6 2" xfId="19383" xr:uid="{00000000-0005-0000-0000-0000EC650000}"/>
    <cellStyle name="Neutral 7" xfId="9162" xr:uid="{00000000-0005-0000-0000-0000ED650000}"/>
    <cellStyle name="Neutral 7 2" xfId="19384" xr:uid="{00000000-0005-0000-0000-0000EE650000}"/>
    <cellStyle name="Neutral 8" xfId="9163" xr:uid="{00000000-0005-0000-0000-0000EF650000}"/>
    <cellStyle name="Neutral 8 2" xfId="19385" xr:uid="{00000000-0005-0000-0000-0000F0650000}"/>
    <cellStyle name="Neutral 9" xfId="10376" xr:uid="{00000000-0005-0000-0000-0000F1650000}"/>
    <cellStyle name="Neutre" xfId="9164" xr:uid="{00000000-0005-0000-0000-0000F2650000}"/>
    <cellStyle name="Neutre 2" xfId="19386" xr:uid="{00000000-0005-0000-0000-0000F3650000}"/>
    <cellStyle name="Normal" xfId="0" builtinId="0"/>
    <cellStyle name="Normal 10" xfId="9165" xr:uid="{00000000-0005-0000-0000-0000F5650000}"/>
    <cellStyle name="Normal 10 10" xfId="9166" xr:uid="{00000000-0005-0000-0000-0000F6650000}"/>
    <cellStyle name="Normal 10 10 2" xfId="10416" xr:uid="{00000000-0005-0000-0000-0000F7650000}"/>
    <cellStyle name="Normal 10 11" xfId="9167" xr:uid="{00000000-0005-0000-0000-0000F8650000}"/>
    <cellStyle name="Normal 10 11 2" xfId="19387" xr:uid="{00000000-0005-0000-0000-0000F9650000}"/>
    <cellStyle name="Normal 10 12" xfId="10377" xr:uid="{00000000-0005-0000-0000-0000FA650000}"/>
    <cellStyle name="Normal 10 12 2" xfId="19388" xr:uid="{00000000-0005-0000-0000-0000FB650000}"/>
    <cellStyle name="Normal 10 12 2 2" xfId="28362" xr:uid="{00000000-0005-0000-0000-0000FC650000}"/>
    <cellStyle name="Normal 10 12 3" xfId="24437" xr:uid="{00000000-0005-0000-0000-0000FD650000}"/>
    <cellStyle name="Normal 10 13" xfId="10409" xr:uid="{00000000-0005-0000-0000-0000FE650000}"/>
    <cellStyle name="Normal 10 13 2" xfId="19389" xr:uid="{00000000-0005-0000-0000-0000FF650000}"/>
    <cellStyle name="Normal 10 13 2 2" xfId="28363" xr:uid="{00000000-0005-0000-0000-000000660000}"/>
    <cellStyle name="Normal 10 13 3" xfId="24444" xr:uid="{00000000-0005-0000-0000-000001660000}"/>
    <cellStyle name="Normal 10 2" xfId="9168" xr:uid="{00000000-0005-0000-0000-000002660000}"/>
    <cellStyle name="Normal 10 2 2" xfId="9169" xr:uid="{00000000-0005-0000-0000-000003660000}"/>
    <cellStyle name="Normal 10 2 2 2" xfId="9170" xr:uid="{00000000-0005-0000-0000-000004660000}"/>
    <cellStyle name="Normal 10 2 2 2 2" xfId="19392" xr:uid="{00000000-0005-0000-0000-000005660000}"/>
    <cellStyle name="Normal 10 2 2 3" xfId="9171" xr:uid="{00000000-0005-0000-0000-000006660000}"/>
    <cellStyle name="Normal 10 2 2 3 2" xfId="19393" xr:uid="{00000000-0005-0000-0000-000007660000}"/>
    <cellStyle name="Normal 10 2 2 4" xfId="9172" xr:uid="{00000000-0005-0000-0000-000008660000}"/>
    <cellStyle name="Normal 10 2 2 4 2" xfId="19394" xr:uid="{00000000-0005-0000-0000-000009660000}"/>
    <cellStyle name="Normal 10 2 2 5" xfId="9173" xr:uid="{00000000-0005-0000-0000-00000A660000}"/>
    <cellStyle name="Normal 10 2 2 5 2" xfId="19395" xr:uid="{00000000-0005-0000-0000-00000B660000}"/>
    <cellStyle name="Normal 10 2 2 6" xfId="9174" xr:uid="{00000000-0005-0000-0000-00000C660000}"/>
    <cellStyle name="Normal 10 2 2 6 2" xfId="19396" xr:uid="{00000000-0005-0000-0000-00000D660000}"/>
    <cellStyle name="Normal 10 2 2 7" xfId="19391" xr:uid="{00000000-0005-0000-0000-00000E660000}"/>
    <cellStyle name="Normal 10 2 3" xfId="9175" xr:uid="{00000000-0005-0000-0000-00000F660000}"/>
    <cellStyle name="Normal 10 2 3 2" xfId="9176" xr:uid="{00000000-0005-0000-0000-000010660000}"/>
    <cellStyle name="Normal 10 2 3 2 2" xfId="19398" xr:uid="{00000000-0005-0000-0000-000011660000}"/>
    <cellStyle name="Normal 10 2 3 3" xfId="9177" xr:uid="{00000000-0005-0000-0000-000012660000}"/>
    <cellStyle name="Normal 10 2 3 3 2" xfId="19399" xr:uid="{00000000-0005-0000-0000-000013660000}"/>
    <cellStyle name="Normal 10 2 3 4" xfId="9178" xr:uid="{00000000-0005-0000-0000-000014660000}"/>
    <cellStyle name="Normal 10 2 3 4 2" xfId="19400" xr:uid="{00000000-0005-0000-0000-000015660000}"/>
    <cellStyle name="Normal 10 2 3 5" xfId="9179" xr:uid="{00000000-0005-0000-0000-000016660000}"/>
    <cellStyle name="Normal 10 2 3 5 2" xfId="19401" xr:uid="{00000000-0005-0000-0000-000017660000}"/>
    <cellStyle name="Normal 10 2 3 6" xfId="9180" xr:uid="{00000000-0005-0000-0000-000018660000}"/>
    <cellStyle name="Normal 10 2 3 6 2" xfId="19402" xr:uid="{00000000-0005-0000-0000-000019660000}"/>
    <cellStyle name="Normal 10 2 3 7" xfId="19397" xr:uid="{00000000-0005-0000-0000-00001A660000}"/>
    <cellStyle name="Normal 10 2 4" xfId="9181" xr:uid="{00000000-0005-0000-0000-00001B660000}"/>
    <cellStyle name="Normal 10 2 4 2" xfId="19403" xr:uid="{00000000-0005-0000-0000-00001C660000}"/>
    <cellStyle name="Normal 10 2 5" xfId="9182" xr:uid="{00000000-0005-0000-0000-00001D660000}"/>
    <cellStyle name="Normal 10 2 5 2" xfId="19404" xr:uid="{00000000-0005-0000-0000-00001E660000}"/>
    <cellStyle name="Normal 10 2 6" xfId="9183" xr:uid="{00000000-0005-0000-0000-00001F660000}"/>
    <cellStyle name="Normal 10 2 6 2" xfId="19405" xr:uid="{00000000-0005-0000-0000-000020660000}"/>
    <cellStyle name="Normal 10 2 7" xfId="9184" xr:uid="{00000000-0005-0000-0000-000021660000}"/>
    <cellStyle name="Normal 10 2 7 2" xfId="19406" xr:uid="{00000000-0005-0000-0000-000022660000}"/>
    <cellStyle name="Normal 10 2 8" xfId="9185" xr:uid="{00000000-0005-0000-0000-000023660000}"/>
    <cellStyle name="Normal 10 2 8 2" xfId="19407" xr:uid="{00000000-0005-0000-0000-000024660000}"/>
    <cellStyle name="Normal 10 2 9" xfId="19390" xr:uid="{00000000-0005-0000-0000-000025660000}"/>
    <cellStyle name="Normal 10 3" xfId="9186" xr:uid="{00000000-0005-0000-0000-000026660000}"/>
    <cellStyle name="Normal 10 3 2" xfId="9187" xr:uid="{00000000-0005-0000-0000-000027660000}"/>
    <cellStyle name="Normal 10 3 2 2" xfId="19409" xr:uid="{00000000-0005-0000-0000-000028660000}"/>
    <cellStyle name="Normal 10 3 3" xfId="19408" xr:uid="{00000000-0005-0000-0000-000029660000}"/>
    <cellStyle name="Normal 10 4" xfId="9188" xr:uid="{00000000-0005-0000-0000-00002A660000}"/>
    <cellStyle name="Normal 10 4 2" xfId="9189" xr:uid="{00000000-0005-0000-0000-00002B660000}"/>
    <cellStyle name="Normal 10 4 2 2" xfId="19411" xr:uid="{00000000-0005-0000-0000-00002C660000}"/>
    <cellStyle name="Normal 10 4 3" xfId="9190" xr:uid="{00000000-0005-0000-0000-00002D660000}"/>
    <cellStyle name="Normal 10 4 3 2" xfId="19412" xr:uid="{00000000-0005-0000-0000-00002E660000}"/>
    <cellStyle name="Normal 10 4 4" xfId="9191" xr:uid="{00000000-0005-0000-0000-00002F660000}"/>
    <cellStyle name="Normal 10 4 4 2" xfId="19413" xr:uid="{00000000-0005-0000-0000-000030660000}"/>
    <cellStyle name="Normal 10 4 5" xfId="9192" xr:uid="{00000000-0005-0000-0000-000031660000}"/>
    <cellStyle name="Normal 10 4 5 2" xfId="19414" xr:uid="{00000000-0005-0000-0000-000032660000}"/>
    <cellStyle name="Normal 10 4 6" xfId="9193" xr:uid="{00000000-0005-0000-0000-000033660000}"/>
    <cellStyle name="Normal 10 4 6 2" xfId="19415" xr:uid="{00000000-0005-0000-0000-000034660000}"/>
    <cellStyle name="Normal 10 4 7" xfId="19410" xr:uid="{00000000-0005-0000-0000-000035660000}"/>
    <cellStyle name="Normal 10 5" xfId="9194" xr:uid="{00000000-0005-0000-0000-000036660000}"/>
    <cellStyle name="Normal 10 5 2" xfId="9195" xr:uid="{00000000-0005-0000-0000-000037660000}"/>
    <cellStyle name="Normal 10 5 2 2" xfId="19417" xr:uid="{00000000-0005-0000-0000-000038660000}"/>
    <cellStyle name="Normal 10 5 3" xfId="9196" xr:uid="{00000000-0005-0000-0000-000039660000}"/>
    <cellStyle name="Normal 10 5 3 2" xfId="19418" xr:uid="{00000000-0005-0000-0000-00003A660000}"/>
    <cellStyle name="Normal 10 5 4" xfId="9197" xr:uid="{00000000-0005-0000-0000-00003B660000}"/>
    <cellStyle name="Normal 10 5 4 2" xfId="19419" xr:uid="{00000000-0005-0000-0000-00003C660000}"/>
    <cellStyle name="Normal 10 5 5" xfId="9198" xr:uid="{00000000-0005-0000-0000-00003D660000}"/>
    <cellStyle name="Normal 10 5 5 2" xfId="19420" xr:uid="{00000000-0005-0000-0000-00003E660000}"/>
    <cellStyle name="Normal 10 5 6" xfId="9199" xr:uid="{00000000-0005-0000-0000-00003F660000}"/>
    <cellStyle name="Normal 10 5 6 2" xfId="19421" xr:uid="{00000000-0005-0000-0000-000040660000}"/>
    <cellStyle name="Normal 10 5 7" xfId="19416" xr:uid="{00000000-0005-0000-0000-000041660000}"/>
    <cellStyle name="Normal 10 6" xfId="9200" xr:uid="{00000000-0005-0000-0000-000042660000}"/>
    <cellStyle name="Normal 10 6 2" xfId="9201" xr:uid="{00000000-0005-0000-0000-000043660000}"/>
    <cellStyle name="Normal 10 6 2 2" xfId="19423" xr:uid="{00000000-0005-0000-0000-000044660000}"/>
    <cellStyle name="Normal 10 6 3" xfId="9202" xr:uid="{00000000-0005-0000-0000-000045660000}"/>
    <cellStyle name="Normal 10 6 3 2" xfId="19424" xr:uid="{00000000-0005-0000-0000-000046660000}"/>
    <cellStyle name="Normal 10 6 4" xfId="9203" xr:uid="{00000000-0005-0000-0000-000047660000}"/>
    <cellStyle name="Normal 10 6 4 2" xfId="19425" xr:uid="{00000000-0005-0000-0000-000048660000}"/>
    <cellStyle name="Normal 10 6 5" xfId="9204" xr:uid="{00000000-0005-0000-0000-000049660000}"/>
    <cellStyle name="Normal 10 6 5 2" xfId="19426" xr:uid="{00000000-0005-0000-0000-00004A660000}"/>
    <cellStyle name="Normal 10 6 6" xfId="9205" xr:uid="{00000000-0005-0000-0000-00004B660000}"/>
    <cellStyle name="Normal 10 6 6 2" xfId="19427" xr:uid="{00000000-0005-0000-0000-00004C660000}"/>
    <cellStyle name="Normal 10 6 7" xfId="19422" xr:uid="{00000000-0005-0000-0000-00004D660000}"/>
    <cellStyle name="Normal 10 7" xfId="9206" xr:uid="{00000000-0005-0000-0000-00004E660000}"/>
    <cellStyle name="Normal 10 7 2" xfId="19428" xr:uid="{00000000-0005-0000-0000-00004F660000}"/>
    <cellStyle name="Normal 10 8" xfId="9207" xr:uid="{00000000-0005-0000-0000-000050660000}"/>
    <cellStyle name="Normal 10 8 2" xfId="19429" xr:uid="{00000000-0005-0000-0000-000051660000}"/>
    <cellStyle name="Normal 10 9" xfId="9208" xr:uid="{00000000-0005-0000-0000-000052660000}"/>
    <cellStyle name="Normal 10 9 2" xfId="19430" xr:uid="{00000000-0005-0000-0000-000053660000}"/>
    <cellStyle name="Normal 11" xfId="9209" xr:uid="{00000000-0005-0000-0000-000054660000}"/>
    <cellStyle name="Normal 11 2" xfId="19431" xr:uid="{00000000-0005-0000-0000-000055660000}"/>
    <cellStyle name="Normal 12" xfId="9210" xr:uid="{00000000-0005-0000-0000-000056660000}"/>
    <cellStyle name="Normal 12 2" xfId="9211" xr:uid="{00000000-0005-0000-0000-000057660000}"/>
    <cellStyle name="Normal 12 2 2" xfId="19433" xr:uid="{00000000-0005-0000-0000-000058660000}"/>
    <cellStyle name="Normal 12 3" xfId="19432" xr:uid="{00000000-0005-0000-0000-000059660000}"/>
    <cellStyle name="Normal 13" xfId="9212" xr:uid="{00000000-0005-0000-0000-00005A660000}"/>
    <cellStyle name="Normal 13 2" xfId="10378" xr:uid="{00000000-0005-0000-0000-00005B660000}"/>
    <cellStyle name="Normal 13 2 2" xfId="19435" xr:uid="{00000000-0005-0000-0000-00005C660000}"/>
    <cellStyle name="Normal 13 2 2 2" xfId="28364" xr:uid="{00000000-0005-0000-0000-00005D660000}"/>
    <cellStyle name="Normal 13 2 3" xfId="24438" xr:uid="{00000000-0005-0000-0000-00005E660000}"/>
    <cellStyle name="Normal 13 3" xfId="10410" xr:uid="{00000000-0005-0000-0000-00005F660000}"/>
    <cellStyle name="Normal 13 3 2" xfId="19436" xr:uid="{00000000-0005-0000-0000-000060660000}"/>
    <cellStyle name="Normal 13 3 2 2" xfId="28365" xr:uid="{00000000-0005-0000-0000-000061660000}"/>
    <cellStyle name="Normal 13 3 3" xfId="24445" xr:uid="{00000000-0005-0000-0000-000062660000}"/>
    <cellStyle name="Normal 13 4" xfId="19434" xr:uid="{00000000-0005-0000-0000-000063660000}"/>
    <cellStyle name="Normal 14" xfId="9213" xr:uid="{00000000-0005-0000-0000-000064660000}"/>
    <cellStyle name="Normal 14 2" xfId="19437" xr:uid="{00000000-0005-0000-0000-000065660000}"/>
    <cellStyle name="Normal 15" xfId="9214" xr:uid="{00000000-0005-0000-0000-000066660000}"/>
    <cellStyle name="Normal 15 2" xfId="19438" xr:uid="{00000000-0005-0000-0000-000067660000}"/>
    <cellStyle name="Normal 16" xfId="9215" xr:uid="{00000000-0005-0000-0000-000068660000}"/>
    <cellStyle name="Normal 16 2" xfId="19439" xr:uid="{00000000-0005-0000-0000-000069660000}"/>
    <cellStyle name="Normal 17" xfId="9216" xr:uid="{00000000-0005-0000-0000-00006A660000}"/>
    <cellStyle name="Normal 17 2" xfId="19440" xr:uid="{00000000-0005-0000-0000-00006B660000}"/>
    <cellStyle name="Normal 18" xfId="9217" xr:uid="{00000000-0005-0000-0000-00006C660000}"/>
    <cellStyle name="Normal 18 2" xfId="19441" xr:uid="{00000000-0005-0000-0000-00006D660000}"/>
    <cellStyle name="Normal 19" xfId="9218" xr:uid="{00000000-0005-0000-0000-00006E660000}"/>
    <cellStyle name="Normal 19 2" xfId="19442" xr:uid="{00000000-0005-0000-0000-00006F660000}"/>
    <cellStyle name="Normal 2" xfId="9219" xr:uid="{00000000-0005-0000-0000-000070660000}"/>
    <cellStyle name="Normal 2 2" xfId="9220" xr:uid="{00000000-0005-0000-0000-000071660000}"/>
    <cellStyle name="Normal 2 2 2" xfId="9221" xr:uid="{00000000-0005-0000-0000-000072660000}"/>
    <cellStyle name="Normal 2 2 2 2" xfId="9222" xr:uid="{00000000-0005-0000-0000-000073660000}"/>
    <cellStyle name="Normal 2 2 2 2 2" xfId="19444" xr:uid="{00000000-0005-0000-0000-000074660000}"/>
    <cellStyle name="Normal 2 2 2 3" xfId="19443" xr:uid="{00000000-0005-0000-0000-000075660000}"/>
    <cellStyle name="Normal 2 2 3" xfId="9223" xr:uid="{00000000-0005-0000-0000-000076660000}"/>
    <cellStyle name="Normal 2 2 3 2" xfId="19445" xr:uid="{00000000-0005-0000-0000-000077660000}"/>
    <cellStyle name="Normal 2 2 4" xfId="9224" xr:uid="{00000000-0005-0000-0000-000078660000}"/>
    <cellStyle name="Normal 2 2 4 2" xfId="19446" xr:uid="{00000000-0005-0000-0000-000079660000}"/>
    <cellStyle name="Normal 2 2 5" xfId="9225" xr:uid="{00000000-0005-0000-0000-00007A660000}"/>
    <cellStyle name="Normal 2 2 5 2" xfId="19447" xr:uid="{00000000-0005-0000-0000-00007B660000}"/>
    <cellStyle name="Normal 2 2 6" xfId="10380" xr:uid="{00000000-0005-0000-0000-00007C660000}"/>
    <cellStyle name="Normal 2 3" xfId="9226" xr:uid="{00000000-0005-0000-0000-00007D660000}"/>
    <cellStyle name="Normal 2 3 2" xfId="9227" xr:uid="{00000000-0005-0000-0000-00007E660000}"/>
    <cellStyle name="Normal 2 3 2 2" xfId="19449" xr:uid="{00000000-0005-0000-0000-00007F660000}"/>
    <cellStyle name="Normal 2 3 3" xfId="19448" xr:uid="{00000000-0005-0000-0000-000080660000}"/>
    <cellStyle name="Normal 2 4" xfId="9228" xr:uid="{00000000-0005-0000-0000-000081660000}"/>
    <cellStyle name="Normal 2 4 2" xfId="9229" xr:uid="{00000000-0005-0000-0000-000082660000}"/>
    <cellStyle name="Normal 2 4 2 2" xfId="19451" xr:uid="{00000000-0005-0000-0000-000083660000}"/>
    <cellStyle name="Normal 2 4 3" xfId="9230" xr:uid="{00000000-0005-0000-0000-000084660000}"/>
    <cellStyle name="Normal 2 4 3 2" xfId="19452" xr:uid="{00000000-0005-0000-0000-000085660000}"/>
    <cellStyle name="Normal 2 4 4" xfId="19450" xr:uid="{00000000-0005-0000-0000-000086660000}"/>
    <cellStyle name="Normal 2 5" xfId="9231" xr:uid="{00000000-0005-0000-0000-000087660000}"/>
    <cellStyle name="Normal 2 5 2" xfId="9232" xr:uid="{00000000-0005-0000-0000-000088660000}"/>
    <cellStyle name="Normal 2 5 2 2" xfId="19454" xr:uid="{00000000-0005-0000-0000-000089660000}"/>
    <cellStyle name="Normal 2 5 3" xfId="19453" xr:uid="{00000000-0005-0000-0000-00008A660000}"/>
    <cellStyle name="Normal 2 6" xfId="9233" xr:uid="{00000000-0005-0000-0000-00008B660000}"/>
    <cellStyle name="Normal 2 6 2" xfId="9234" xr:uid="{00000000-0005-0000-0000-00008C660000}"/>
    <cellStyle name="Normal 2 6 2 2" xfId="19456" xr:uid="{00000000-0005-0000-0000-00008D660000}"/>
    <cellStyle name="Normal 2 6 3" xfId="9235" xr:uid="{00000000-0005-0000-0000-00008E660000}"/>
    <cellStyle name="Normal 2 6 3 2" xfId="19457" xr:uid="{00000000-0005-0000-0000-00008F660000}"/>
    <cellStyle name="Normal 2 6 4" xfId="9236" xr:uid="{00000000-0005-0000-0000-000090660000}"/>
    <cellStyle name="Normal 2 6 4 2" xfId="19458" xr:uid="{00000000-0005-0000-0000-000091660000}"/>
    <cellStyle name="Normal 2 6 5" xfId="9237" xr:uid="{00000000-0005-0000-0000-000092660000}"/>
    <cellStyle name="Normal 2 6 5 2" xfId="19459" xr:uid="{00000000-0005-0000-0000-000093660000}"/>
    <cellStyle name="Normal 2 6 6" xfId="9238" xr:uid="{00000000-0005-0000-0000-000094660000}"/>
    <cellStyle name="Normal 2 6 6 2" xfId="19460" xr:uid="{00000000-0005-0000-0000-000095660000}"/>
    <cellStyle name="Normal 2 6 7" xfId="19455" xr:uid="{00000000-0005-0000-0000-000096660000}"/>
    <cellStyle name="Normal 2 7" xfId="10379" xr:uid="{00000000-0005-0000-0000-000097660000}"/>
    <cellStyle name="Normal 2_Aktivitetstræk" xfId="9239" xr:uid="{00000000-0005-0000-0000-000098660000}"/>
    <cellStyle name="Normal 20" xfId="9240" xr:uid="{00000000-0005-0000-0000-000099660000}"/>
    <cellStyle name="Normal 20 2" xfId="19461" xr:uid="{00000000-0005-0000-0000-00009A660000}"/>
    <cellStyle name="Normal 21" xfId="9241" xr:uid="{00000000-0005-0000-0000-00009B660000}"/>
    <cellStyle name="Normal 21 2" xfId="19462" xr:uid="{00000000-0005-0000-0000-00009C660000}"/>
    <cellStyle name="Normal 22" xfId="10411" xr:uid="{00000000-0005-0000-0000-00009D660000}"/>
    <cellStyle name="Normal 23" xfId="10401" xr:uid="{00000000-0005-0000-0000-00009E660000}"/>
    <cellStyle name="Normal 23 2" xfId="24441" xr:uid="{00000000-0005-0000-0000-00009F660000}"/>
    <cellStyle name="Normal 24" xfId="10403" xr:uid="{00000000-0005-0000-0000-0000A0660000}"/>
    <cellStyle name="Normal 24 2" xfId="10405" xr:uid="{00000000-0005-0000-0000-0000A1660000}"/>
    <cellStyle name="Normal 25" xfId="10404" xr:uid="{00000000-0005-0000-0000-0000A2660000}"/>
    <cellStyle name="Normal 25 2" xfId="20486" xr:uid="{00000000-0005-0000-0000-0000A3660000}"/>
    <cellStyle name="Normal 26" xfId="20488" xr:uid="{00000000-0005-0000-0000-0000A4660000}"/>
    <cellStyle name="Normal 27" xfId="20489" xr:uid="{00000000-0005-0000-0000-0000A5660000}"/>
    <cellStyle name="Normal 27 2" xfId="28370" xr:uid="{00000000-0005-0000-0000-0000A6660000}"/>
    <cellStyle name="Normal 3" xfId="9242" xr:uid="{00000000-0005-0000-0000-0000A7660000}"/>
    <cellStyle name="Normal 3 2" xfId="9243" xr:uid="{00000000-0005-0000-0000-0000A8660000}"/>
    <cellStyle name="Normal 3 2 2" xfId="9244" xr:uid="{00000000-0005-0000-0000-0000A9660000}"/>
    <cellStyle name="Normal 3 2 2 2" xfId="9245" xr:uid="{00000000-0005-0000-0000-0000AA660000}"/>
    <cellStyle name="Normal 3 2 2 2 2" xfId="19465" xr:uid="{00000000-0005-0000-0000-0000AB660000}"/>
    <cellStyle name="Normal 3 2 2 3" xfId="19464" xr:uid="{00000000-0005-0000-0000-0000AC660000}"/>
    <cellStyle name="Normal 3 2 3" xfId="9246" xr:uid="{00000000-0005-0000-0000-0000AD660000}"/>
    <cellStyle name="Normal 3 2 3 2" xfId="19466" xr:uid="{00000000-0005-0000-0000-0000AE660000}"/>
    <cellStyle name="Normal 3 2 4" xfId="19463" xr:uid="{00000000-0005-0000-0000-0000AF660000}"/>
    <cellStyle name="Normal 3 3" xfId="9247" xr:uid="{00000000-0005-0000-0000-0000B0660000}"/>
    <cellStyle name="Normal 3 3 2" xfId="9248" xr:uid="{00000000-0005-0000-0000-0000B1660000}"/>
    <cellStyle name="Normal 3 3 2 2" xfId="19468" xr:uid="{00000000-0005-0000-0000-0000B2660000}"/>
    <cellStyle name="Normal 3 3 3" xfId="9249" xr:uid="{00000000-0005-0000-0000-0000B3660000}"/>
    <cellStyle name="Normal 3 3 3 2" xfId="19469" xr:uid="{00000000-0005-0000-0000-0000B4660000}"/>
    <cellStyle name="Normal 3 3 4" xfId="19467" xr:uid="{00000000-0005-0000-0000-0000B5660000}"/>
    <cellStyle name="Normal 3 4" xfId="9250" xr:uid="{00000000-0005-0000-0000-0000B6660000}"/>
    <cellStyle name="Normal 3 4 2" xfId="9251" xr:uid="{00000000-0005-0000-0000-0000B7660000}"/>
    <cellStyle name="Normal 3 4 2 2" xfId="19471" xr:uid="{00000000-0005-0000-0000-0000B8660000}"/>
    <cellStyle name="Normal 3 4 3" xfId="9252" xr:uid="{00000000-0005-0000-0000-0000B9660000}"/>
    <cellStyle name="Normal 3 4 3 2" xfId="19472" xr:uid="{00000000-0005-0000-0000-0000BA660000}"/>
    <cellStyle name="Normal 3 4 4" xfId="9253" xr:uid="{00000000-0005-0000-0000-0000BB660000}"/>
    <cellStyle name="Normal 3 4 4 2" xfId="9254" xr:uid="{00000000-0005-0000-0000-0000BC660000}"/>
    <cellStyle name="Normal 3 4 4 2 2" xfId="19474" xr:uid="{00000000-0005-0000-0000-0000BD660000}"/>
    <cellStyle name="Normal 3 4 4 3" xfId="9255" xr:uid="{00000000-0005-0000-0000-0000BE660000}"/>
    <cellStyle name="Normal 3 4 4 3 2" xfId="9256" xr:uid="{00000000-0005-0000-0000-0000BF660000}"/>
    <cellStyle name="Normal 3 4 4 3 2 2" xfId="19476" xr:uid="{00000000-0005-0000-0000-0000C0660000}"/>
    <cellStyle name="Normal 3 4 4 3 3" xfId="9257" xr:uid="{00000000-0005-0000-0000-0000C1660000}"/>
    <cellStyle name="Normal 3 4 4 3 3 2" xfId="9258" xr:uid="{00000000-0005-0000-0000-0000C2660000}"/>
    <cellStyle name="Normal 3 4 4 3 3 2 2" xfId="19478" xr:uid="{00000000-0005-0000-0000-0000C3660000}"/>
    <cellStyle name="Normal 3 4 4 3 3 3" xfId="9259" xr:uid="{00000000-0005-0000-0000-0000C4660000}"/>
    <cellStyle name="Normal 3 4 4 3 3 3 2" xfId="9260" xr:uid="{00000000-0005-0000-0000-0000C5660000}"/>
    <cellStyle name="Normal 3 4 4 3 3 3 2 2" xfId="19480" xr:uid="{00000000-0005-0000-0000-0000C6660000}"/>
    <cellStyle name="Normal 3 4 4 3 3 3 3" xfId="19479" xr:uid="{00000000-0005-0000-0000-0000C7660000}"/>
    <cellStyle name="Normal 3 4 4 3 3 4" xfId="9261" xr:uid="{00000000-0005-0000-0000-0000C8660000}"/>
    <cellStyle name="Normal 3 4 4 3 3 4 2" xfId="19481" xr:uid="{00000000-0005-0000-0000-0000C9660000}"/>
    <cellStyle name="Normal 3 4 4 3 3 5" xfId="19477" xr:uid="{00000000-0005-0000-0000-0000CA660000}"/>
    <cellStyle name="Normal 3 4 4 3 4" xfId="19475" xr:uid="{00000000-0005-0000-0000-0000CB660000}"/>
    <cellStyle name="Normal 3 4 4 4" xfId="9262" xr:uid="{00000000-0005-0000-0000-0000CC660000}"/>
    <cellStyle name="Normal 3 4 4 4 2" xfId="9263" xr:uid="{00000000-0005-0000-0000-0000CD660000}"/>
    <cellStyle name="Normal 3 4 4 4 2 2" xfId="19483" xr:uid="{00000000-0005-0000-0000-0000CE660000}"/>
    <cellStyle name="Normal 3 4 4 4 3" xfId="9264" xr:uid="{00000000-0005-0000-0000-0000CF660000}"/>
    <cellStyle name="Normal 3 4 4 4 3 2" xfId="19484" xr:uid="{00000000-0005-0000-0000-0000D0660000}"/>
    <cellStyle name="Normal 3 4 4 4 4" xfId="19482" xr:uid="{00000000-0005-0000-0000-0000D1660000}"/>
    <cellStyle name="Normal 3 4 4 5" xfId="19473" xr:uid="{00000000-0005-0000-0000-0000D2660000}"/>
    <cellStyle name="Normal 3 4 5" xfId="9265" xr:uid="{00000000-0005-0000-0000-0000D3660000}"/>
    <cellStyle name="Normal 3 4 5 2" xfId="19485" xr:uid="{00000000-0005-0000-0000-0000D4660000}"/>
    <cellStyle name="Normal 3 4 6" xfId="19470" xr:uid="{00000000-0005-0000-0000-0000D5660000}"/>
    <cellStyle name="Normal 3 5" xfId="9266" xr:uid="{00000000-0005-0000-0000-0000D6660000}"/>
    <cellStyle name="Normal 3 5 2" xfId="19486" xr:uid="{00000000-0005-0000-0000-0000D7660000}"/>
    <cellStyle name="Normal 3 6" xfId="10381" xr:uid="{00000000-0005-0000-0000-0000D8660000}"/>
    <cellStyle name="Normal 4" xfId="9267" xr:uid="{00000000-0005-0000-0000-0000D9660000}"/>
    <cellStyle name="Normal 4 2" xfId="9268" xr:uid="{00000000-0005-0000-0000-0000DA660000}"/>
    <cellStyle name="Normal 4 2 2" xfId="9269" xr:uid="{00000000-0005-0000-0000-0000DB660000}"/>
    <cellStyle name="Normal 4 2 2 2" xfId="19487" xr:uid="{00000000-0005-0000-0000-0000DC660000}"/>
    <cellStyle name="Normal 4 2 3" xfId="9270" xr:uid="{00000000-0005-0000-0000-0000DD660000}"/>
    <cellStyle name="Normal 4 2 3 2" xfId="19488" xr:uid="{00000000-0005-0000-0000-0000DE660000}"/>
    <cellStyle name="Normal 4 2 4" xfId="10383" xr:uid="{00000000-0005-0000-0000-0000DF660000}"/>
    <cellStyle name="Normal 4 3" xfId="9271" xr:uid="{00000000-0005-0000-0000-0000E0660000}"/>
    <cellStyle name="Normal 4 3 2" xfId="19489" xr:uid="{00000000-0005-0000-0000-0000E1660000}"/>
    <cellStyle name="Normal 4 4" xfId="9272" xr:uid="{00000000-0005-0000-0000-0000E2660000}"/>
    <cellStyle name="Normal 4 4 2" xfId="19490" xr:uid="{00000000-0005-0000-0000-0000E3660000}"/>
    <cellStyle name="Normal 4 5" xfId="10382" xr:uid="{00000000-0005-0000-0000-0000E4660000}"/>
    <cellStyle name="Normal 4_22.11.-22.15.  Efterskoler m.v." xfId="9273" xr:uid="{00000000-0005-0000-0000-0000E5660000}"/>
    <cellStyle name="Normal 5" xfId="9274" xr:uid="{00000000-0005-0000-0000-0000E6660000}"/>
    <cellStyle name="Normal 5 10" xfId="9275" xr:uid="{00000000-0005-0000-0000-0000E7660000}"/>
    <cellStyle name="Normal 5 10 2" xfId="19491" xr:uid="{00000000-0005-0000-0000-0000E8660000}"/>
    <cellStyle name="Normal 5 11" xfId="9276" xr:uid="{00000000-0005-0000-0000-0000E9660000}"/>
    <cellStyle name="Normal 5 11 2" xfId="19492" xr:uid="{00000000-0005-0000-0000-0000EA660000}"/>
    <cellStyle name="Normal 5 12" xfId="9277" xr:uid="{00000000-0005-0000-0000-0000EB660000}"/>
    <cellStyle name="Normal 5 12 2" xfId="19493" xr:uid="{00000000-0005-0000-0000-0000EC660000}"/>
    <cellStyle name="Normal 5 13" xfId="9278" xr:uid="{00000000-0005-0000-0000-0000ED660000}"/>
    <cellStyle name="Normal 5 13 2" xfId="19494" xr:uid="{00000000-0005-0000-0000-0000EE660000}"/>
    <cellStyle name="Normal 5 14" xfId="9279" xr:uid="{00000000-0005-0000-0000-0000EF660000}"/>
    <cellStyle name="Normal 5 14 2" xfId="19495" xr:uid="{00000000-0005-0000-0000-0000F0660000}"/>
    <cellStyle name="Normal 5 15" xfId="9280" xr:uid="{00000000-0005-0000-0000-0000F1660000}"/>
    <cellStyle name="Normal 5 15 2" xfId="19496" xr:uid="{00000000-0005-0000-0000-0000F2660000}"/>
    <cellStyle name="Normal 5 16" xfId="10384" xr:uid="{00000000-0005-0000-0000-0000F3660000}"/>
    <cellStyle name="Normal 5 16 2" xfId="19497" xr:uid="{00000000-0005-0000-0000-0000F4660000}"/>
    <cellStyle name="Normal 5 16 2 2" xfId="28366" xr:uid="{00000000-0005-0000-0000-0000F5660000}"/>
    <cellStyle name="Normal 5 16 3" xfId="24439" xr:uid="{00000000-0005-0000-0000-0000F6660000}"/>
    <cellStyle name="Normal 5 17" xfId="10412" xr:uid="{00000000-0005-0000-0000-0000F7660000}"/>
    <cellStyle name="Normal 5 17 2" xfId="19498" xr:uid="{00000000-0005-0000-0000-0000F8660000}"/>
    <cellStyle name="Normal 5 17 2 2" xfId="28367" xr:uid="{00000000-0005-0000-0000-0000F9660000}"/>
    <cellStyle name="Normal 5 17 3" xfId="24446" xr:uid="{00000000-0005-0000-0000-0000FA660000}"/>
    <cellStyle name="Normal 5 2" xfId="9281" xr:uid="{00000000-0005-0000-0000-0000FB660000}"/>
    <cellStyle name="Normal 5 2 10" xfId="9282" xr:uid="{00000000-0005-0000-0000-0000FC660000}"/>
    <cellStyle name="Normal 5 2 10 2" xfId="19499" xr:uid="{00000000-0005-0000-0000-0000FD660000}"/>
    <cellStyle name="Normal 5 2 11" xfId="9283" xr:uid="{00000000-0005-0000-0000-0000FE660000}"/>
    <cellStyle name="Normal 5 2 11 2" xfId="19500" xr:uid="{00000000-0005-0000-0000-0000FF660000}"/>
    <cellStyle name="Normal 5 2 12" xfId="9284" xr:uid="{00000000-0005-0000-0000-000000670000}"/>
    <cellStyle name="Normal 5 2 12 2" xfId="19501" xr:uid="{00000000-0005-0000-0000-000001670000}"/>
    <cellStyle name="Normal 5 2 13" xfId="9285" xr:uid="{00000000-0005-0000-0000-000002670000}"/>
    <cellStyle name="Normal 5 2 13 2" xfId="19502" xr:uid="{00000000-0005-0000-0000-000003670000}"/>
    <cellStyle name="Normal 5 2 14" xfId="9286" xr:uid="{00000000-0005-0000-0000-000004670000}"/>
    <cellStyle name="Normal 5 2 14 2" xfId="19503" xr:uid="{00000000-0005-0000-0000-000005670000}"/>
    <cellStyle name="Normal 5 2 15" xfId="9287" xr:uid="{00000000-0005-0000-0000-000006670000}"/>
    <cellStyle name="Normal 5 2 15 2" xfId="19504" xr:uid="{00000000-0005-0000-0000-000007670000}"/>
    <cellStyle name="Normal 5 2 16" xfId="10385" xr:uid="{00000000-0005-0000-0000-000008670000}"/>
    <cellStyle name="Normal 5 2 2" xfId="9288" xr:uid="{00000000-0005-0000-0000-000009670000}"/>
    <cellStyle name="Normal 5 2 2 10" xfId="9289" xr:uid="{00000000-0005-0000-0000-00000A670000}"/>
    <cellStyle name="Normal 5 2 2 10 2" xfId="19506" xr:uid="{00000000-0005-0000-0000-00000B670000}"/>
    <cellStyle name="Normal 5 2 2 11" xfId="9290" xr:uid="{00000000-0005-0000-0000-00000C670000}"/>
    <cellStyle name="Normal 5 2 2 11 2" xfId="19507" xr:uid="{00000000-0005-0000-0000-00000D670000}"/>
    <cellStyle name="Normal 5 2 2 12" xfId="9291" xr:uid="{00000000-0005-0000-0000-00000E670000}"/>
    <cellStyle name="Normal 5 2 2 12 2" xfId="19508" xr:uid="{00000000-0005-0000-0000-00000F670000}"/>
    <cellStyle name="Normal 5 2 2 13" xfId="9292" xr:uid="{00000000-0005-0000-0000-000010670000}"/>
    <cellStyle name="Normal 5 2 2 13 2" xfId="19509" xr:uid="{00000000-0005-0000-0000-000011670000}"/>
    <cellStyle name="Normal 5 2 2 14" xfId="19505" xr:uid="{00000000-0005-0000-0000-000012670000}"/>
    <cellStyle name="Normal 5 2 2 2" xfId="9293" xr:uid="{00000000-0005-0000-0000-000013670000}"/>
    <cellStyle name="Normal 5 2 2 2 10" xfId="9294" xr:uid="{00000000-0005-0000-0000-000014670000}"/>
    <cellStyle name="Normal 5 2 2 2 10 2" xfId="19511" xr:uid="{00000000-0005-0000-0000-000015670000}"/>
    <cellStyle name="Normal 5 2 2 2 11" xfId="9295" xr:uid="{00000000-0005-0000-0000-000016670000}"/>
    <cellStyle name="Normal 5 2 2 2 11 2" xfId="19512" xr:uid="{00000000-0005-0000-0000-000017670000}"/>
    <cellStyle name="Normal 5 2 2 2 12" xfId="19510" xr:uid="{00000000-0005-0000-0000-000018670000}"/>
    <cellStyle name="Normal 5 2 2 2 2" xfId="9296" xr:uid="{00000000-0005-0000-0000-000019670000}"/>
    <cellStyle name="Normal 5 2 2 2 2 10" xfId="9297" xr:uid="{00000000-0005-0000-0000-00001A670000}"/>
    <cellStyle name="Normal 5 2 2 2 2 10 2" xfId="19514" xr:uid="{00000000-0005-0000-0000-00001B670000}"/>
    <cellStyle name="Normal 5 2 2 2 2 11" xfId="19513" xr:uid="{00000000-0005-0000-0000-00001C670000}"/>
    <cellStyle name="Normal 5 2 2 2 2 2" xfId="9298" xr:uid="{00000000-0005-0000-0000-00001D670000}"/>
    <cellStyle name="Normal 5 2 2 2 2 2 2" xfId="9299" xr:uid="{00000000-0005-0000-0000-00001E670000}"/>
    <cellStyle name="Normal 5 2 2 2 2 2 2 2" xfId="19516" xr:uid="{00000000-0005-0000-0000-00001F670000}"/>
    <cellStyle name="Normal 5 2 2 2 2 2 3" xfId="9300" xr:uid="{00000000-0005-0000-0000-000020670000}"/>
    <cellStyle name="Normal 5 2 2 2 2 2 3 2" xfId="19517" xr:uid="{00000000-0005-0000-0000-000021670000}"/>
    <cellStyle name="Normal 5 2 2 2 2 2 4" xfId="9301" xr:uid="{00000000-0005-0000-0000-000022670000}"/>
    <cellStyle name="Normal 5 2 2 2 2 2 4 2" xfId="19518" xr:uid="{00000000-0005-0000-0000-000023670000}"/>
    <cellStyle name="Normal 5 2 2 2 2 2 5" xfId="9302" xr:uid="{00000000-0005-0000-0000-000024670000}"/>
    <cellStyle name="Normal 5 2 2 2 2 2 5 2" xfId="19519" xr:uid="{00000000-0005-0000-0000-000025670000}"/>
    <cellStyle name="Normal 5 2 2 2 2 2 6" xfId="9303" xr:uid="{00000000-0005-0000-0000-000026670000}"/>
    <cellStyle name="Normal 5 2 2 2 2 2 6 2" xfId="19520" xr:uid="{00000000-0005-0000-0000-000027670000}"/>
    <cellStyle name="Normal 5 2 2 2 2 2 7" xfId="19515" xr:uid="{00000000-0005-0000-0000-000028670000}"/>
    <cellStyle name="Normal 5 2 2 2 2 3" xfId="9304" xr:uid="{00000000-0005-0000-0000-000029670000}"/>
    <cellStyle name="Normal 5 2 2 2 2 3 2" xfId="9305" xr:uid="{00000000-0005-0000-0000-00002A670000}"/>
    <cellStyle name="Normal 5 2 2 2 2 3 2 2" xfId="19522" xr:uid="{00000000-0005-0000-0000-00002B670000}"/>
    <cellStyle name="Normal 5 2 2 2 2 3 3" xfId="9306" xr:uid="{00000000-0005-0000-0000-00002C670000}"/>
    <cellStyle name="Normal 5 2 2 2 2 3 3 2" xfId="19523" xr:uid="{00000000-0005-0000-0000-00002D670000}"/>
    <cellStyle name="Normal 5 2 2 2 2 3 4" xfId="9307" xr:uid="{00000000-0005-0000-0000-00002E670000}"/>
    <cellStyle name="Normal 5 2 2 2 2 3 4 2" xfId="19524" xr:uid="{00000000-0005-0000-0000-00002F670000}"/>
    <cellStyle name="Normal 5 2 2 2 2 3 5" xfId="9308" xr:uid="{00000000-0005-0000-0000-000030670000}"/>
    <cellStyle name="Normal 5 2 2 2 2 3 5 2" xfId="19525" xr:uid="{00000000-0005-0000-0000-000031670000}"/>
    <cellStyle name="Normal 5 2 2 2 2 3 6" xfId="9309" xr:uid="{00000000-0005-0000-0000-000032670000}"/>
    <cellStyle name="Normal 5 2 2 2 2 3 6 2" xfId="19526" xr:uid="{00000000-0005-0000-0000-000033670000}"/>
    <cellStyle name="Normal 5 2 2 2 2 3 7" xfId="19521" xr:uid="{00000000-0005-0000-0000-000034670000}"/>
    <cellStyle name="Normal 5 2 2 2 2 4" xfId="9310" xr:uid="{00000000-0005-0000-0000-000035670000}"/>
    <cellStyle name="Normal 5 2 2 2 2 4 2" xfId="9311" xr:uid="{00000000-0005-0000-0000-000036670000}"/>
    <cellStyle name="Normal 5 2 2 2 2 4 2 2" xfId="19528" xr:uid="{00000000-0005-0000-0000-000037670000}"/>
    <cellStyle name="Normal 5 2 2 2 2 4 3" xfId="9312" xr:uid="{00000000-0005-0000-0000-000038670000}"/>
    <cellStyle name="Normal 5 2 2 2 2 4 3 2" xfId="19529" xr:uid="{00000000-0005-0000-0000-000039670000}"/>
    <cellStyle name="Normal 5 2 2 2 2 4 4" xfId="9313" xr:uid="{00000000-0005-0000-0000-00003A670000}"/>
    <cellStyle name="Normal 5 2 2 2 2 4 4 2" xfId="19530" xr:uid="{00000000-0005-0000-0000-00003B670000}"/>
    <cellStyle name="Normal 5 2 2 2 2 4 5" xfId="9314" xr:uid="{00000000-0005-0000-0000-00003C670000}"/>
    <cellStyle name="Normal 5 2 2 2 2 4 5 2" xfId="19531" xr:uid="{00000000-0005-0000-0000-00003D670000}"/>
    <cellStyle name="Normal 5 2 2 2 2 4 6" xfId="9315" xr:uid="{00000000-0005-0000-0000-00003E670000}"/>
    <cellStyle name="Normal 5 2 2 2 2 4 6 2" xfId="19532" xr:uid="{00000000-0005-0000-0000-00003F670000}"/>
    <cellStyle name="Normal 5 2 2 2 2 4 7" xfId="19527" xr:uid="{00000000-0005-0000-0000-000040670000}"/>
    <cellStyle name="Normal 5 2 2 2 2 5" xfId="9316" xr:uid="{00000000-0005-0000-0000-000041670000}"/>
    <cellStyle name="Normal 5 2 2 2 2 5 2" xfId="9317" xr:uid="{00000000-0005-0000-0000-000042670000}"/>
    <cellStyle name="Normal 5 2 2 2 2 5 2 2" xfId="19534" xr:uid="{00000000-0005-0000-0000-000043670000}"/>
    <cellStyle name="Normal 5 2 2 2 2 5 3" xfId="9318" xr:uid="{00000000-0005-0000-0000-000044670000}"/>
    <cellStyle name="Normal 5 2 2 2 2 5 3 2" xfId="19535" xr:uid="{00000000-0005-0000-0000-000045670000}"/>
    <cellStyle name="Normal 5 2 2 2 2 5 4" xfId="9319" xr:uid="{00000000-0005-0000-0000-000046670000}"/>
    <cellStyle name="Normal 5 2 2 2 2 5 4 2" xfId="19536" xr:uid="{00000000-0005-0000-0000-000047670000}"/>
    <cellStyle name="Normal 5 2 2 2 2 5 5" xfId="9320" xr:uid="{00000000-0005-0000-0000-000048670000}"/>
    <cellStyle name="Normal 5 2 2 2 2 5 5 2" xfId="19537" xr:uid="{00000000-0005-0000-0000-000049670000}"/>
    <cellStyle name="Normal 5 2 2 2 2 5 6" xfId="9321" xr:uid="{00000000-0005-0000-0000-00004A670000}"/>
    <cellStyle name="Normal 5 2 2 2 2 5 6 2" xfId="19538" xr:uid="{00000000-0005-0000-0000-00004B670000}"/>
    <cellStyle name="Normal 5 2 2 2 2 5 7" xfId="19533" xr:uid="{00000000-0005-0000-0000-00004C670000}"/>
    <cellStyle name="Normal 5 2 2 2 2 6" xfId="9322" xr:uid="{00000000-0005-0000-0000-00004D670000}"/>
    <cellStyle name="Normal 5 2 2 2 2 6 2" xfId="19539" xr:uid="{00000000-0005-0000-0000-00004E670000}"/>
    <cellStyle name="Normal 5 2 2 2 2 7" xfId="9323" xr:uid="{00000000-0005-0000-0000-00004F670000}"/>
    <cellStyle name="Normal 5 2 2 2 2 7 2" xfId="19540" xr:uid="{00000000-0005-0000-0000-000050670000}"/>
    <cellStyle name="Normal 5 2 2 2 2 8" xfId="9324" xr:uid="{00000000-0005-0000-0000-000051670000}"/>
    <cellStyle name="Normal 5 2 2 2 2 8 2" xfId="19541" xr:uid="{00000000-0005-0000-0000-000052670000}"/>
    <cellStyle name="Normal 5 2 2 2 2 9" xfId="9325" xr:uid="{00000000-0005-0000-0000-000053670000}"/>
    <cellStyle name="Normal 5 2 2 2 2 9 2" xfId="19542" xr:uid="{00000000-0005-0000-0000-000054670000}"/>
    <cellStyle name="Normal 5 2 2 2 3" xfId="9326" xr:uid="{00000000-0005-0000-0000-000055670000}"/>
    <cellStyle name="Normal 5 2 2 2 3 2" xfId="9327" xr:uid="{00000000-0005-0000-0000-000056670000}"/>
    <cellStyle name="Normal 5 2 2 2 3 2 2" xfId="19544" xr:uid="{00000000-0005-0000-0000-000057670000}"/>
    <cellStyle name="Normal 5 2 2 2 3 3" xfId="9328" xr:uid="{00000000-0005-0000-0000-000058670000}"/>
    <cellStyle name="Normal 5 2 2 2 3 3 2" xfId="19545" xr:uid="{00000000-0005-0000-0000-000059670000}"/>
    <cellStyle name="Normal 5 2 2 2 3 4" xfId="9329" xr:uid="{00000000-0005-0000-0000-00005A670000}"/>
    <cellStyle name="Normal 5 2 2 2 3 4 2" xfId="19546" xr:uid="{00000000-0005-0000-0000-00005B670000}"/>
    <cellStyle name="Normal 5 2 2 2 3 5" xfId="9330" xr:uid="{00000000-0005-0000-0000-00005C670000}"/>
    <cellStyle name="Normal 5 2 2 2 3 5 2" xfId="19547" xr:uid="{00000000-0005-0000-0000-00005D670000}"/>
    <cellStyle name="Normal 5 2 2 2 3 6" xfId="9331" xr:uid="{00000000-0005-0000-0000-00005E670000}"/>
    <cellStyle name="Normal 5 2 2 2 3 6 2" xfId="19548" xr:uid="{00000000-0005-0000-0000-00005F670000}"/>
    <cellStyle name="Normal 5 2 2 2 3 7" xfId="19543" xr:uid="{00000000-0005-0000-0000-000060670000}"/>
    <cellStyle name="Normal 5 2 2 2 4" xfId="9332" xr:uid="{00000000-0005-0000-0000-000061670000}"/>
    <cellStyle name="Normal 5 2 2 2 4 2" xfId="9333" xr:uid="{00000000-0005-0000-0000-000062670000}"/>
    <cellStyle name="Normal 5 2 2 2 4 2 2" xfId="19550" xr:uid="{00000000-0005-0000-0000-000063670000}"/>
    <cellStyle name="Normal 5 2 2 2 4 3" xfId="9334" xr:uid="{00000000-0005-0000-0000-000064670000}"/>
    <cellStyle name="Normal 5 2 2 2 4 3 2" xfId="19551" xr:uid="{00000000-0005-0000-0000-000065670000}"/>
    <cellStyle name="Normal 5 2 2 2 4 4" xfId="9335" xr:uid="{00000000-0005-0000-0000-000066670000}"/>
    <cellStyle name="Normal 5 2 2 2 4 4 2" xfId="19552" xr:uid="{00000000-0005-0000-0000-000067670000}"/>
    <cellStyle name="Normal 5 2 2 2 4 5" xfId="9336" xr:uid="{00000000-0005-0000-0000-000068670000}"/>
    <cellStyle name="Normal 5 2 2 2 4 5 2" xfId="19553" xr:uid="{00000000-0005-0000-0000-000069670000}"/>
    <cellStyle name="Normal 5 2 2 2 4 6" xfId="9337" xr:uid="{00000000-0005-0000-0000-00006A670000}"/>
    <cellStyle name="Normal 5 2 2 2 4 6 2" xfId="19554" xr:uid="{00000000-0005-0000-0000-00006B670000}"/>
    <cellStyle name="Normal 5 2 2 2 4 7" xfId="19549" xr:uid="{00000000-0005-0000-0000-00006C670000}"/>
    <cellStyle name="Normal 5 2 2 2 5" xfId="9338" xr:uid="{00000000-0005-0000-0000-00006D670000}"/>
    <cellStyle name="Normal 5 2 2 2 5 2" xfId="9339" xr:uid="{00000000-0005-0000-0000-00006E670000}"/>
    <cellStyle name="Normal 5 2 2 2 5 2 2" xfId="19556" xr:uid="{00000000-0005-0000-0000-00006F670000}"/>
    <cellStyle name="Normal 5 2 2 2 5 3" xfId="9340" xr:uid="{00000000-0005-0000-0000-000070670000}"/>
    <cellStyle name="Normal 5 2 2 2 5 3 2" xfId="19557" xr:uid="{00000000-0005-0000-0000-000071670000}"/>
    <cellStyle name="Normal 5 2 2 2 5 4" xfId="9341" xr:uid="{00000000-0005-0000-0000-000072670000}"/>
    <cellStyle name="Normal 5 2 2 2 5 4 2" xfId="19558" xr:uid="{00000000-0005-0000-0000-000073670000}"/>
    <cellStyle name="Normal 5 2 2 2 5 5" xfId="9342" xr:uid="{00000000-0005-0000-0000-000074670000}"/>
    <cellStyle name="Normal 5 2 2 2 5 5 2" xfId="19559" xr:uid="{00000000-0005-0000-0000-000075670000}"/>
    <cellStyle name="Normal 5 2 2 2 5 6" xfId="9343" xr:uid="{00000000-0005-0000-0000-000076670000}"/>
    <cellStyle name="Normal 5 2 2 2 5 6 2" xfId="19560" xr:uid="{00000000-0005-0000-0000-000077670000}"/>
    <cellStyle name="Normal 5 2 2 2 5 7" xfId="19555" xr:uid="{00000000-0005-0000-0000-000078670000}"/>
    <cellStyle name="Normal 5 2 2 2 6" xfId="9344" xr:uid="{00000000-0005-0000-0000-000079670000}"/>
    <cellStyle name="Normal 5 2 2 2 6 2" xfId="9345" xr:uid="{00000000-0005-0000-0000-00007A670000}"/>
    <cellStyle name="Normal 5 2 2 2 6 2 2" xfId="19562" xr:uid="{00000000-0005-0000-0000-00007B670000}"/>
    <cellStyle name="Normal 5 2 2 2 6 3" xfId="9346" xr:uid="{00000000-0005-0000-0000-00007C670000}"/>
    <cellStyle name="Normal 5 2 2 2 6 3 2" xfId="19563" xr:uid="{00000000-0005-0000-0000-00007D670000}"/>
    <cellStyle name="Normal 5 2 2 2 6 4" xfId="9347" xr:uid="{00000000-0005-0000-0000-00007E670000}"/>
    <cellStyle name="Normal 5 2 2 2 6 4 2" xfId="19564" xr:uid="{00000000-0005-0000-0000-00007F670000}"/>
    <cellStyle name="Normal 5 2 2 2 6 5" xfId="9348" xr:uid="{00000000-0005-0000-0000-000080670000}"/>
    <cellStyle name="Normal 5 2 2 2 6 5 2" xfId="19565" xr:uid="{00000000-0005-0000-0000-000081670000}"/>
    <cellStyle name="Normal 5 2 2 2 6 6" xfId="9349" xr:uid="{00000000-0005-0000-0000-000082670000}"/>
    <cellStyle name="Normal 5 2 2 2 6 6 2" xfId="19566" xr:uid="{00000000-0005-0000-0000-000083670000}"/>
    <cellStyle name="Normal 5 2 2 2 6 7" xfId="19561" xr:uid="{00000000-0005-0000-0000-000084670000}"/>
    <cellStyle name="Normal 5 2 2 2 7" xfId="9350" xr:uid="{00000000-0005-0000-0000-000085670000}"/>
    <cellStyle name="Normal 5 2 2 2 7 2" xfId="19567" xr:uid="{00000000-0005-0000-0000-000086670000}"/>
    <cellStyle name="Normal 5 2 2 2 8" xfId="9351" xr:uid="{00000000-0005-0000-0000-000087670000}"/>
    <cellStyle name="Normal 5 2 2 2 8 2" xfId="19568" xr:uid="{00000000-0005-0000-0000-000088670000}"/>
    <cellStyle name="Normal 5 2 2 2 9" xfId="9352" xr:uid="{00000000-0005-0000-0000-000089670000}"/>
    <cellStyle name="Normal 5 2 2 2 9 2" xfId="19569" xr:uid="{00000000-0005-0000-0000-00008A670000}"/>
    <cellStyle name="Normal 5 2 2 3" xfId="9353" xr:uid="{00000000-0005-0000-0000-00008B670000}"/>
    <cellStyle name="Normal 5 2 2 3 10" xfId="9354" xr:uid="{00000000-0005-0000-0000-00008C670000}"/>
    <cellStyle name="Normal 5 2 2 3 10 2" xfId="19571" xr:uid="{00000000-0005-0000-0000-00008D670000}"/>
    <cellStyle name="Normal 5 2 2 3 11" xfId="19570" xr:uid="{00000000-0005-0000-0000-00008E670000}"/>
    <cellStyle name="Normal 5 2 2 3 2" xfId="9355" xr:uid="{00000000-0005-0000-0000-00008F670000}"/>
    <cellStyle name="Normal 5 2 2 3 2 2" xfId="9356" xr:uid="{00000000-0005-0000-0000-000090670000}"/>
    <cellStyle name="Normal 5 2 2 3 2 2 2" xfId="19573" xr:uid="{00000000-0005-0000-0000-000091670000}"/>
    <cellStyle name="Normal 5 2 2 3 2 3" xfId="9357" xr:uid="{00000000-0005-0000-0000-000092670000}"/>
    <cellStyle name="Normal 5 2 2 3 2 3 2" xfId="19574" xr:uid="{00000000-0005-0000-0000-000093670000}"/>
    <cellStyle name="Normal 5 2 2 3 2 4" xfId="9358" xr:uid="{00000000-0005-0000-0000-000094670000}"/>
    <cellStyle name="Normal 5 2 2 3 2 4 2" xfId="19575" xr:uid="{00000000-0005-0000-0000-000095670000}"/>
    <cellStyle name="Normal 5 2 2 3 2 5" xfId="9359" xr:uid="{00000000-0005-0000-0000-000096670000}"/>
    <cellStyle name="Normal 5 2 2 3 2 5 2" xfId="19576" xr:uid="{00000000-0005-0000-0000-000097670000}"/>
    <cellStyle name="Normal 5 2 2 3 2 6" xfId="9360" xr:uid="{00000000-0005-0000-0000-000098670000}"/>
    <cellStyle name="Normal 5 2 2 3 2 6 2" xfId="19577" xr:uid="{00000000-0005-0000-0000-000099670000}"/>
    <cellStyle name="Normal 5 2 2 3 2 7" xfId="19572" xr:uid="{00000000-0005-0000-0000-00009A670000}"/>
    <cellStyle name="Normal 5 2 2 3 3" xfId="9361" xr:uid="{00000000-0005-0000-0000-00009B670000}"/>
    <cellStyle name="Normal 5 2 2 3 3 2" xfId="9362" xr:uid="{00000000-0005-0000-0000-00009C670000}"/>
    <cellStyle name="Normal 5 2 2 3 3 2 2" xfId="19579" xr:uid="{00000000-0005-0000-0000-00009D670000}"/>
    <cellStyle name="Normal 5 2 2 3 3 3" xfId="9363" xr:uid="{00000000-0005-0000-0000-00009E670000}"/>
    <cellStyle name="Normal 5 2 2 3 3 3 2" xfId="19580" xr:uid="{00000000-0005-0000-0000-00009F670000}"/>
    <cellStyle name="Normal 5 2 2 3 3 4" xfId="9364" xr:uid="{00000000-0005-0000-0000-0000A0670000}"/>
    <cellStyle name="Normal 5 2 2 3 3 4 2" xfId="19581" xr:uid="{00000000-0005-0000-0000-0000A1670000}"/>
    <cellStyle name="Normal 5 2 2 3 3 5" xfId="9365" xr:uid="{00000000-0005-0000-0000-0000A2670000}"/>
    <cellStyle name="Normal 5 2 2 3 3 5 2" xfId="19582" xr:uid="{00000000-0005-0000-0000-0000A3670000}"/>
    <cellStyle name="Normal 5 2 2 3 3 6" xfId="9366" xr:uid="{00000000-0005-0000-0000-0000A4670000}"/>
    <cellStyle name="Normal 5 2 2 3 3 6 2" xfId="19583" xr:uid="{00000000-0005-0000-0000-0000A5670000}"/>
    <cellStyle name="Normal 5 2 2 3 3 7" xfId="19578" xr:uid="{00000000-0005-0000-0000-0000A6670000}"/>
    <cellStyle name="Normal 5 2 2 3 4" xfId="9367" xr:uid="{00000000-0005-0000-0000-0000A7670000}"/>
    <cellStyle name="Normal 5 2 2 3 4 2" xfId="9368" xr:uid="{00000000-0005-0000-0000-0000A8670000}"/>
    <cellStyle name="Normal 5 2 2 3 4 2 2" xfId="19585" xr:uid="{00000000-0005-0000-0000-0000A9670000}"/>
    <cellStyle name="Normal 5 2 2 3 4 3" xfId="9369" xr:uid="{00000000-0005-0000-0000-0000AA670000}"/>
    <cellStyle name="Normal 5 2 2 3 4 3 2" xfId="19586" xr:uid="{00000000-0005-0000-0000-0000AB670000}"/>
    <cellStyle name="Normal 5 2 2 3 4 4" xfId="9370" xr:uid="{00000000-0005-0000-0000-0000AC670000}"/>
    <cellStyle name="Normal 5 2 2 3 4 4 2" xfId="19587" xr:uid="{00000000-0005-0000-0000-0000AD670000}"/>
    <cellStyle name="Normal 5 2 2 3 4 5" xfId="9371" xr:uid="{00000000-0005-0000-0000-0000AE670000}"/>
    <cellStyle name="Normal 5 2 2 3 4 5 2" xfId="19588" xr:uid="{00000000-0005-0000-0000-0000AF670000}"/>
    <cellStyle name="Normal 5 2 2 3 4 6" xfId="9372" xr:uid="{00000000-0005-0000-0000-0000B0670000}"/>
    <cellStyle name="Normal 5 2 2 3 4 6 2" xfId="19589" xr:uid="{00000000-0005-0000-0000-0000B1670000}"/>
    <cellStyle name="Normal 5 2 2 3 4 7" xfId="19584" xr:uid="{00000000-0005-0000-0000-0000B2670000}"/>
    <cellStyle name="Normal 5 2 2 3 5" xfId="9373" xr:uid="{00000000-0005-0000-0000-0000B3670000}"/>
    <cellStyle name="Normal 5 2 2 3 5 2" xfId="9374" xr:uid="{00000000-0005-0000-0000-0000B4670000}"/>
    <cellStyle name="Normal 5 2 2 3 5 2 2" xfId="19591" xr:uid="{00000000-0005-0000-0000-0000B5670000}"/>
    <cellStyle name="Normal 5 2 2 3 5 3" xfId="9375" xr:uid="{00000000-0005-0000-0000-0000B6670000}"/>
    <cellStyle name="Normal 5 2 2 3 5 3 2" xfId="19592" xr:uid="{00000000-0005-0000-0000-0000B7670000}"/>
    <cellStyle name="Normal 5 2 2 3 5 4" xfId="9376" xr:uid="{00000000-0005-0000-0000-0000B8670000}"/>
    <cellStyle name="Normal 5 2 2 3 5 4 2" xfId="19593" xr:uid="{00000000-0005-0000-0000-0000B9670000}"/>
    <cellStyle name="Normal 5 2 2 3 5 5" xfId="9377" xr:uid="{00000000-0005-0000-0000-0000BA670000}"/>
    <cellStyle name="Normal 5 2 2 3 5 5 2" xfId="19594" xr:uid="{00000000-0005-0000-0000-0000BB670000}"/>
    <cellStyle name="Normal 5 2 2 3 5 6" xfId="9378" xr:uid="{00000000-0005-0000-0000-0000BC670000}"/>
    <cellStyle name="Normal 5 2 2 3 5 6 2" xfId="19595" xr:uid="{00000000-0005-0000-0000-0000BD670000}"/>
    <cellStyle name="Normal 5 2 2 3 5 7" xfId="19590" xr:uid="{00000000-0005-0000-0000-0000BE670000}"/>
    <cellStyle name="Normal 5 2 2 3 6" xfId="9379" xr:uid="{00000000-0005-0000-0000-0000BF670000}"/>
    <cellStyle name="Normal 5 2 2 3 6 2" xfId="19596" xr:uid="{00000000-0005-0000-0000-0000C0670000}"/>
    <cellStyle name="Normal 5 2 2 3 7" xfId="9380" xr:uid="{00000000-0005-0000-0000-0000C1670000}"/>
    <cellStyle name="Normal 5 2 2 3 7 2" xfId="19597" xr:uid="{00000000-0005-0000-0000-0000C2670000}"/>
    <cellStyle name="Normal 5 2 2 3 8" xfId="9381" xr:uid="{00000000-0005-0000-0000-0000C3670000}"/>
    <cellStyle name="Normal 5 2 2 3 8 2" xfId="19598" xr:uid="{00000000-0005-0000-0000-0000C4670000}"/>
    <cellStyle name="Normal 5 2 2 3 9" xfId="9382" xr:uid="{00000000-0005-0000-0000-0000C5670000}"/>
    <cellStyle name="Normal 5 2 2 3 9 2" xfId="19599" xr:uid="{00000000-0005-0000-0000-0000C6670000}"/>
    <cellStyle name="Normal 5 2 2 4" xfId="9383" xr:uid="{00000000-0005-0000-0000-0000C7670000}"/>
    <cellStyle name="Normal 5 2 2 4 2" xfId="9384" xr:uid="{00000000-0005-0000-0000-0000C8670000}"/>
    <cellStyle name="Normal 5 2 2 4 2 2" xfId="19601" xr:uid="{00000000-0005-0000-0000-0000C9670000}"/>
    <cellStyle name="Normal 5 2 2 4 3" xfId="9385" xr:uid="{00000000-0005-0000-0000-0000CA670000}"/>
    <cellStyle name="Normal 5 2 2 4 3 2" xfId="19602" xr:uid="{00000000-0005-0000-0000-0000CB670000}"/>
    <cellStyle name="Normal 5 2 2 4 4" xfId="9386" xr:uid="{00000000-0005-0000-0000-0000CC670000}"/>
    <cellStyle name="Normal 5 2 2 4 4 2" xfId="19603" xr:uid="{00000000-0005-0000-0000-0000CD670000}"/>
    <cellStyle name="Normal 5 2 2 4 5" xfId="9387" xr:uid="{00000000-0005-0000-0000-0000CE670000}"/>
    <cellStyle name="Normal 5 2 2 4 5 2" xfId="19604" xr:uid="{00000000-0005-0000-0000-0000CF670000}"/>
    <cellStyle name="Normal 5 2 2 4 6" xfId="9388" xr:uid="{00000000-0005-0000-0000-0000D0670000}"/>
    <cellStyle name="Normal 5 2 2 4 6 2" xfId="19605" xr:uid="{00000000-0005-0000-0000-0000D1670000}"/>
    <cellStyle name="Normal 5 2 2 4 7" xfId="19600" xr:uid="{00000000-0005-0000-0000-0000D2670000}"/>
    <cellStyle name="Normal 5 2 2 5" xfId="9389" xr:uid="{00000000-0005-0000-0000-0000D3670000}"/>
    <cellStyle name="Normal 5 2 2 5 2" xfId="9390" xr:uid="{00000000-0005-0000-0000-0000D4670000}"/>
    <cellStyle name="Normal 5 2 2 5 2 2" xfId="19607" xr:uid="{00000000-0005-0000-0000-0000D5670000}"/>
    <cellStyle name="Normal 5 2 2 5 3" xfId="9391" xr:uid="{00000000-0005-0000-0000-0000D6670000}"/>
    <cellStyle name="Normal 5 2 2 5 3 2" xfId="19608" xr:uid="{00000000-0005-0000-0000-0000D7670000}"/>
    <cellStyle name="Normal 5 2 2 5 4" xfId="9392" xr:uid="{00000000-0005-0000-0000-0000D8670000}"/>
    <cellStyle name="Normal 5 2 2 5 4 2" xfId="19609" xr:uid="{00000000-0005-0000-0000-0000D9670000}"/>
    <cellStyle name="Normal 5 2 2 5 5" xfId="9393" xr:uid="{00000000-0005-0000-0000-0000DA670000}"/>
    <cellStyle name="Normal 5 2 2 5 5 2" xfId="19610" xr:uid="{00000000-0005-0000-0000-0000DB670000}"/>
    <cellStyle name="Normal 5 2 2 5 6" xfId="9394" xr:uid="{00000000-0005-0000-0000-0000DC670000}"/>
    <cellStyle name="Normal 5 2 2 5 6 2" xfId="19611" xr:uid="{00000000-0005-0000-0000-0000DD670000}"/>
    <cellStyle name="Normal 5 2 2 5 7" xfId="19606" xr:uid="{00000000-0005-0000-0000-0000DE670000}"/>
    <cellStyle name="Normal 5 2 2 6" xfId="9395" xr:uid="{00000000-0005-0000-0000-0000DF670000}"/>
    <cellStyle name="Normal 5 2 2 6 2" xfId="9396" xr:uid="{00000000-0005-0000-0000-0000E0670000}"/>
    <cellStyle name="Normal 5 2 2 6 2 2" xfId="19613" xr:uid="{00000000-0005-0000-0000-0000E1670000}"/>
    <cellStyle name="Normal 5 2 2 6 3" xfId="9397" xr:uid="{00000000-0005-0000-0000-0000E2670000}"/>
    <cellStyle name="Normal 5 2 2 6 3 2" xfId="19614" xr:uid="{00000000-0005-0000-0000-0000E3670000}"/>
    <cellStyle name="Normal 5 2 2 6 4" xfId="9398" xr:uid="{00000000-0005-0000-0000-0000E4670000}"/>
    <cellStyle name="Normal 5 2 2 6 4 2" xfId="19615" xr:uid="{00000000-0005-0000-0000-0000E5670000}"/>
    <cellStyle name="Normal 5 2 2 6 5" xfId="9399" xr:uid="{00000000-0005-0000-0000-0000E6670000}"/>
    <cellStyle name="Normal 5 2 2 6 5 2" xfId="19616" xr:uid="{00000000-0005-0000-0000-0000E7670000}"/>
    <cellStyle name="Normal 5 2 2 6 6" xfId="9400" xr:uid="{00000000-0005-0000-0000-0000E8670000}"/>
    <cellStyle name="Normal 5 2 2 6 6 2" xfId="19617" xr:uid="{00000000-0005-0000-0000-0000E9670000}"/>
    <cellStyle name="Normal 5 2 2 6 7" xfId="19612" xr:uid="{00000000-0005-0000-0000-0000EA670000}"/>
    <cellStyle name="Normal 5 2 2 7" xfId="9401" xr:uid="{00000000-0005-0000-0000-0000EB670000}"/>
    <cellStyle name="Normal 5 2 2 7 2" xfId="9402" xr:uid="{00000000-0005-0000-0000-0000EC670000}"/>
    <cellStyle name="Normal 5 2 2 7 2 2" xfId="19619" xr:uid="{00000000-0005-0000-0000-0000ED670000}"/>
    <cellStyle name="Normal 5 2 2 7 3" xfId="9403" xr:uid="{00000000-0005-0000-0000-0000EE670000}"/>
    <cellStyle name="Normal 5 2 2 7 3 2" xfId="19620" xr:uid="{00000000-0005-0000-0000-0000EF670000}"/>
    <cellStyle name="Normal 5 2 2 7 4" xfId="9404" xr:uid="{00000000-0005-0000-0000-0000F0670000}"/>
    <cellStyle name="Normal 5 2 2 7 4 2" xfId="19621" xr:uid="{00000000-0005-0000-0000-0000F1670000}"/>
    <cellStyle name="Normal 5 2 2 7 5" xfId="9405" xr:uid="{00000000-0005-0000-0000-0000F2670000}"/>
    <cellStyle name="Normal 5 2 2 7 5 2" xfId="19622" xr:uid="{00000000-0005-0000-0000-0000F3670000}"/>
    <cellStyle name="Normal 5 2 2 7 6" xfId="9406" xr:uid="{00000000-0005-0000-0000-0000F4670000}"/>
    <cellStyle name="Normal 5 2 2 7 6 2" xfId="19623" xr:uid="{00000000-0005-0000-0000-0000F5670000}"/>
    <cellStyle name="Normal 5 2 2 7 7" xfId="19618" xr:uid="{00000000-0005-0000-0000-0000F6670000}"/>
    <cellStyle name="Normal 5 2 2 8" xfId="9407" xr:uid="{00000000-0005-0000-0000-0000F7670000}"/>
    <cellStyle name="Normal 5 2 2 8 2" xfId="19624" xr:uid="{00000000-0005-0000-0000-0000F8670000}"/>
    <cellStyle name="Normal 5 2 2 9" xfId="9408" xr:uid="{00000000-0005-0000-0000-0000F9670000}"/>
    <cellStyle name="Normal 5 2 2 9 2" xfId="19625" xr:uid="{00000000-0005-0000-0000-0000FA670000}"/>
    <cellStyle name="Normal 5 2 3" xfId="9409" xr:uid="{00000000-0005-0000-0000-0000FB670000}"/>
    <cellStyle name="Normal 5 2 3 10" xfId="9410" xr:uid="{00000000-0005-0000-0000-0000FC670000}"/>
    <cellStyle name="Normal 5 2 3 10 2" xfId="19627" xr:uid="{00000000-0005-0000-0000-0000FD670000}"/>
    <cellStyle name="Normal 5 2 3 11" xfId="9411" xr:uid="{00000000-0005-0000-0000-0000FE670000}"/>
    <cellStyle name="Normal 5 2 3 11 2" xfId="19628" xr:uid="{00000000-0005-0000-0000-0000FF670000}"/>
    <cellStyle name="Normal 5 2 3 12" xfId="19626" xr:uid="{00000000-0005-0000-0000-000000680000}"/>
    <cellStyle name="Normal 5 2 3 2" xfId="9412" xr:uid="{00000000-0005-0000-0000-000001680000}"/>
    <cellStyle name="Normal 5 2 3 2 10" xfId="9413" xr:uid="{00000000-0005-0000-0000-000002680000}"/>
    <cellStyle name="Normal 5 2 3 2 10 2" xfId="19630" xr:uid="{00000000-0005-0000-0000-000003680000}"/>
    <cellStyle name="Normal 5 2 3 2 11" xfId="19629" xr:uid="{00000000-0005-0000-0000-000004680000}"/>
    <cellStyle name="Normal 5 2 3 2 2" xfId="9414" xr:uid="{00000000-0005-0000-0000-000005680000}"/>
    <cellStyle name="Normal 5 2 3 2 2 10" xfId="19631" xr:uid="{00000000-0005-0000-0000-000006680000}"/>
    <cellStyle name="Normal 5 2 3 2 2 2" xfId="9415" xr:uid="{00000000-0005-0000-0000-000007680000}"/>
    <cellStyle name="Normal 5 2 3 2 2 2 2" xfId="9416" xr:uid="{00000000-0005-0000-0000-000008680000}"/>
    <cellStyle name="Normal 5 2 3 2 2 2 2 2" xfId="19633" xr:uid="{00000000-0005-0000-0000-000009680000}"/>
    <cellStyle name="Normal 5 2 3 2 2 2 3" xfId="9417" xr:uid="{00000000-0005-0000-0000-00000A680000}"/>
    <cellStyle name="Normal 5 2 3 2 2 2 3 2" xfId="19634" xr:uid="{00000000-0005-0000-0000-00000B680000}"/>
    <cellStyle name="Normal 5 2 3 2 2 2 4" xfId="9418" xr:uid="{00000000-0005-0000-0000-00000C680000}"/>
    <cellStyle name="Normal 5 2 3 2 2 2 4 2" xfId="19635" xr:uid="{00000000-0005-0000-0000-00000D680000}"/>
    <cellStyle name="Normal 5 2 3 2 2 2 5" xfId="9419" xr:uid="{00000000-0005-0000-0000-00000E680000}"/>
    <cellStyle name="Normal 5 2 3 2 2 2 5 2" xfId="19636" xr:uid="{00000000-0005-0000-0000-00000F680000}"/>
    <cellStyle name="Normal 5 2 3 2 2 2 6" xfId="9420" xr:uid="{00000000-0005-0000-0000-000010680000}"/>
    <cellStyle name="Normal 5 2 3 2 2 2 6 2" xfId="19637" xr:uid="{00000000-0005-0000-0000-000011680000}"/>
    <cellStyle name="Normal 5 2 3 2 2 2 7" xfId="19632" xr:uid="{00000000-0005-0000-0000-000012680000}"/>
    <cellStyle name="Normal 5 2 3 2 2 3" xfId="9421" xr:uid="{00000000-0005-0000-0000-000013680000}"/>
    <cellStyle name="Normal 5 2 3 2 2 3 2" xfId="9422" xr:uid="{00000000-0005-0000-0000-000014680000}"/>
    <cellStyle name="Normal 5 2 3 2 2 3 2 2" xfId="19639" xr:uid="{00000000-0005-0000-0000-000015680000}"/>
    <cellStyle name="Normal 5 2 3 2 2 3 3" xfId="9423" xr:uid="{00000000-0005-0000-0000-000016680000}"/>
    <cellStyle name="Normal 5 2 3 2 2 3 3 2" xfId="19640" xr:uid="{00000000-0005-0000-0000-000017680000}"/>
    <cellStyle name="Normal 5 2 3 2 2 3 4" xfId="9424" xr:uid="{00000000-0005-0000-0000-000018680000}"/>
    <cellStyle name="Normal 5 2 3 2 2 3 4 2" xfId="19641" xr:uid="{00000000-0005-0000-0000-000019680000}"/>
    <cellStyle name="Normal 5 2 3 2 2 3 5" xfId="9425" xr:uid="{00000000-0005-0000-0000-00001A680000}"/>
    <cellStyle name="Normal 5 2 3 2 2 3 5 2" xfId="19642" xr:uid="{00000000-0005-0000-0000-00001B680000}"/>
    <cellStyle name="Normal 5 2 3 2 2 3 6" xfId="9426" xr:uid="{00000000-0005-0000-0000-00001C680000}"/>
    <cellStyle name="Normal 5 2 3 2 2 3 6 2" xfId="19643" xr:uid="{00000000-0005-0000-0000-00001D680000}"/>
    <cellStyle name="Normal 5 2 3 2 2 3 7" xfId="19638" xr:uid="{00000000-0005-0000-0000-00001E680000}"/>
    <cellStyle name="Normal 5 2 3 2 2 4" xfId="9427" xr:uid="{00000000-0005-0000-0000-00001F680000}"/>
    <cellStyle name="Normal 5 2 3 2 2 4 2" xfId="9428" xr:uid="{00000000-0005-0000-0000-000020680000}"/>
    <cellStyle name="Normal 5 2 3 2 2 4 2 2" xfId="19645" xr:uid="{00000000-0005-0000-0000-000021680000}"/>
    <cellStyle name="Normal 5 2 3 2 2 4 3" xfId="9429" xr:uid="{00000000-0005-0000-0000-000022680000}"/>
    <cellStyle name="Normal 5 2 3 2 2 4 3 2" xfId="19646" xr:uid="{00000000-0005-0000-0000-000023680000}"/>
    <cellStyle name="Normal 5 2 3 2 2 4 4" xfId="9430" xr:uid="{00000000-0005-0000-0000-000024680000}"/>
    <cellStyle name="Normal 5 2 3 2 2 4 4 2" xfId="19647" xr:uid="{00000000-0005-0000-0000-000025680000}"/>
    <cellStyle name="Normal 5 2 3 2 2 4 5" xfId="9431" xr:uid="{00000000-0005-0000-0000-000026680000}"/>
    <cellStyle name="Normal 5 2 3 2 2 4 5 2" xfId="19648" xr:uid="{00000000-0005-0000-0000-000027680000}"/>
    <cellStyle name="Normal 5 2 3 2 2 4 6" xfId="9432" xr:uid="{00000000-0005-0000-0000-000028680000}"/>
    <cellStyle name="Normal 5 2 3 2 2 4 6 2" xfId="19649" xr:uid="{00000000-0005-0000-0000-000029680000}"/>
    <cellStyle name="Normal 5 2 3 2 2 4 7" xfId="19644" xr:uid="{00000000-0005-0000-0000-00002A680000}"/>
    <cellStyle name="Normal 5 2 3 2 2 5" xfId="9433" xr:uid="{00000000-0005-0000-0000-00002B680000}"/>
    <cellStyle name="Normal 5 2 3 2 2 5 2" xfId="19650" xr:uid="{00000000-0005-0000-0000-00002C680000}"/>
    <cellStyle name="Normal 5 2 3 2 2 6" xfId="9434" xr:uid="{00000000-0005-0000-0000-00002D680000}"/>
    <cellStyle name="Normal 5 2 3 2 2 6 2" xfId="19651" xr:uid="{00000000-0005-0000-0000-00002E680000}"/>
    <cellStyle name="Normal 5 2 3 2 2 7" xfId="9435" xr:uid="{00000000-0005-0000-0000-00002F680000}"/>
    <cellStyle name="Normal 5 2 3 2 2 7 2" xfId="19652" xr:uid="{00000000-0005-0000-0000-000030680000}"/>
    <cellStyle name="Normal 5 2 3 2 2 8" xfId="9436" xr:uid="{00000000-0005-0000-0000-000031680000}"/>
    <cellStyle name="Normal 5 2 3 2 2 8 2" xfId="19653" xr:uid="{00000000-0005-0000-0000-000032680000}"/>
    <cellStyle name="Normal 5 2 3 2 2 9" xfId="9437" xr:uid="{00000000-0005-0000-0000-000033680000}"/>
    <cellStyle name="Normal 5 2 3 2 2 9 2" xfId="19654" xr:uid="{00000000-0005-0000-0000-000034680000}"/>
    <cellStyle name="Normal 5 2 3 2 3" xfId="9438" xr:uid="{00000000-0005-0000-0000-000035680000}"/>
    <cellStyle name="Normal 5 2 3 2 3 2" xfId="9439" xr:uid="{00000000-0005-0000-0000-000036680000}"/>
    <cellStyle name="Normal 5 2 3 2 3 2 2" xfId="19656" xr:uid="{00000000-0005-0000-0000-000037680000}"/>
    <cellStyle name="Normal 5 2 3 2 3 3" xfId="9440" xr:uid="{00000000-0005-0000-0000-000038680000}"/>
    <cellStyle name="Normal 5 2 3 2 3 3 2" xfId="19657" xr:uid="{00000000-0005-0000-0000-000039680000}"/>
    <cellStyle name="Normal 5 2 3 2 3 4" xfId="9441" xr:uid="{00000000-0005-0000-0000-00003A680000}"/>
    <cellStyle name="Normal 5 2 3 2 3 4 2" xfId="19658" xr:uid="{00000000-0005-0000-0000-00003B680000}"/>
    <cellStyle name="Normal 5 2 3 2 3 5" xfId="9442" xr:uid="{00000000-0005-0000-0000-00003C680000}"/>
    <cellStyle name="Normal 5 2 3 2 3 5 2" xfId="19659" xr:uid="{00000000-0005-0000-0000-00003D680000}"/>
    <cellStyle name="Normal 5 2 3 2 3 6" xfId="9443" xr:uid="{00000000-0005-0000-0000-00003E680000}"/>
    <cellStyle name="Normal 5 2 3 2 3 6 2" xfId="19660" xr:uid="{00000000-0005-0000-0000-00003F680000}"/>
    <cellStyle name="Normal 5 2 3 2 3 7" xfId="19655" xr:uid="{00000000-0005-0000-0000-000040680000}"/>
    <cellStyle name="Normal 5 2 3 2 4" xfId="9444" xr:uid="{00000000-0005-0000-0000-000041680000}"/>
    <cellStyle name="Normal 5 2 3 2 4 2" xfId="9445" xr:uid="{00000000-0005-0000-0000-000042680000}"/>
    <cellStyle name="Normal 5 2 3 2 4 2 2" xfId="19662" xr:uid="{00000000-0005-0000-0000-000043680000}"/>
    <cellStyle name="Normal 5 2 3 2 4 3" xfId="9446" xr:uid="{00000000-0005-0000-0000-000044680000}"/>
    <cellStyle name="Normal 5 2 3 2 4 3 2" xfId="19663" xr:uid="{00000000-0005-0000-0000-000045680000}"/>
    <cellStyle name="Normal 5 2 3 2 4 4" xfId="9447" xr:uid="{00000000-0005-0000-0000-000046680000}"/>
    <cellStyle name="Normal 5 2 3 2 4 4 2" xfId="19664" xr:uid="{00000000-0005-0000-0000-000047680000}"/>
    <cellStyle name="Normal 5 2 3 2 4 5" xfId="9448" xr:uid="{00000000-0005-0000-0000-000048680000}"/>
    <cellStyle name="Normal 5 2 3 2 4 5 2" xfId="19665" xr:uid="{00000000-0005-0000-0000-000049680000}"/>
    <cellStyle name="Normal 5 2 3 2 4 6" xfId="9449" xr:uid="{00000000-0005-0000-0000-00004A680000}"/>
    <cellStyle name="Normal 5 2 3 2 4 6 2" xfId="19666" xr:uid="{00000000-0005-0000-0000-00004B680000}"/>
    <cellStyle name="Normal 5 2 3 2 4 7" xfId="19661" xr:uid="{00000000-0005-0000-0000-00004C680000}"/>
    <cellStyle name="Normal 5 2 3 2 5" xfId="9450" xr:uid="{00000000-0005-0000-0000-00004D680000}"/>
    <cellStyle name="Normal 5 2 3 2 5 2" xfId="9451" xr:uid="{00000000-0005-0000-0000-00004E680000}"/>
    <cellStyle name="Normal 5 2 3 2 5 2 2" xfId="19668" xr:uid="{00000000-0005-0000-0000-00004F680000}"/>
    <cellStyle name="Normal 5 2 3 2 5 3" xfId="9452" xr:uid="{00000000-0005-0000-0000-000050680000}"/>
    <cellStyle name="Normal 5 2 3 2 5 3 2" xfId="19669" xr:uid="{00000000-0005-0000-0000-000051680000}"/>
    <cellStyle name="Normal 5 2 3 2 5 4" xfId="9453" xr:uid="{00000000-0005-0000-0000-000052680000}"/>
    <cellStyle name="Normal 5 2 3 2 5 4 2" xfId="19670" xr:uid="{00000000-0005-0000-0000-000053680000}"/>
    <cellStyle name="Normal 5 2 3 2 5 5" xfId="9454" xr:uid="{00000000-0005-0000-0000-000054680000}"/>
    <cellStyle name="Normal 5 2 3 2 5 5 2" xfId="19671" xr:uid="{00000000-0005-0000-0000-000055680000}"/>
    <cellStyle name="Normal 5 2 3 2 5 6" xfId="9455" xr:uid="{00000000-0005-0000-0000-000056680000}"/>
    <cellStyle name="Normal 5 2 3 2 5 6 2" xfId="19672" xr:uid="{00000000-0005-0000-0000-000057680000}"/>
    <cellStyle name="Normal 5 2 3 2 5 7" xfId="19667" xr:uid="{00000000-0005-0000-0000-000058680000}"/>
    <cellStyle name="Normal 5 2 3 2 6" xfId="9456" xr:uid="{00000000-0005-0000-0000-000059680000}"/>
    <cellStyle name="Normal 5 2 3 2 6 2" xfId="19673" xr:uid="{00000000-0005-0000-0000-00005A680000}"/>
    <cellStyle name="Normal 5 2 3 2 7" xfId="9457" xr:uid="{00000000-0005-0000-0000-00005B680000}"/>
    <cellStyle name="Normal 5 2 3 2 7 2" xfId="19674" xr:uid="{00000000-0005-0000-0000-00005C680000}"/>
    <cellStyle name="Normal 5 2 3 2 8" xfId="9458" xr:uid="{00000000-0005-0000-0000-00005D680000}"/>
    <cellStyle name="Normal 5 2 3 2 8 2" xfId="19675" xr:uid="{00000000-0005-0000-0000-00005E680000}"/>
    <cellStyle name="Normal 5 2 3 2 9" xfId="9459" xr:uid="{00000000-0005-0000-0000-00005F680000}"/>
    <cellStyle name="Normal 5 2 3 2 9 2" xfId="19676" xr:uid="{00000000-0005-0000-0000-000060680000}"/>
    <cellStyle name="Normal 5 2 3 3" xfId="9460" xr:uid="{00000000-0005-0000-0000-000061680000}"/>
    <cellStyle name="Normal 5 2 3 3 10" xfId="19677" xr:uid="{00000000-0005-0000-0000-000062680000}"/>
    <cellStyle name="Normal 5 2 3 3 2" xfId="9461" xr:uid="{00000000-0005-0000-0000-000063680000}"/>
    <cellStyle name="Normal 5 2 3 3 2 2" xfId="9462" xr:uid="{00000000-0005-0000-0000-000064680000}"/>
    <cellStyle name="Normal 5 2 3 3 2 2 2" xfId="19679" xr:uid="{00000000-0005-0000-0000-000065680000}"/>
    <cellStyle name="Normal 5 2 3 3 2 3" xfId="9463" xr:uid="{00000000-0005-0000-0000-000066680000}"/>
    <cellStyle name="Normal 5 2 3 3 2 3 2" xfId="19680" xr:uid="{00000000-0005-0000-0000-000067680000}"/>
    <cellStyle name="Normal 5 2 3 3 2 4" xfId="9464" xr:uid="{00000000-0005-0000-0000-000068680000}"/>
    <cellStyle name="Normal 5 2 3 3 2 4 2" xfId="19681" xr:uid="{00000000-0005-0000-0000-000069680000}"/>
    <cellStyle name="Normal 5 2 3 3 2 5" xfId="9465" xr:uid="{00000000-0005-0000-0000-00006A680000}"/>
    <cellStyle name="Normal 5 2 3 3 2 5 2" xfId="19682" xr:uid="{00000000-0005-0000-0000-00006B680000}"/>
    <cellStyle name="Normal 5 2 3 3 2 6" xfId="9466" xr:uid="{00000000-0005-0000-0000-00006C680000}"/>
    <cellStyle name="Normal 5 2 3 3 2 6 2" xfId="19683" xr:uid="{00000000-0005-0000-0000-00006D680000}"/>
    <cellStyle name="Normal 5 2 3 3 2 7" xfId="19678" xr:uid="{00000000-0005-0000-0000-00006E680000}"/>
    <cellStyle name="Normal 5 2 3 3 3" xfId="9467" xr:uid="{00000000-0005-0000-0000-00006F680000}"/>
    <cellStyle name="Normal 5 2 3 3 3 2" xfId="9468" xr:uid="{00000000-0005-0000-0000-000070680000}"/>
    <cellStyle name="Normal 5 2 3 3 3 2 2" xfId="19685" xr:uid="{00000000-0005-0000-0000-000071680000}"/>
    <cellStyle name="Normal 5 2 3 3 3 3" xfId="9469" xr:uid="{00000000-0005-0000-0000-000072680000}"/>
    <cellStyle name="Normal 5 2 3 3 3 3 2" xfId="19686" xr:uid="{00000000-0005-0000-0000-000073680000}"/>
    <cellStyle name="Normal 5 2 3 3 3 4" xfId="9470" xr:uid="{00000000-0005-0000-0000-000074680000}"/>
    <cellStyle name="Normal 5 2 3 3 3 4 2" xfId="19687" xr:uid="{00000000-0005-0000-0000-000075680000}"/>
    <cellStyle name="Normal 5 2 3 3 3 5" xfId="9471" xr:uid="{00000000-0005-0000-0000-000076680000}"/>
    <cellStyle name="Normal 5 2 3 3 3 5 2" xfId="19688" xr:uid="{00000000-0005-0000-0000-000077680000}"/>
    <cellStyle name="Normal 5 2 3 3 3 6" xfId="9472" xr:uid="{00000000-0005-0000-0000-000078680000}"/>
    <cellStyle name="Normal 5 2 3 3 3 6 2" xfId="19689" xr:uid="{00000000-0005-0000-0000-000079680000}"/>
    <cellStyle name="Normal 5 2 3 3 3 7" xfId="19684" xr:uid="{00000000-0005-0000-0000-00007A680000}"/>
    <cellStyle name="Normal 5 2 3 3 4" xfId="9473" xr:uid="{00000000-0005-0000-0000-00007B680000}"/>
    <cellStyle name="Normal 5 2 3 3 4 2" xfId="9474" xr:uid="{00000000-0005-0000-0000-00007C680000}"/>
    <cellStyle name="Normal 5 2 3 3 4 2 2" xfId="19691" xr:uid="{00000000-0005-0000-0000-00007D680000}"/>
    <cellStyle name="Normal 5 2 3 3 4 3" xfId="9475" xr:uid="{00000000-0005-0000-0000-00007E680000}"/>
    <cellStyle name="Normal 5 2 3 3 4 3 2" xfId="19692" xr:uid="{00000000-0005-0000-0000-00007F680000}"/>
    <cellStyle name="Normal 5 2 3 3 4 4" xfId="9476" xr:uid="{00000000-0005-0000-0000-000080680000}"/>
    <cellStyle name="Normal 5 2 3 3 4 4 2" xfId="19693" xr:uid="{00000000-0005-0000-0000-000081680000}"/>
    <cellStyle name="Normal 5 2 3 3 4 5" xfId="9477" xr:uid="{00000000-0005-0000-0000-000082680000}"/>
    <cellStyle name="Normal 5 2 3 3 4 5 2" xfId="19694" xr:uid="{00000000-0005-0000-0000-000083680000}"/>
    <cellStyle name="Normal 5 2 3 3 4 6" xfId="9478" xr:uid="{00000000-0005-0000-0000-000084680000}"/>
    <cellStyle name="Normal 5 2 3 3 4 6 2" xfId="19695" xr:uid="{00000000-0005-0000-0000-000085680000}"/>
    <cellStyle name="Normal 5 2 3 3 4 7" xfId="19690" xr:uid="{00000000-0005-0000-0000-000086680000}"/>
    <cellStyle name="Normal 5 2 3 3 5" xfId="9479" xr:uid="{00000000-0005-0000-0000-000087680000}"/>
    <cellStyle name="Normal 5 2 3 3 5 2" xfId="19696" xr:uid="{00000000-0005-0000-0000-000088680000}"/>
    <cellStyle name="Normal 5 2 3 3 6" xfId="9480" xr:uid="{00000000-0005-0000-0000-000089680000}"/>
    <cellStyle name="Normal 5 2 3 3 6 2" xfId="19697" xr:uid="{00000000-0005-0000-0000-00008A680000}"/>
    <cellStyle name="Normal 5 2 3 3 7" xfId="9481" xr:uid="{00000000-0005-0000-0000-00008B680000}"/>
    <cellStyle name="Normal 5 2 3 3 7 2" xfId="19698" xr:uid="{00000000-0005-0000-0000-00008C680000}"/>
    <cellStyle name="Normal 5 2 3 3 8" xfId="9482" xr:uid="{00000000-0005-0000-0000-00008D680000}"/>
    <cellStyle name="Normal 5 2 3 3 8 2" xfId="19699" xr:uid="{00000000-0005-0000-0000-00008E680000}"/>
    <cellStyle name="Normal 5 2 3 3 9" xfId="9483" xr:uid="{00000000-0005-0000-0000-00008F680000}"/>
    <cellStyle name="Normal 5 2 3 3 9 2" xfId="19700" xr:uid="{00000000-0005-0000-0000-000090680000}"/>
    <cellStyle name="Normal 5 2 3 4" xfId="9484" xr:uid="{00000000-0005-0000-0000-000091680000}"/>
    <cellStyle name="Normal 5 2 3 4 2" xfId="9485" xr:uid="{00000000-0005-0000-0000-000092680000}"/>
    <cellStyle name="Normal 5 2 3 4 2 2" xfId="19702" xr:uid="{00000000-0005-0000-0000-000093680000}"/>
    <cellStyle name="Normal 5 2 3 4 3" xfId="9486" xr:uid="{00000000-0005-0000-0000-000094680000}"/>
    <cellStyle name="Normal 5 2 3 4 3 2" xfId="19703" xr:uid="{00000000-0005-0000-0000-000095680000}"/>
    <cellStyle name="Normal 5 2 3 4 4" xfId="9487" xr:uid="{00000000-0005-0000-0000-000096680000}"/>
    <cellStyle name="Normal 5 2 3 4 4 2" xfId="19704" xr:uid="{00000000-0005-0000-0000-000097680000}"/>
    <cellStyle name="Normal 5 2 3 4 5" xfId="9488" xr:uid="{00000000-0005-0000-0000-000098680000}"/>
    <cellStyle name="Normal 5 2 3 4 5 2" xfId="19705" xr:uid="{00000000-0005-0000-0000-000099680000}"/>
    <cellStyle name="Normal 5 2 3 4 6" xfId="9489" xr:uid="{00000000-0005-0000-0000-00009A680000}"/>
    <cellStyle name="Normal 5 2 3 4 6 2" xfId="19706" xr:uid="{00000000-0005-0000-0000-00009B680000}"/>
    <cellStyle name="Normal 5 2 3 4 7" xfId="19701" xr:uid="{00000000-0005-0000-0000-00009C680000}"/>
    <cellStyle name="Normal 5 2 3 5" xfId="9490" xr:uid="{00000000-0005-0000-0000-00009D680000}"/>
    <cellStyle name="Normal 5 2 3 5 2" xfId="9491" xr:uid="{00000000-0005-0000-0000-00009E680000}"/>
    <cellStyle name="Normal 5 2 3 5 2 2" xfId="19708" xr:uid="{00000000-0005-0000-0000-00009F680000}"/>
    <cellStyle name="Normal 5 2 3 5 3" xfId="9492" xr:uid="{00000000-0005-0000-0000-0000A0680000}"/>
    <cellStyle name="Normal 5 2 3 5 3 2" xfId="19709" xr:uid="{00000000-0005-0000-0000-0000A1680000}"/>
    <cellStyle name="Normal 5 2 3 5 4" xfId="9493" xr:uid="{00000000-0005-0000-0000-0000A2680000}"/>
    <cellStyle name="Normal 5 2 3 5 4 2" xfId="19710" xr:uid="{00000000-0005-0000-0000-0000A3680000}"/>
    <cellStyle name="Normal 5 2 3 5 5" xfId="9494" xr:uid="{00000000-0005-0000-0000-0000A4680000}"/>
    <cellStyle name="Normal 5 2 3 5 5 2" xfId="19711" xr:uid="{00000000-0005-0000-0000-0000A5680000}"/>
    <cellStyle name="Normal 5 2 3 5 6" xfId="9495" xr:uid="{00000000-0005-0000-0000-0000A6680000}"/>
    <cellStyle name="Normal 5 2 3 5 6 2" xfId="19712" xr:uid="{00000000-0005-0000-0000-0000A7680000}"/>
    <cellStyle name="Normal 5 2 3 5 7" xfId="19707" xr:uid="{00000000-0005-0000-0000-0000A8680000}"/>
    <cellStyle name="Normal 5 2 3 6" xfId="9496" xr:uid="{00000000-0005-0000-0000-0000A9680000}"/>
    <cellStyle name="Normal 5 2 3 6 2" xfId="9497" xr:uid="{00000000-0005-0000-0000-0000AA680000}"/>
    <cellStyle name="Normal 5 2 3 6 2 2" xfId="19714" xr:uid="{00000000-0005-0000-0000-0000AB680000}"/>
    <cellStyle name="Normal 5 2 3 6 3" xfId="9498" xr:uid="{00000000-0005-0000-0000-0000AC680000}"/>
    <cellStyle name="Normal 5 2 3 6 3 2" xfId="19715" xr:uid="{00000000-0005-0000-0000-0000AD680000}"/>
    <cellStyle name="Normal 5 2 3 6 4" xfId="9499" xr:uid="{00000000-0005-0000-0000-0000AE680000}"/>
    <cellStyle name="Normal 5 2 3 6 4 2" xfId="19716" xr:uid="{00000000-0005-0000-0000-0000AF680000}"/>
    <cellStyle name="Normal 5 2 3 6 5" xfId="9500" xr:uid="{00000000-0005-0000-0000-0000B0680000}"/>
    <cellStyle name="Normal 5 2 3 6 5 2" xfId="19717" xr:uid="{00000000-0005-0000-0000-0000B1680000}"/>
    <cellStyle name="Normal 5 2 3 6 6" xfId="9501" xr:uid="{00000000-0005-0000-0000-0000B2680000}"/>
    <cellStyle name="Normal 5 2 3 6 6 2" xfId="19718" xr:uid="{00000000-0005-0000-0000-0000B3680000}"/>
    <cellStyle name="Normal 5 2 3 6 7" xfId="19713" xr:uid="{00000000-0005-0000-0000-0000B4680000}"/>
    <cellStyle name="Normal 5 2 3 7" xfId="9502" xr:uid="{00000000-0005-0000-0000-0000B5680000}"/>
    <cellStyle name="Normal 5 2 3 7 2" xfId="19719" xr:uid="{00000000-0005-0000-0000-0000B6680000}"/>
    <cellStyle name="Normal 5 2 3 8" xfId="9503" xr:uid="{00000000-0005-0000-0000-0000B7680000}"/>
    <cellStyle name="Normal 5 2 3 8 2" xfId="19720" xr:uid="{00000000-0005-0000-0000-0000B8680000}"/>
    <cellStyle name="Normal 5 2 3 9" xfId="9504" xr:uid="{00000000-0005-0000-0000-0000B9680000}"/>
    <cellStyle name="Normal 5 2 3 9 2" xfId="19721" xr:uid="{00000000-0005-0000-0000-0000BA680000}"/>
    <cellStyle name="Normal 5 2 4" xfId="9505" xr:uid="{00000000-0005-0000-0000-0000BB680000}"/>
    <cellStyle name="Normal 5 2 4 10" xfId="9506" xr:uid="{00000000-0005-0000-0000-0000BC680000}"/>
    <cellStyle name="Normal 5 2 4 10 2" xfId="19723" xr:uid="{00000000-0005-0000-0000-0000BD680000}"/>
    <cellStyle name="Normal 5 2 4 11" xfId="19722" xr:uid="{00000000-0005-0000-0000-0000BE680000}"/>
    <cellStyle name="Normal 5 2 4 2" xfId="9507" xr:uid="{00000000-0005-0000-0000-0000BF680000}"/>
    <cellStyle name="Normal 5 2 4 2 10" xfId="19724" xr:uid="{00000000-0005-0000-0000-0000C0680000}"/>
    <cellStyle name="Normal 5 2 4 2 2" xfId="9508" xr:uid="{00000000-0005-0000-0000-0000C1680000}"/>
    <cellStyle name="Normal 5 2 4 2 2 2" xfId="9509" xr:uid="{00000000-0005-0000-0000-0000C2680000}"/>
    <cellStyle name="Normal 5 2 4 2 2 2 2" xfId="19726" xr:uid="{00000000-0005-0000-0000-0000C3680000}"/>
    <cellStyle name="Normal 5 2 4 2 2 3" xfId="9510" xr:uid="{00000000-0005-0000-0000-0000C4680000}"/>
    <cellStyle name="Normal 5 2 4 2 2 3 2" xfId="19727" xr:uid="{00000000-0005-0000-0000-0000C5680000}"/>
    <cellStyle name="Normal 5 2 4 2 2 4" xfId="9511" xr:uid="{00000000-0005-0000-0000-0000C6680000}"/>
    <cellStyle name="Normal 5 2 4 2 2 4 2" xfId="19728" xr:uid="{00000000-0005-0000-0000-0000C7680000}"/>
    <cellStyle name="Normal 5 2 4 2 2 5" xfId="9512" xr:uid="{00000000-0005-0000-0000-0000C8680000}"/>
    <cellStyle name="Normal 5 2 4 2 2 5 2" xfId="19729" xr:uid="{00000000-0005-0000-0000-0000C9680000}"/>
    <cellStyle name="Normal 5 2 4 2 2 6" xfId="9513" xr:uid="{00000000-0005-0000-0000-0000CA680000}"/>
    <cellStyle name="Normal 5 2 4 2 2 6 2" xfId="19730" xr:uid="{00000000-0005-0000-0000-0000CB680000}"/>
    <cellStyle name="Normal 5 2 4 2 2 7" xfId="19725" xr:uid="{00000000-0005-0000-0000-0000CC680000}"/>
    <cellStyle name="Normal 5 2 4 2 3" xfId="9514" xr:uid="{00000000-0005-0000-0000-0000CD680000}"/>
    <cellStyle name="Normal 5 2 4 2 3 2" xfId="9515" xr:uid="{00000000-0005-0000-0000-0000CE680000}"/>
    <cellStyle name="Normal 5 2 4 2 3 2 2" xfId="19732" xr:uid="{00000000-0005-0000-0000-0000CF680000}"/>
    <cellStyle name="Normal 5 2 4 2 3 3" xfId="9516" xr:uid="{00000000-0005-0000-0000-0000D0680000}"/>
    <cellStyle name="Normal 5 2 4 2 3 3 2" xfId="19733" xr:uid="{00000000-0005-0000-0000-0000D1680000}"/>
    <cellStyle name="Normal 5 2 4 2 3 4" xfId="9517" xr:uid="{00000000-0005-0000-0000-0000D2680000}"/>
    <cellStyle name="Normal 5 2 4 2 3 4 2" xfId="19734" xr:uid="{00000000-0005-0000-0000-0000D3680000}"/>
    <cellStyle name="Normal 5 2 4 2 3 5" xfId="9518" xr:uid="{00000000-0005-0000-0000-0000D4680000}"/>
    <cellStyle name="Normal 5 2 4 2 3 5 2" xfId="19735" xr:uid="{00000000-0005-0000-0000-0000D5680000}"/>
    <cellStyle name="Normal 5 2 4 2 3 6" xfId="9519" xr:uid="{00000000-0005-0000-0000-0000D6680000}"/>
    <cellStyle name="Normal 5 2 4 2 3 6 2" xfId="19736" xr:uid="{00000000-0005-0000-0000-0000D7680000}"/>
    <cellStyle name="Normal 5 2 4 2 3 7" xfId="19731" xr:uid="{00000000-0005-0000-0000-0000D8680000}"/>
    <cellStyle name="Normal 5 2 4 2 4" xfId="9520" xr:uid="{00000000-0005-0000-0000-0000D9680000}"/>
    <cellStyle name="Normal 5 2 4 2 4 2" xfId="9521" xr:uid="{00000000-0005-0000-0000-0000DA680000}"/>
    <cellStyle name="Normal 5 2 4 2 4 2 2" xfId="19738" xr:uid="{00000000-0005-0000-0000-0000DB680000}"/>
    <cellStyle name="Normal 5 2 4 2 4 3" xfId="9522" xr:uid="{00000000-0005-0000-0000-0000DC680000}"/>
    <cellStyle name="Normal 5 2 4 2 4 3 2" xfId="19739" xr:uid="{00000000-0005-0000-0000-0000DD680000}"/>
    <cellStyle name="Normal 5 2 4 2 4 4" xfId="9523" xr:uid="{00000000-0005-0000-0000-0000DE680000}"/>
    <cellStyle name="Normal 5 2 4 2 4 4 2" xfId="19740" xr:uid="{00000000-0005-0000-0000-0000DF680000}"/>
    <cellStyle name="Normal 5 2 4 2 4 5" xfId="9524" xr:uid="{00000000-0005-0000-0000-0000E0680000}"/>
    <cellStyle name="Normal 5 2 4 2 4 5 2" xfId="19741" xr:uid="{00000000-0005-0000-0000-0000E1680000}"/>
    <cellStyle name="Normal 5 2 4 2 4 6" xfId="9525" xr:uid="{00000000-0005-0000-0000-0000E2680000}"/>
    <cellStyle name="Normal 5 2 4 2 4 6 2" xfId="19742" xr:uid="{00000000-0005-0000-0000-0000E3680000}"/>
    <cellStyle name="Normal 5 2 4 2 4 7" xfId="19737" xr:uid="{00000000-0005-0000-0000-0000E4680000}"/>
    <cellStyle name="Normal 5 2 4 2 5" xfId="9526" xr:uid="{00000000-0005-0000-0000-0000E5680000}"/>
    <cellStyle name="Normal 5 2 4 2 5 2" xfId="19743" xr:uid="{00000000-0005-0000-0000-0000E6680000}"/>
    <cellStyle name="Normal 5 2 4 2 6" xfId="9527" xr:uid="{00000000-0005-0000-0000-0000E7680000}"/>
    <cellStyle name="Normal 5 2 4 2 6 2" xfId="19744" xr:uid="{00000000-0005-0000-0000-0000E8680000}"/>
    <cellStyle name="Normal 5 2 4 2 7" xfId="9528" xr:uid="{00000000-0005-0000-0000-0000E9680000}"/>
    <cellStyle name="Normal 5 2 4 2 7 2" xfId="19745" xr:uid="{00000000-0005-0000-0000-0000EA680000}"/>
    <cellStyle name="Normal 5 2 4 2 8" xfId="9529" xr:uid="{00000000-0005-0000-0000-0000EB680000}"/>
    <cellStyle name="Normal 5 2 4 2 8 2" xfId="19746" xr:uid="{00000000-0005-0000-0000-0000EC680000}"/>
    <cellStyle name="Normal 5 2 4 2 9" xfId="9530" xr:uid="{00000000-0005-0000-0000-0000ED680000}"/>
    <cellStyle name="Normal 5 2 4 2 9 2" xfId="19747" xr:uid="{00000000-0005-0000-0000-0000EE680000}"/>
    <cellStyle name="Normal 5 2 4 3" xfId="9531" xr:uid="{00000000-0005-0000-0000-0000EF680000}"/>
    <cellStyle name="Normal 5 2 4 3 2" xfId="9532" xr:uid="{00000000-0005-0000-0000-0000F0680000}"/>
    <cellStyle name="Normal 5 2 4 3 2 2" xfId="19749" xr:uid="{00000000-0005-0000-0000-0000F1680000}"/>
    <cellStyle name="Normal 5 2 4 3 3" xfId="9533" xr:uid="{00000000-0005-0000-0000-0000F2680000}"/>
    <cellStyle name="Normal 5 2 4 3 3 2" xfId="19750" xr:uid="{00000000-0005-0000-0000-0000F3680000}"/>
    <cellStyle name="Normal 5 2 4 3 4" xfId="9534" xr:uid="{00000000-0005-0000-0000-0000F4680000}"/>
    <cellStyle name="Normal 5 2 4 3 4 2" xfId="19751" xr:uid="{00000000-0005-0000-0000-0000F5680000}"/>
    <cellStyle name="Normal 5 2 4 3 5" xfId="9535" xr:uid="{00000000-0005-0000-0000-0000F6680000}"/>
    <cellStyle name="Normal 5 2 4 3 5 2" xfId="19752" xr:uid="{00000000-0005-0000-0000-0000F7680000}"/>
    <cellStyle name="Normal 5 2 4 3 6" xfId="9536" xr:uid="{00000000-0005-0000-0000-0000F8680000}"/>
    <cellStyle name="Normal 5 2 4 3 6 2" xfId="19753" xr:uid="{00000000-0005-0000-0000-0000F9680000}"/>
    <cellStyle name="Normal 5 2 4 3 7" xfId="19748" xr:uid="{00000000-0005-0000-0000-0000FA680000}"/>
    <cellStyle name="Normal 5 2 4 4" xfId="9537" xr:uid="{00000000-0005-0000-0000-0000FB680000}"/>
    <cellStyle name="Normal 5 2 4 4 2" xfId="9538" xr:uid="{00000000-0005-0000-0000-0000FC680000}"/>
    <cellStyle name="Normal 5 2 4 4 2 2" xfId="19755" xr:uid="{00000000-0005-0000-0000-0000FD680000}"/>
    <cellStyle name="Normal 5 2 4 4 3" xfId="9539" xr:uid="{00000000-0005-0000-0000-0000FE680000}"/>
    <cellStyle name="Normal 5 2 4 4 3 2" xfId="19756" xr:uid="{00000000-0005-0000-0000-0000FF680000}"/>
    <cellStyle name="Normal 5 2 4 4 4" xfId="9540" xr:uid="{00000000-0005-0000-0000-000000690000}"/>
    <cellStyle name="Normal 5 2 4 4 4 2" xfId="19757" xr:uid="{00000000-0005-0000-0000-000001690000}"/>
    <cellStyle name="Normal 5 2 4 4 5" xfId="9541" xr:uid="{00000000-0005-0000-0000-000002690000}"/>
    <cellStyle name="Normal 5 2 4 4 5 2" xfId="19758" xr:uid="{00000000-0005-0000-0000-000003690000}"/>
    <cellStyle name="Normal 5 2 4 4 6" xfId="9542" xr:uid="{00000000-0005-0000-0000-000004690000}"/>
    <cellStyle name="Normal 5 2 4 4 6 2" xfId="19759" xr:uid="{00000000-0005-0000-0000-000005690000}"/>
    <cellStyle name="Normal 5 2 4 4 7" xfId="19754" xr:uid="{00000000-0005-0000-0000-000006690000}"/>
    <cellStyle name="Normal 5 2 4 5" xfId="9543" xr:uid="{00000000-0005-0000-0000-000007690000}"/>
    <cellStyle name="Normal 5 2 4 5 2" xfId="9544" xr:uid="{00000000-0005-0000-0000-000008690000}"/>
    <cellStyle name="Normal 5 2 4 5 2 2" xfId="19761" xr:uid="{00000000-0005-0000-0000-000009690000}"/>
    <cellStyle name="Normal 5 2 4 5 3" xfId="9545" xr:uid="{00000000-0005-0000-0000-00000A690000}"/>
    <cellStyle name="Normal 5 2 4 5 3 2" xfId="19762" xr:uid="{00000000-0005-0000-0000-00000B690000}"/>
    <cellStyle name="Normal 5 2 4 5 4" xfId="9546" xr:uid="{00000000-0005-0000-0000-00000C690000}"/>
    <cellStyle name="Normal 5 2 4 5 4 2" xfId="19763" xr:uid="{00000000-0005-0000-0000-00000D690000}"/>
    <cellStyle name="Normal 5 2 4 5 5" xfId="9547" xr:uid="{00000000-0005-0000-0000-00000E690000}"/>
    <cellStyle name="Normal 5 2 4 5 5 2" xfId="19764" xr:uid="{00000000-0005-0000-0000-00000F690000}"/>
    <cellStyle name="Normal 5 2 4 5 6" xfId="9548" xr:uid="{00000000-0005-0000-0000-000010690000}"/>
    <cellStyle name="Normal 5 2 4 5 6 2" xfId="19765" xr:uid="{00000000-0005-0000-0000-000011690000}"/>
    <cellStyle name="Normal 5 2 4 5 7" xfId="19760" xr:uid="{00000000-0005-0000-0000-000012690000}"/>
    <cellStyle name="Normal 5 2 4 6" xfId="9549" xr:uid="{00000000-0005-0000-0000-000013690000}"/>
    <cellStyle name="Normal 5 2 4 6 2" xfId="19766" xr:uid="{00000000-0005-0000-0000-000014690000}"/>
    <cellStyle name="Normal 5 2 4 7" xfId="9550" xr:uid="{00000000-0005-0000-0000-000015690000}"/>
    <cellStyle name="Normal 5 2 4 7 2" xfId="19767" xr:uid="{00000000-0005-0000-0000-000016690000}"/>
    <cellStyle name="Normal 5 2 4 8" xfId="9551" xr:uid="{00000000-0005-0000-0000-000017690000}"/>
    <cellStyle name="Normal 5 2 4 8 2" xfId="19768" xr:uid="{00000000-0005-0000-0000-000018690000}"/>
    <cellStyle name="Normal 5 2 4 9" xfId="9552" xr:uid="{00000000-0005-0000-0000-000019690000}"/>
    <cellStyle name="Normal 5 2 4 9 2" xfId="19769" xr:uid="{00000000-0005-0000-0000-00001A690000}"/>
    <cellStyle name="Normal 5 2 5" xfId="9553" xr:uid="{00000000-0005-0000-0000-00001B690000}"/>
    <cellStyle name="Normal 5 2 5 10" xfId="19770" xr:uid="{00000000-0005-0000-0000-00001C690000}"/>
    <cellStyle name="Normal 5 2 5 2" xfId="9554" xr:uid="{00000000-0005-0000-0000-00001D690000}"/>
    <cellStyle name="Normal 5 2 5 2 2" xfId="9555" xr:uid="{00000000-0005-0000-0000-00001E690000}"/>
    <cellStyle name="Normal 5 2 5 2 2 2" xfId="19772" xr:uid="{00000000-0005-0000-0000-00001F690000}"/>
    <cellStyle name="Normal 5 2 5 2 3" xfId="9556" xr:uid="{00000000-0005-0000-0000-000020690000}"/>
    <cellStyle name="Normal 5 2 5 2 3 2" xfId="19773" xr:uid="{00000000-0005-0000-0000-000021690000}"/>
    <cellStyle name="Normal 5 2 5 2 4" xfId="9557" xr:uid="{00000000-0005-0000-0000-000022690000}"/>
    <cellStyle name="Normal 5 2 5 2 4 2" xfId="19774" xr:uid="{00000000-0005-0000-0000-000023690000}"/>
    <cellStyle name="Normal 5 2 5 2 5" xfId="9558" xr:uid="{00000000-0005-0000-0000-000024690000}"/>
    <cellStyle name="Normal 5 2 5 2 5 2" xfId="19775" xr:uid="{00000000-0005-0000-0000-000025690000}"/>
    <cellStyle name="Normal 5 2 5 2 6" xfId="9559" xr:uid="{00000000-0005-0000-0000-000026690000}"/>
    <cellStyle name="Normal 5 2 5 2 6 2" xfId="19776" xr:uid="{00000000-0005-0000-0000-000027690000}"/>
    <cellStyle name="Normal 5 2 5 2 7" xfId="19771" xr:uid="{00000000-0005-0000-0000-000028690000}"/>
    <cellStyle name="Normal 5 2 5 3" xfId="9560" xr:uid="{00000000-0005-0000-0000-000029690000}"/>
    <cellStyle name="Normal 5 2 5 3 2" xfId="9561" xr:uid="{00000000-0005-0000-0000-00002A690000}"/>
    <cellStyle name="Normal 5 2 5 3 2 2" xfId="19778" xr:uid="{00000000-0005-0000-0000-00002B690000}"/>
    <cellStyle name="Normal 5 2 5 3 3" xfId="9562" xr:uid="{00000000-0005-0000-0000-00002C690000}"/>
    <cellStyle name="Normal 5 2 5 3 3 2" xfId="19779" xr:uid="{00000000-0005-0000-0000-00002D690000}"/>
    <cellStyle name="Normal 5 2 5 3 4" xfId="9563" xr:uid="{00000000-0005-0000-0000-00002E690000}"/>
    <cellStyle name="Normal 5 2 5 3 4 2" xfId="19780" xr:uid="{00000000-0005-0000-0000-00002F690000}"/>
    <cellStyle name="Normal 5 2 5 3 5" xfId="9564" xr:uid="{00000000-0005-0000-0000-000030690000}"/>
    <cellStyle name="Normal 5 2 5 3 5 2" xfId="19781" xr:uid="{00000000-0005-0000-0000-000031690000}"/>
    <cellStyle name="Normal 5 2 5 3 6" xfId="9565" xr:uid="{00000000-0005-0000-0000-000032690000}"/>
    <cellStyle name="Normal 5 2 5 3 6 2" xfId="19782" xr:uid="{00000000-0005-0000-0000-000033690000}"/>
    <cellStyle name="Normal 5 2 5 3 7" xfId="19777" xr:uid="{00000000-0005-0000-0000-000034690000}"/>
    <cellStyle name="Normal 5 2 5 4" xfId="9566" xr:uid="{00000000-0005-0000-0000-000035690000}"/>
    <cellStyle name="Normal 5 2 5 4 2" xfId="9567" xr:uid="{00000000-0005-0000-0000-000036690000}"/>
    <cellStyle name="Normal 5 2 5 4 2 2" xfId="19784" xr:uid="{00000000-0005-0000-0000-000037690000}"/>
    <cellStyle name="Normal 5 2 5 4 3" xfId="9568" xr:uid="{00000000-0005-0000-0000-000038690000}"/>
    <cellStyle name="Normal 5 2 5 4 3 2" xfId="19785" xr:uid="{00000000-0005-0000-0000-000039690000}"/>
    <cellStyle name="Normal 5 2 5 4 4" xfId="9569" xr:uid="{00000000-0005-0000-0000-00003A690000}"/>
    <cellStyle name="Normal 5 2 5 4 4 2" xfId="19786" xr:uid="{00000000-0005-0000-0000-00003B690000}"/>
    <cellStyle name="Normal 5 2 5 4 5" xfId="9570" xr:uid="{00000000-0005-0000-0000-00003C690000}"/>
    <cellStyle name="Normal 5 2 5 4 5 2" xfId="19787" xr:uid="{00000000-0005-0000-0000-00003D690000}"/>
    <cellStyle name="Normal 5 2 5 4 6" xfId="9571" xr:uid="{00000000-0005-0000-0000-00003E690000}"/>
    <cellStyle name="Normal 5 2 5 4 6 2" xfId="19788" xr:uid="{00000000-0005-0000-0000-00003F690000}"/>
    <cellStyle name="Normal 5 2 5 4 7" xfId="19783" xr:uid="{00000000-0005-0000-0000-000040690000}"/>
    <cellStyle name="Normal 5 2 5 5" xfId="9572" xr:uid="{00000000-0005-0000-0000-000041690000}"/>
    <cellStyle name="Normal 5 2 5 5 2" xfId="19789" xr:uid="{00000000-0005-0000-0000-000042690000}"/>
    <cellStyle name="Normal 5 2 5 6" xfId="9573" xr:uid="{00000000-0005-0000-0000-000043690000}"/>
    <cellStyle name="Normal 5 2 5 6 2" xfId="19790" xr:uid="{00000000-0005-0000-0000-000044690000}"/>
    <cellStyle name="Normal 5 2 5 7" xfId="9574" xr:uid="{00000000-0005-0000-0000-000045690000}"/>
    <cellStyle name="Normal 5 2 5 7 2" xfId="19791" xr:uid="{00000000-0005-0000-0000-000046690000}"/>
    <cellStyle name="Normal 5 2 5 8" xfId="9575" xr:uid="{00000000-0005-0000-0000-000047690000}"/>
    <cellStyle name="Normal 5 2 5 8 2" xfId="19792" xr:uid="{00000000-0005-0000-0000-000048690000}"/>
    <cellStyle name="Normal 5 2 5 9" xfId="9576" xr:uid="{00000000-0005-0000-0000-000049690000}"/>
    <cellStyle name="Normal 5 2 5 9 2" xfId="19793" xr:uid="{00000000-0005-0000-0000-00004A690000}"/>
    <cellStyle name="Normal 5 2 6" xfId="9577" xr:uid="{00000000-0005-0000-0000-00004B690000}"/>
    <cellStyle name="Normal 5 2 6 2" xfId="9578" xr:uid="{00000000-0005-0000-0000-00004C690000}"/>
    <cellStyle name="Normal 5 2 6 2 2" xfId="19795" xr:uid="{00000000-0005-0000-0000-00004D690000}"/>
    <cellStyle name="Normal 5 2 6 3" xfId="9579" xr:uid="{00000000-0005-0000-0000-00004E690000}"/>
    <cellStyle name="Normal 5 2 6 3 2" xfId="19796" xr:uid="{00000000-0005-0000-0000-00004F690000}"/>
    <cellStyle name="Normal 5 2 6 4" xfId="9580" xr:uid="{00000000-0005-0000-0000-000050690000}"/>
    <cellStyle name="Normal 5 2 6 4 2" xfId="19797" xr:uid="{00000000-0005-0000-0000-000051690000}"/>
    <cellStyle name="Normal 5 2 6 5" xfId="9581" xr:uid="{00000000-0005-0000-0000-000052690000}"/>
    <cellStyle name="Normal 5 2 6 5 2" xfId="19798" xr:uid="{00000000-0005-0000-0000-000053690000}"/>
    <cellStyle name="Normal 5 2 6 6" xfId="9582" xr:uid="{00000000-0005-0000-0000-000054690000}"/>
    <cellStyle name="Normal 5 2 6 6 2" xfId="19799" xr:uid="{00000000-0005-0000-0000-000055690000}"/>
    <cellStyle name="Normal 5 2 6 7" xfId="19794" xr:uid="{00000000-0005-0000-0000-000056690000}"/>
    <cellStyle name="Normal 5 2 7" xfId="9583" xr:uid="{00000000-0005-0000-0000-000057690000}"/>
    <cellStyle name="Normal 5 2 7 2" xfId="9584" xr:uid="{00000000-0005-0000-0000-000058690000}"/>
    <cellStyle name="Normal 5 2 7 2 2" xfId="19801" xr:uid="{00000000-0005-0000-0000-000059690000}"/>
    <cellStyle name="Normal 5 2 7 3" xfId="9585" xr:uid="{00000000-0005-0000-0000-00005A690000}"/>
    <cellStyle name="Normal 5 2 7 3 2" xfId="19802" xr:uid="{00000000-0005-0000-0000-00005B690000}"/>
    <cellStyle name="Normal 5 2 7 4" xfId="9586" xr:uid="{00000000-0005-0000-0000-00005C690000}"/>
    <cellStyle name="Normal 5 2 7 4 2" xfId="19803" xr:uid="{00000000-0005-0000-0000-00005D690000}"/>
    <cellStyle name="Normal 5 2 7 5" xfId="9587" xr:uid="{00000000-0005-0000-0000-00005E690000}"/>
    <cellStyle name="Normal 5 2 7 5 2" xfId="19804" xr:uid="{00000000-0005-0000-0000-00005F690000}"/>
    <cellStyle name="Normal 5 2 7 6" xfId="9588" xr:uid="{00000000-0005-0000-0000-000060690000}"/>
    <cellStyle name="Normal 5 2 7 6 2" xfId="19805" xr:uid="{00000000-0005-0000-0000-000061690000}"/>
    <cellStyle name="Normal 5 2 7 7" xfId="19800" xr:uid="{00000000-0005-0000-0000-000062690000}"/>
    <cellStyle name="Normal 5 2 8" xfId="9589" xr:uid="{00000000-0005-0000-0000-000063690000}"/>
    <cellStyle name="Normal 5 2 8 2" xfId="9590" xr:uid="{00000000-0005-0000-0000-000064690000}"/>
    <cellStyle name="Normal 5 2 8 2 2" xfId="19807" xr:uid="{00000000-0005-0000-0000-000065690000}"/>
    <cellStyle name="Normal 5 2 8 3" xfId="9591" xr:uid="{00000000-0005-0000-0000-000066690000}"/>
    <cellStyle name="Normal 5 2 8 3 2" xfId="19808" xr:uid="{00000000-0005-0000-0000-000067690000}"/>
    <cellStyle name="Normal 5 2 8 4" xfId="9592" xr:uid="{00000000-0005-0000-0000-000068690000}"/>
    <cellStyle name="Normal 5 2 8 4 2" xfId="19809" xr:uid="{00000000-0005-0000-0000-000069690000}"/>
    <cellStyle name="Normal 5 2 8 5" xfId="9593" xr:uid="{00000000-0005-0000-0000-00006A690000}"/>
    <cellStyle name="Normal 5 2 8 5 2" xfId="19810" xr:uid="{00000000-0005-0000-0000-00006B690000}"/>
    <cellStyle name="Normal 5 2 8 6" xfId="9594" xr:uid="{00000000-0005-0000-0000-00006C690000}"/>
    <cellStyle name="Normal 5 2 8 6 2" xfId="19811" xr:uid="{00000000-0005-0000-0000-00006D690000}"/>
    <cellStyle name="Normal 5 2 8 7" xfId="19806" xr:uid="{00000000-0005-0000-0000-00006E690000}"/>
    <cellStyle name="Normal 5 2 9" xfId="9595" xr:uid="{00000000-0005-0000-0000-00006F690000}"/>
    <cellStyle name="Normal 5 2 9 2" xfId="19812" xr:uid="{00000000-0005-0000-0000-000070690000}"/>
    <cellStyle name="Normal 5 2_Budget" xfId="9596" xr:uid="{00000000-0005-0000-0000-000071690000}"/>
    <cellStyle name="Normal 5 3" xfId="9597" xr:uid="{00000000-0005-0000-0000-000072690000}"/>
    <cellStyle name="Normal 5 3 10" xfId="9598" xr:uid="{00000000-0005-0000-0000-000073690000}"/>
    <cellStyle name="Normal 5 3 10 2" xfId="19814" xr:uid="{00000000-0005-0000-0000-000074690000}"/>
    <cellStyle name="Normal 5 3 11" xfId="9599" xr:uid="{00000000-0005-0000-0000-000075690000}"/>
    <cellStyle name="Normal 5 3 11 2" xfId="19815" xr:uid="{00000000-0005-0000-0000-000076690000}"/>
    <cellStyle name="Normal 5 3 12" xfId="9600" xr:uid="{00000000-0005-0000-0000-000077690000}"/>
    <cellStyle name="Normal 5 3 12 2" xfId="19816" xr:uid="{00000000-0005-0000-0000-000078690000}"/>
    <cellStyle name="Normal 5 3 13" xfId="9601" xr:uid="{00000000-0005-0000-0000-000079690000}"/>
    <cellStyle name="Normal 5 3 13 2" xfId="19817" xr:uid="{00000000-0005-0000-0000-00007A690000}"/>
    <cellStyle name="Normal 5 3 14" xfId="19813" xr:uid="{00000000-0005-0000-0000-00007B690000}"/>
    <cellStyle name="Normal 5 3 2" xfId="9602" xr:uid="{00000000-0005-0000-0000-00007C690000}"/>
    <cellStyle name="Normal 5 3 2 10" xfId="9603" xr:uid="{00000000-0005-0000-0000-00007D690000}"/>
    <cellStyle name="Normal 5 3 2 10 2" xfId="19819" xr:uid="{00000000-0005-0000-0000-00007E690000}"/>
    <cellStyle name="Normal 5 3 2 11" xfId="9604" xr:uid="{00000000-0005-0000-0000-00007F690000}"/>
    <cellStyle name="Normal 5 3 2 11 2" xfId="19820" xr:uid="{00000000-0005-0000-0000-000080690000}"/>
    <cellStyle name="Normal 5 3 2 12" xfId="9605" xr:uid="{00000000-0005-0000-0000-000081690000}"/>
    <cellStyle name="Normal 5 3 2 12 2" xfId="19821" xr:uid="{00000000-0005-0000-0000-000082690000}"/>
    <cellStyle name="Normal 5 3 2 13" xfId="19818" xr:uid="{00000000-0005-0000-0000-000083690000}"/>
    <cellStyle name="Normal 5 3 2 2" xfId="9606" xr:uid="{00000000-0005-0000-0000-000084690000}"/>
    <cellStyle name="Normal 5 3 2 2 10" xfId="9607" xr:uid="{00000000-0005-0000-0000-000085690000}"/>
    <cellStyle name="Normal 5 3 2 2 10 2" xfId="19823" xr:uid="{00000000-0005-0000-0000-000086690000}"/>
    <cellStyle name="Normal 5 3 2 2 11" xfId="19822" xr:uid="{00000000-0005-0000-0000-000087690000}"/>
    <cellStyle name="Normal 5 3 2 2 2" xfId="9608" xr:uid="{00000000-0005-0000-0000-000088690000}"/>
    <cellStyle name="Normal 5 3 2 2 2 2" xfId="9609" xr:uid="{00000000-0005-0000-0000-000089690000}"/>
    <cellStyle name="Normal 5 3 2 2 2 2 2" xfId="19825" xr:uid="{00000000-0005-0000-0000-00008A690000}"/>
    <cellStyle name="Normal 5 3 2 2 2 3" xfId="9610" xr:uid="{00000000-0005-0000-0000-00008B690000}"/>
    <cellStyle name="Normal 5 3 2 2 2 3 2" xfId="19826" xr:uid="{00000000-0005-0000-0000-00008C690000}"/>
    <cellStyle name="Normal 5 3 2 2 2 4" xfId="9611" xr:uid="{00000000-0005-0000-0000-00008D690000}"/>
    <cellStyle name="Normal 5 3 2 2 2 4 2" xfId="19827" xr:uid="{00000000-0005-0000-0000-00008E690000}"/>
    <cellStyle name="Normal 5 3 2 2 2 5" xfId="9612" xr:uid="{00000000-0005-0000-0000-00008F690000}"/>
    <cellStyle name="Normal 5 3 2 2 2 5 2" xfId="19828" xr:uid="{00000000-0005-0000-0000-000090690000}"/>
    <cellStyle name="Normal 5 3 2 2 2 6" xfId="9613" xr:uid="{00000000-0005-0000-0000-000091690000}"/>
    <cellStyle name="Normal 5 3 2 2 2 6 2" xfId="19829" xr:uid="{00000000-0005-0000-0000-000092690000}"/>
    <cellStyle name="Normal 5 3 2 2 2 7" xfId="19824" xr:uid="{00000000-0005-0000-0000-000093690000}"/>
    <cellStyle name="Normal 5 3 2 2 3" xfId="9614" xr:uid="{00000000-0005-0000-0000-000094690000}"/>
    <cellStyle name="Normal 5 3 2 2 3 2" xfId="9615" xr:uid="{00000000-0005-0000-0000-000095690000}"/>
    <cellStyle name="Normal 5 3 2 2 3 2 2" xfId="19831" xr:uid="{00000000-0005-0000-0000-000096690000}"/>
    <cellStyle name="Normal 5 3 2 2 3 3" xfId="9616" xr:uid="{00000000-0005-0000-0000-000097690000}"/>
    <cellStyle name="Normal 5 3 2 2 3 3 2" xfId="19832" xr:uid="{00000000-0005-0000-0000-000098690000}"/>
    <cellStyle name="Normal 5 3 2 2 3 4" xfId="9617" xr:uid="{00000000-0005-0000-0000-000099690000}"/>
    <cellStyle name="Normal 5 3 2 2 3 4 2" xfId="19833" xr:uid="{00000000-0005-0000-0000-00009A690000}"/>
    <cellStyle name="Normal 5 3 2 2 3 5" xfId="9618" xr:uid="{00000000-0005-0000-0000-00009B690000}"/>
    <cellStyle name="Normal 5 3 2 2 3 5 2" xfId="19834" xr:uid="{00000000-0005-0000-0000-00009C690000}"/>
    <cellStyle name="Normal 5 3 2 2 3 6" xfId="9619" xr:uid="{00000000-0005-0000-0000-00009D690000}"/>
    <cellStyle name="Normal 5 3 2 2 3 6 2" xfId="19835" xr:uid="{00000000-0005-0000-0000-00009E690000}"/>
    <cellStyle name="Normal 5 3 2 2 3 7" xfId="19830" xr:uid="{00000000-0005-0000-0000-00009F690000}"/>
    <cellStyle name="Normal 5 3 2 2 4" xfId="9620" xr:uid="{00000000-0005-0000-0000-0000A0690000}"/>
    <cellStyle name="Normal 5 3 2 2 4 2" xfId="9621" xr:uid="{00000000-0005-0000-0000-0000A1690000}"/>
    <cellStyle name="Normal 5 3 2 2 4 2 2" xfId="19837" xr:uid="{00000000-0005-0000-0000-0000A2690000}"/>
    <cellStyle name="Normal 5 3 2 2 4 3" xfId="9622" xr:uid="{00000000-0005-0000-0000-0000A3690000}"/>
    <cellStyle name="Normal 5 3 2 2 4 3 2" xfId="19838" xr:uid="{00000000-0005-0000-0000-0000A4690000}"/>
    <cellStyle name="Normal 5 3 2 2 4 4" xfId="9623" xr:uid="{00000000-0005-0000-0000-0000A5690000}"/>
    <cellStyle name="Normal 5 3 2 2 4 4 2" xfId="19839" xr:uid="{00000000-0005-0000-0000-0000A6690000}"/>
    <cellStyle name="Normal 5 3 2 2 4 5" xfId="9624" xr:uid="{00000000-0005-0000-0000-0000A7690000}"/>
    <cellStyle name="Normal 5 3 2 2 4 5 2" xfId="19840" xr:uid="{00000000-0005-0000-0000-0000A8690000}"/>
    <cellStyle name="Normal 5 3 2 2 4 6" xfId="9625" xr:uid="{00000000-0005-0000-0000-0000A9690000}"/>
    <cellStyle name="Normal 5 3 2 2 4 6 2" xfId="19841" xr:uid="{00000000-0005-0000-0000-0000AA690000}"/>
    <cellStyle name="Normal 5 3 2 2 4 7" xfId="19836" xr:uid="{00000000-0005-0000-0000-0000AB690000}"/>
    <cellStyle name="Normal 5 3 2 2 5" xfId="9626" xr:uid="{00000000-0005-0000-0000-0000AC690000}"/>
    <cellStyle name="Normal 5 3 2 2 5 2" xfId="9627" xr:uid="{00000000-0005-0000-0000-0000AD690000}"/>
    <cellStyle name="Normal 5 3 2 2 5 2 2" xfId="19843" xr:uid="{00000000-0005-0000-0000-0000AE690000}"/>
    <cellStyle name="Normal 5 3 2 2 5 3" xfId="9628" xr:uid="{00000000-0005-0000-0000-0000AF690000}"/>
    <cellStyle name="Normal 5 3 2 2 5 3 2" xfId="19844" xr:uid="{00000000-0005-0000-0000-0000B0690000}"/>
    <cellStyle name="Normal 5 3 2 2 5 4" xfId="9629" xr:uid="{00000000-0005-0000-0000-0000B1690000}"/>
    <cellStyle name="Normal 5 3 2 2 5 4 2" xfId="19845" xr:uid="{00000000-0005-0000-0000-0000B2690000}"/>
    <cellStyle name="Normal 5 3 2 2 5 5" xfId="9630" xr:uid="{00000000-0005-0000-0000-0000B3690000}"/>
    <cellStyle name="Normal 5 3 2 2 5 5 2" xfId="19846" xr:uid="{00000000-0005-0000-0000-0000B4690000}"/>
    <cellStyle name="Normal 5 3 2 2 5 6" xfId="9631" xr:uid="{00000000-0005-0000-0000-0000B5690000}"/>
    <cellStyle name="Normal 5 3 2 2 5 6 2" xfId="19847" xr:uid="{00000000-0005-0000-0000-0000B6690000}"/>
    <cellStyle name="Normal 5 3 2 2 5 7" xfId="19842" xr:uid="{00000000-0005-0000-0000-0000B7690000}"/>
    <cellStyle name="Normal 5 3 2 2 6" xfId="9632" xr:uid="{00000000-0005-0000-0000-0000B8690000}"/>
    <cellStyle name="Normal 5 3 2 2 6 2" xfId="19848" xr:uid="{00000000-0005-0000-0000-0000B9690000}"/>
    <cellStyle name="Normal 5 3 2 2 7" xfId="9633" xr:uid="{00000000-0005-0000-0000-0000BA690000}"/>
    <cellStyle name="Normal 5 3 2 2 7 2" xfId="19849" xr:uid="{00000000-0005-0000-0000-0000BB690000}"/>
    <cellStyle name="Normal 5 3 2 2 8" xfId="9634" xr:uid="{00000000-0005-0000-0000-0000BC690000}"/>
    <cellStyle name="Normal 5 3 2 2 8 2" xfId="19850" xr:uid="{00000000-0005-0000-0000-0000BD690000}"/>
    <cellStyle name="Normal 5 3 2 2 9" xfId="9635" xr:uid="{00000000-0005-0000-0000-0000BE690000}"/>
    <cellStyle name="Normal 5 3 2 2 9 2" xfId="19851" xr:uid="{00000000-0005-0000-0000-0000BF690000}"/>
    <cellStyle name="Normal 5 3 2 3" xfId="9636" xr:uid="{00000000-0005-0000-0000-0000C0690000}"/>
    <cellStyle name="Normal 5 3 2 3 2" xfId="9637" xr:uid="{00000000-0005-0000-0000-0000C1690000}"/>
    <cellStyle name="Normal 5 3 2 3 2 2" xfId="19853" xr:uid="{00000000-0005-0000-0000-0000C2690000}"/>
    <cellStyle name="Normal 5 3 2 3 3" xfId="9638" xr:uid="{00000000-0005-0000-0000-0000C3690000}"/>
    <cellStyle name="Normal 5 3 2 3 3 2" xfId="19854" xr:uid="{00000000-0005-0000-0000-0000C4690000}"/>
    <cellStyle name="Normal 5 3 2 3 4" xfId="9639" xr:uid="{00000000-0005-0000-0000-0000C5690000}"/>
    <cellStyle name="Normal 5 3 2 3 4 2" xfId="19855" xr:uid="{00000000-0005-0000-0000-0000C6690000}"/>
    <cellStyle name="Normal 5 3 2 3 5" xfId="9640" xr:uid="{00000000-0005-0000-0000-0000C7690000}"/>
    <cellStyle name="Normal 5 3 2 3 5 2" xfId="19856" xr:uid="{00000000-0005-0000-0000-0000C8690000}"/>
    <cellStyle name="Normal 5 3 2 3 6" xfId="9641" xr:uid="{00000000-0005-0000-0000-0000C9690000}"/>
    <cellStyle name="Normal 5 3 2 3 6 2" xfId="19857" xr:uid="{00000000-0005-0000-0000-0000CA690000}"/>
    <cellStyle name="Normal 5 3 2 3 7" xfId="19852" xr:uid="{00000000-0005-0000-0000-0000CB690000}"/>
    <cellStyle name="Normal 5 3 2 4" xfId="9642" xr:uid="{00000000-0005-0000-0000-0000CC690000}"/>
    <cellStyle name="Normal 5 3 2 4 2" xfId="9643" xr:uid="{00000000-0005-0000-0000-0000CD690000}"/>
    <cellStyle name="Normal 5 3 2 4 2 2" xfId="19859" xr:uid="{00000000-0005-0000-0000-0000CE690000}"/>
    <cellStyle name="Normal 5 3 2 4 3" xfId="9644" xr:uid="{00000000-0005-0000-0000-0000CF690000}"/>
    <cellStyle name="Normal 5 3 2 4 3 2" xfId="19860" xr:uid="{00000000-0005-0000-0000-0000D0690000}"/>
    <cellStyle name="Normal 5 3 2 4 4" xfId="9645" xr:uid="{00000000-0005-0000-0000-0000D1690000}"/>
    <cellStyle name="Normal 5 3 2 4 4 2" xfId="19861" xr:uid="{00000000-0005-0000-0000-0000D2690000}"/>
    <cellStyle name="Normal 5 3 2 4 5" xfId="9646" xr:uid="{00000000-0005-0000-0000-0000D3690000}"/>
    <cellStyle name="Normal 5 3 2 4 5 2" xfId="19862" xr:uid="{00000000-0005-0000-0000-0000D4690000}"/>
    <cellStyle name="Normal 5 3 2 4 6" xfId="9647" xr:uid="{00000000-0005-0000-0000-0000D5690000}"/>
    <cellStyle name="Normal 5 3 2 4 6 2" xfId="19863" xr:uid="{00000000-0005-0000-0000-0000D6690000}"/>
    <cellStyle name="Normal 5 3 2 4 7" xfId="19858" xr:uid="{00000000-0005-0000-0000-0000D7690000}"/>
    <cellStyle name="Normal 5 3 2 5" xfId="9648" xr:uid="{00000000-0005-0000-0000-0000D8690000}"/>
    <cellStyle name="Normal 5 3 2 5 2" xfId="9649" xr:uid="{00000000-0005-0000-0000-0000D9690000}"/>
    <cellStyle name="Normal 5 3 2 5 2 2" xfId="19865" xr:uid="{00000000-0005-0000-0000-0000DA690000}"/>
    <cellStyle name="Normal 5 3 2 5 3" xfId="9650" xr:uid="{00000000-0005-0000-0000-0000DB690000}"/>
    <cellStyle name="Normal 5 3 2 5 3 2" xfId="19866" xr:uid="{00000000-0005-0000-0000-0000DC690000}"/>
    <cellStyle name="Normal 5 3 2 5 4" xfId="9651" xr:uid="{00000000-0005-0000-0000-0000DD690000}"/>
    <cellStyle name="Normal 5 3 2 5 4 2" xfId="19867" xr:uid="{00000000-0005-0000-0000-0000DE690000}"/>
    <cellStyle name="Normal 5 3 2 5 5" xfId="9652" xr:uid="{00000000-0005-0000-0000-0000DF690000}"/>
    <cellStyle name="Normal 5 3 2 5 5 2" xfId="19868" xr:uid="{00000000-0005-0000-0000-0000E0690000}"/>
    <cellStyle name="Normal 5 3 2 5 6" xfId="9653" xr:uid="{00000000-0005-0000-0000-0000E1690000}"/>
    <cellStyle name="Normal 5 3 2 5 6 2" xfId="19869" xr:uid="{00000000-0005-0000-0000-0000E2690000}"/>
    <cellStyle name="Normal 5 3 2 5 7" xfId="19864" xr:uid="{00000000-0005-0000-0000-0000E3690000}"/>
    <cellStyle name="Normal 5 3 2 6" xfId="9654" xr:uid="{00000000-0005-0000-0000-0000E4690000}"/>
    <cellStyle name="Normal 5 3 2 6 2" xfId="9655" xr:uid="{00000000-0005-0000-0000-0000E5690000}"/>
    <cellStyle name="Normal 5 3 2 6 2 2" xfId="19871" xr:uid="{00000000-0005-0000-0000-0000E6690000}"/>
    <cellStyle name="Normal 5 3 2 6 3" xfId="9656" xr:uid="{00000000-0005-0000-0000-0000E7690000}"/>
    <cellStyle name="Normal 5 3 2 6 3 2" xfId="19872" xr:uid="{00000000-0005-0000-0000-0000E8690000}"/>
    <cellStyle name="Normal 5 3 2 6 4" xfId="9657" xr:uid="{00000000-0005-0000-0000-0000E9690000}"/>
    <cellStyle name="Normal 5 3 2 6 4 2" xfId="19873" xr:uid="{00000000-0005-0000-0000-0000EA690000}"/>
    <cellStyle name="Normal 5 3 2 6 5" xfId="9658" xr:uid="{00000000-0005-0000-0000-0000EB690000}"/>
    <cellStyle name="Normal 5 3 2 6 5 2" xfId="19874" xr:uid="{00000000-0005-0000-0000-0000EC690000}"/>
    <cellStyle name="Normal 5 3 2 6 6" xfId="9659" xr:uid="{00000000-0005-0000-0000-0000ED690000}"/>
    <cellStyle name="Normal 5 3 2 6 6 2" xfId="19875" xr:uid="{00000000-0005-0000-0000-0000EE690000}"/>
    <cellStyle name="Normal 5 3 2 6 7" xfId="19870" xr:uid="{00000000-0005-0000-0000-0000EF690000}"/>
    <cellStyle name="Normal 5 3 2 7" xfId="9660" xr:uid="{00000000-0005-0000-0000-0000F0690000}"/>
    <cellStyle name="Normal 5 3 2 7 2" xfId="19876" xr:uid="{00000000-0005-0000-0000-0000F1690000}"/>
    <cellStyle name="Normal 5 3 2 8" xfId="9661" xr:uid="{00000000-0005-0000-0000-0000F2690000}"/>
    <cellStyle name="Normal 5 3 2 8 2" xfId="19877" xr:uid="{00000000-0005-0000-0000-0000F3690000}"/>
    <cellStyle name="Normal 5 3 2 9" xfId="9662" xr:uid="{00000000-0005-0000-0000-0000F4690000}"/>
    <cellStyle name="Normal 5 3 2 9 2" xfId="19878" xr:uid="{00000000-0005-0000-0000-0000F5690000}"/>
    <cellStyle name="Normal 5 3 3" xfId="9663" xr:uid="{00000000-0005-0000-0000-0000F6690000}"/>
    <cellStyle name="Normal 5 3 3 10" xfId="9664" xr:uid="{00000000-0005-0000-0000-0000F7690000}"/>
    <cellStyle name="Normal 5 3 3 10 2" xfId="19880" xr:uid="{00000000-0005-0000-0000-0000F8690000}"/>
    <cellStyle name="Normal 5 3 3 11" xfId="9665" xr:uid="{00000000-0005-0000-0000-0000F9690000}"/>
    <cellStyle name="Normal 5 3 3 11 2" xfId="19881" xr:uid="{00000000-0005-0000-0000-0000FA690000}"/>
    <cellStyle name="Normal 5 3 3 12" xfId="19879" xr:uid="{00000000-0005-0000-0000-0000FB690000}"/>
    <cellStyle name="Normal 5 3 3 2" xfId="9666" xr:uid="{00000000-0005-0000-0000-0000FC690000}"/>
    <cellStyle name="Normal 5 3 3 2 2" xfId="9667" xr:uid="{00000000-0005-0000-0000-0000FD690000}"/>
    <cellStyle name="Normal 5 3 3 2 2 2" xfId="19883" xr:uid="{00000000-0005-0000-0000-0000FE690000}"/>
    <cellStyle name="Normal 5 3 3 2 3" xfId="9668" xr:uid="{00000000-0005-0000-0000-0000FF690000}"/>
    <cellStyle name="Normal 5 3 3 2 3 2" xfId="19884" xr:uid="{00000000-0005-0000-0000-0000006A0000}"/>
    <cellStyle name="Normal 5 3 3 2 4" xfId="9669" xr:uid="{00000000-0005-0000-0000-0000016A0000}"/>
    <cellStyle name="Normal 5 3 3 2 4 2" xfId="19885" xr:uid="{00000000-0005-0000-0000-0000026A0000}"/>
    <cellStyle name="Normal 5 3 3 2 5" xfId="9670" xr:uid="{00000000-0005-0000-0000-0000036A0000}"/>
    <cellStyle name="Normal 5 3 3 2 5 2" xfId="19886" xr:uid="{00000000-0005-0000-0000-0000046A0000}"/>
    <cellStyle name="Normal 5 3 3 2 6" xfId="9671" xr:uid="{00000000-0005-0000-0000-0000056A0000}"/>
    <cellStyle name="Normal 5 3 3 2 6 2" xfId="19887" xr:uid="{00000000-0005-0000-0000-0000066A0000}"/>
    <cellStyle name="Normal 5 3 3 2 7" xfId="19882" xr:uid="{00000000-0005-0000-0000-0000076A0000}"/>
    <cellStyle name="Normal 5 3 3 3" xfId="9672" xr:uid="{00000000-0005-0000-0000-0000086A0000}"/>
    <cellStyle name="Normal 5 3 3 3 2" xfId="9673" xr:uid="{00000000-0005-0000-0000-0000096A0000}"/>
    <cellStyle name="Normal 5 3 3 3 2 2" xfId="19889" xr:uid="{00000000-0005-0000-0000-00000A6A0000}"/>
    <cellStyle name="Normal 5 3 3 3 3" xfId="9674" xr:uid="{00000000-0005-0000-0000-00000B6A0000}"/>
    <cellStyle name="Normal 5 3 3 3 3 2" xfId="19890" xr:uid="{00000000-0005-0000-0000-00000C6A0000}"/>
    <cellStyle name="Normal 5 3 3 3 4" xfId="9675" xr:uid="{00000000-0005-0000-0000-00000D6A0000}"/>
    <cellStyle name="Normal 5 3 3 3 4 2" xfId="19891" xr:uid="{00000000-0005-0000-0000-00000E6A0000}"/>
    <cellStyle name="Normal 5 3 3 3 5" xfId="9676" xr:uid="{00000000-0005-0000-0000-00000F6A0000}"/>
    <cellStyle name="Normal 5 3 3 3 5 2" xfId="19892" xr:uid="{00000000-0005-0000-0000-0000106A0000}"/>
    <cellStyle name="Normal 5 3 3 3 6" xfId="9677" xr:uid="{00000000-0005-0000-0000-0000116A0000}"/>
    <cellStyle name="Normal 5 3 3 3 6 2" xfId="19893" xr:uid="{00000000-0005-0000-0000-0000126A0000}"/>
    <cellStyle name="Normal 5 3 3 3 7" xfId="19888" xr:uid="{00000000-0005-0000-0000-0000136A0000}"/>
    <cellStyle name="Normal 5 3 3 4" xfId="9678" xr:uid="{00000000-0005-0000-0000-0000146A0000}"/>
    <cellStyle name="Normal 5 3 3 4 2" xfId="9679" xr:uid="{00000000-0005-0000-0000-0000156A0000}"/>
    <cellStyle name="Normal 5 3 3 4 2 2" xfId="19895" xr:uid="{00000000-0005-0000-0000-0000166A0000}"/>
    <cellStyle name="Normal 5 3 3 4 3" xfId="9680" xr:uid="{00000000-0005-0000-0000-0000176A0000}"/>
    <cellStyle name="Normal 5 3 3 4 3 2" xfId="19896" xr:uid="{00000000-0005-0000-0000-0000186A0000}"/>
    <cellStyle name="Normal 5 3 3 4 4" xfId="9681" xr:uid="{00000000-0005-0000-0000-0000196A0000}"/>
    <cellStyle name="Normal 5 3 3 4 4 2" xfId="19897" xr:uid="{00000000-0005-0000-0000-00001A6A0000}"/>
    <cellStyle name="Normal 5 3 3 4 5" xfId="9682" xr:uid="{00000000-0005-0000-0000-00001B6A0000}"/>
    <cellStyle name="Normal 5 3 3 4 5 2" xfId="19898" xr:uid="{00000000-0005-0000-0000-00001C6A0000}"/>
    <cellStyle name="Normal 5 3 3 4 6" xfId="9683" xr:uid="{00000000-0005-0000-0000-00001D6A0000}"/>
    <cellStyle name="Normal 5 3 3 4 6 2" xfId="19899" xr:uid="{00000000-0005-0000-0000-00001E6A0000}"/>
    <cellStyle name="Normal 5 3 3 4 7" xfId="19894" xr:uid="{00000000-0005-0000-0000-00001F6A0000}"/>
    <cellStyle name="Normal 5 3 3 5" xfId="9684" xr:uid="{00000000-0005-0000-0000-0000206A0000}"/>
    <cellStyle name="Normal 5 3 3 5 2" xfId="9685" xr:uid="{00000000-0005-0000-0000-0000216A0000}"/>
    <cellStyle name="Normal 5 3 3 5 2 2" xfId="19901" xr:uid="{00000000-0005-0000-0000-0000226A0000}"/>
    <cellStyle name="Normal 5 3 3 5 3" xfId="9686" xr:uid="{00000000-0005-0000-0000-0000236A0000}"/>
    <cellStyle name="Normal 5 3 3 5 3 2" xfId="19902" xr:uid="{00000000-0005-0000-0000-0000246A0000}"/>
    <cellStyle name="Normal 5 3 3 5 4" xfId="9687" xr:uid="{00000000-0005-0000-0000-0000256A0000}"/>
    <cellStyle name="Normal 5 3 3 5 4 2" xfId="19903" xr:uid="{00000000-0005-0000-0000-0000266A0000}"/>
    <cellStyle name="Normal 5 3 3 5 5" xfId="9688" xr:uid="{00000000-0005-0000-0000-0000276A0000}"/>
    <cellStyle name="Normal 5 3 3 5 5 2" xfId="19904" xr:uid="{00000000-0005-0000-0000-0000286A0000}"/>
    <cellStyle name="Normal 5 3 3 5 6" xfId="9689" xr:uid="{00000000-0005-0000-0000-0000296A0000}"/>
    <cellStyle name="Normal 5 3 3 5 6 2" xfId="19905" xr:uid="{00000000-0005-0000-0000-00002A6A0000}"/>
    <cellStyle name="Normal 5 3 3 5 7" xfId="19900" xr:uid="{00000000-0005-0000-0000-00002B6A0000}"/>
    <cellStyle name="Normal 5 3 3 6" xfId="9690" xr:uid="{00000000-0005-0000-0000-00002C6A0000}"/>
    <cellStyle name="Normal 5 3 3 6 2" xfId="19906" xr:uid="{00000000-0005-0000-0000-00002D6A0000}"/>
    <cellStyle name="Normal 5 3 3 7" xfId="9691" xr:uid="{00000000-0005-0000-0000-00002E6A0000}"/>
    <cellStyle name="Normal 5 3 3 7 2" xfId="19907" xr:uid="{00000000-0005-0000-0000-00002F6A0000}"/>
    <cellStyle name="Normal 5 3 3 8" xfId="9692" xr:uid="{00000000-0005-0000-0000-0000306A0000}"/>
    <cellStyle name="Normal 5 3 3 8 2" xfId="19908" xr:uid="{00000000-0005-0000-0000-0000316A0000}"/>
    <cellStyle name="Normal 5 3 3 9" xfId="9693" xr:uid="{00000000-0005-0000-0000-0000326A0000}"/>
    <cellStyle name="Normal 5 3 3 9 2" xfId="19909" xr:uid="{00000000-0005-0000-0000-0000336A0000}"/>
    <cellStyle name="Normal 5 3 4" xfId="9694" xr:uid="{00000000-0005-0000-0000-0000346A0000}"/>
    <cellStyle name="Normal 5 3 4 2" xfId="9695" xr:uid="{00000000-0005-0000-0000-0000356A0000}"/>
    <cellStyle name="Normal 5 3 4 2 2" xfId="9696" xr:uid="{00000000-0005-0000-0000-0000366A0000}"/>
    <cellStyle name="Normal 5 3 4 2 2 2" xfId="19912" xr:uid="{00000000-0005-0000-0000-0000376A0000}"/>
    <cellStyle name="Normal 5 3 4 2 3" xfId="19911" xr:uid="{00000000-0005-0000-0000-0000386A0000}"/>
    <cellStyle name="Normal 5 3 4 3" xfId="9697" xr:uid="{00000000-0005-0000-0000-0000396A0000}"/>
    <cellStyle name="Normal 5 3 4 3 2" xfId="9698" xr:uid="{00000000-0005-0000-0000-00003A6A0000}"/>
    <cellStyle name="Normal 5 3 4 3 2 2" xfId="19914" xr:uid="{00000000-0005-0000-0000-00003B6A0000}"/>
    <cellStyle name="Normal 5 3 4 3 3" xfId="9699" xr:uid="{00000000-0005-0000-0000-00003C6A0000}"/>
    <cellStyle name="Normal 5 3 4 3 3 2" xfId="9700" xr:uid="{00000000-0005-0000-0000-00003D6A0000}"/>
    <cellStyle name="Normal 5 3 4 3 3 2 2" xfId="19916" xr:uid="{00000000-0005-0000-0000-00003E6A0000}"/>
    <cellStyle name="Normal 5 3 4 3 3 3" xfId="9701" xr:uid="{00000000-0005-0000-0000-00003F6A0000}"/>
    <cellStyle name="Normal 5 3 4 3 3 3 2" xfId="9702" xr:uid="{00000000-0005-0000-0000-0000406A0000}"/>
    <cellStyle name="Normal 5 3 4 3 3 3 2 2" xfId="19918" xr:uid="{00000000-0005-0000-0000-0000416A0000}"/>
    <cellStyle name="Normal 5 3 4 3 3 3 3" xfId="19917" xr:uid="{00000000-0005-0000-0000-0000426A0000}"/>
    <cellStyle name="Normal 5 3 4 3 3 4" xfId="9703" xr:uid="{00000000-0005-0000-0000-0000436A0000}"/>
    <cellStyle name="Normal 5 3 4 3 3 4 2" xfId="19919" xr:uid="{00000000-0005-0000-0000-0000446A0000}"/>
    <cellStyle name="Normal 5 3 4 3 3 5" xfId="19915" xr:uid="{00000000-0005-0000-0000-0000456A0000}"/>
    <cellStyle name="Normal 5 3 4 3 4" xfId="9704" xr:uid="{00000000-0005-0000-0000-0000466A0000}"/>
    <cellStyle name="Normal 5 3 4 3 4 2" xfId="19920" xr:uid="{00000000-0005-0000-0000-0000476A0000}"/>
    <cellStyle name="Normal 5 3 4 3 5" xfId="19913" xr:uid="{00000000-0005-0000-0000-0000486A0000}"/>
    <cellStyle name="Normal 5 3 4 4" xfId="9705" xr:uid="{00000000-0005-0000-0000-0000496A0000}"/>
    <cellStyle name="Normal 5 3 4 4 2" xfId="9706" xr:uid="{00000000-0005-0000-0000-00004A6A0000}"/>
    <cellStyle name="Normal 5 3 4 4 2 2" xfId="19922" xr:uid="{00000000-0005-0000-0000-00004B6A0000}"/>
    <cellStyle name="Normal 5 3 4 4 3" xfId="9707" xr:uid="{00000000-0005-0000-0000-00004C6A0000}"/>
    <cellStyle name="Normal 5 3 4 4 3 2" xfId="19923" xr:uid="{00000000-0005-0000-0000-00004D6A0000}"/>
    <cellStyle name="Normal 5 3 4 4 4" xfId="9708" xr:uid="{00000000-0005-0000-0000-00004E6A0000}"/>
    <cellStyle name="Normal 5 3 4 4 4 2" xfId="19924" xr:uid="{00000000-0005-0000-0000-00004F6A0000}"/>
    <cellStyle name="Normal 5 3 4 4 5" xfId="19921" xr:uid="{00000000-0005-0000-0000-0000506A0000}"/>
    <cellStyle name="Normal 5 3 4 5" xfId="9709" xr:uid="{00000000-0005-0000-0000-0000516A0000}"/>
    <cellStyle name="Normal 5 3 4 5 2" xfId="19925" xr:uid="{00000000-0005-0000-0000-0000526A0000}"/>
    <cellStyle name="Normal 5 3 4 6" xfId="9710" xr:uid="{00000000-0005-0000-0000-0000536A0000}"/>
    <cellStyle name="Normal 5 3 4 6 2" xfId="19926" xr:uid="{00000000-0005-0000-0000-0000546A0000}"/>
    <cellStyle name="Normal 5 3 4 7" xfId="9711" xr:uid="{00000000-0005-0000-0000-0000556A0000}"/>
    <cellStyle name="Normal 5 3 4 7 2" xfId="19927" xr:uid="{00000000-0005-0000-0000-0000566A0000}"/>
    <cellStyle name="Normal 5 3 4 8" xfId="19910" xr:uid="{00000000-0005-0000-0000-0000576A0000}"/>
    <cellStyle name="Normal 5 3 5" xfId="9712" xr:uid="{00000000-0005-0000-0000-0000586A0000}"/>
    <cellStyle name="Normal 5 3 5 2" xfId="9713" xr:uid="{00000000-0005-0000-0000-0000596A0000}"/>
    <cellStyle name="Normal 5 3 5 2 2" xfId="19929" xr:uid="{00000000-0005-0000-0000-00005A6A0000}"/>
    <cellStyle name="Normal 5 3 5 3" xfId="9714" xr:uid="{00000000-0005-0000-0000-00005B6A0000}"/>
    <cellStyle name="Normal 5 3 5 3 2" xfId="19930" xr:uid="{00000000-0005-0000-0000-00005C6A0000}"/>
    <cellStyle name="Normal 5 3 5 4" xfId="9715" xr:uid="{00000000-0005-0000-0000-00005D6A0000}"/>
    <cellStyle name="Normal 5 3 5 4 2" xfId="19931" xr:uid="{00000000-0005-0000-0000-00005E6A0000}"/>
    <cellStyle name="Normal 5 3 5 5" xfId="9716" xr:uid="{00000000-0005-0000-0000-00005F6A0000}"/>
    <cellStyle name="Normal 5 3 5 5 2" xfId="19932" xr:uid="{00000000-0005-0000-0000-0000606A0000}"/>
    <cellStyle name="Normal 5 3 5 6" xfId="9717" xr:uid="{00000000-0005-0000-0000-0000616A0000}"/>
    <cellStyle name="Normal 5 3 5 6 2" xfId="19933" xr:uid="{00000000-0005-0000-0000-0000626A0000}"/>
    <cellStyle name="Normal 5 3 5 7" xfId="9718" xr:uid="{00000000-0005-0000-0000-0000636A0000}"/>
    <cellStyle name="Normal 5 3 5 7 2" xfId="19934" xr:uid="{00000000-0005-0000-0000-0000646A0000}"/>
    <cellStyle name="Normal 5 3 5 8" xfId="19928" xr:uid="{00000000-0005-0000-0000-0000656A0000}"/>
    <cellStyle name="Normal 5 3 6" xfId="9719" xr:uid="{00000000-0005-0000-0000-0000666A0000}"/>
    <cellStyle name="Normal 5 3 6 2" xfId="9720" xr:uid="{00000000-0005-0000-0000-0000676A0000}"/>
    <cellStyle name="Normal 5 3 6 2 2" xfId="19936" xr:uid="{00000000-0005-0000-0000-0000686A0000}"/>
    <cellStyle name="Normal 5 3 6 3" xfId="9721" xr:uid="{00000000-0005-0000-0000-0000696A0000}"/>
    <cellStyle name="Normal 5 3 6 3 2" xfId="19937" xr:uid="{00000000-0005-0000-0000-00006A6A0000}"/>
    <cellStyle name="Normal 5 3 6 4" xfId="9722" xr:uid="{00000000-0005-0000-0000-00006B6A0000}"/>
    <cellStyle name="Normal 5 3 6 4 2" xfId="19938" xr:uid="{00000000-0005-0000-0000-00006C6A0000}"/>
    <cellStyle name="Normal 5 3 6 5" xfId="9723" xr:uid="{00000000-0005-0000-0000-00006D6A0000}"/>
    <cellStyle name="Normal 5 3 6 5 2" xfId="19939" xr:uid="{00000000-0005-0000-0000-00006E6A0000}"/>
    <cellStyle name="Normal 5 3 6 6" xfId="9724" xr:uid="{00000000-0005-0000-0000-00006F6A0000}"/>
    <cellStyle name="Normal 5 3 6 6 2" xfId="19940" xr:uid="{00000000-0005-0000-0000-0000706A0000}"/>
    <cellStyle name="Normal 5 3 6 7" xfId="19935" xr:uid="{00000000-0005-0000-0000-0000716A0000}"/>
    <cellStyle name="Normal 5 3 7" xfId="9725" xr:uid="{00000000-0005-0000-0000-0000726A0000}"/>
    <cellStyle name="Normal 5 3 7 2" xfId="9726" xr:uid="{00000000-0005-0000-0000-0000736A0000}"/>
    <cellStyle name="Normal 5 3 7 2 2" xfId="19942" xr:uid="{00000000-0005-0000-0000-0000746A0000}"/>
    <cellStyle name="Normal 5 3 7 3" xfId="9727" xr:uid="{00000000-0005-0000-0000-0000756A0000}"/>
    <cellStyle name="Normal 5 3 7 3 2" xfId="19943" xr:uid="{00000000-0005-0000-0000-0000766A0000}"/>
    <cellStyle name="Normal 5 3 7 4" xfId="9728" xr:uid="{00000000-0005-0000-0000-0000776A0000}"/>
    <cellStyle name="Normal 5 3 7 4 2" xfId="19944" xr:uid="{00000000-0005-0000-0000-0000786A0000}"/>
    <cellStyle name="Normal 5 3 7 5" xfId="9729" xr:uid="{00000000-0005-0000-0000-0000796A0000}"/>
    <cellStyle name="Normal 5 3 7 5 2" xfId="19945" xr:uid="{00000000-0005-0000-0000-00007A6A0000}"/>
    <cellStyle name="Normal 5 3 7 6" xfId="9730" xr:uid="{00000000-0005-0000-0000-00007B6A0000}"/>
    <cellStyle name="Normal 5 3 7 6 2" xfId="19946" xr:uid="{00000000-0005-0000-0000-00007C6A0000}"/>
    <cellStyle name="Normal 5 3 7 7" xfId="19941" xr:uid="{00000000-0005-0000-0000-00007D6A0000}"/>
    <cellStyle name="Normal 5 3 8" xfId="9731" xr:uid="{00000000-0005-0000-0000-00007E6A0000}"/>
    <cellStyle name="Normal 5 3 8 2" xfId="19947" xr:uid="{00000000-0005-0000-0000-00007F6A0000}"/>
    <cellStyle name="Normal 5 3 9" xfId="9732" xr:uid="{00000000-0005-0000-0000-0000806A0000}"/>
    <cellStyle name="Normal 5 3 9 2" xfId="19948" xr:uid="{00000000-0005-0000-0000-0000816A0000}"/>
    <cellStyle name="Normal 5 4" xfId="9733" xr:uid="{00000000-0005-0000-0000-0000826A0000}"/>
    <cellStyle name="Normal 5 4 10" xfId="9734" xr:uid="{00000000-0005-0000-0000-0000836A0000}"/>
    <cellStyle name="Normal 5 4 10 2" xfId="19950" xr:uid="{00000000-0005-0000-0000-0000846A0000}"/>
    <cellStyle name="Normal 5 4 11" xfId="9735" xr:uid="{00000000-0005-0000-0000-0000856A0000}"/>
    <cellStyle name="Normal 5 4 11 2" xfId="19951" xr:uid="{00000000-0005-0000-0000-0000866A0000}"/>
    <cellStyle name="Normal 5 4 12" xfId="9736" xr:uid="{00000000-0005-0000-0000-0000876A0000}"/>
    <cellStyle name="Normal 5 4 12 2" xfId="19952" xr:uid="{00000000-0005-0000-0000-0000886A0000}"/>
    <cellStyle name="Normal 5 4 13" xfId="19949" xr:uid="{00000000-0005-0000-0000-0000896A0000}"/>
    <cellStyle name="Normal 5 4 2" xfId="9737" xr:uid="{00000000-0005-0000-0000-00008A6A0000}"/>
    <cellStyle name="Normal 5 4 2 10" xfId="9738" xr:uid="{00000000-0005-0000-0000-00008B6A0000}"/>
    <cellStyle name="Normal 5 4 2 10 2" xfId="19954" xr:uid="{00000000-0005-0000-0000-00008C6A0000}"/>
    <cellStyle name="Normal 5 4 2 11" xfId="19953" xr:uid="{00000000-0005-0000-0000-00008D6A0000}"/>
    <cellStyle name="Normal 5 4 2 2" xfId="9739" xr:uid="{00000000-0005-0000-0000-00008E6A0000}"/>
    <cellStyle name="Normal 5 4 2 2 10" xfId="19955" xr:uid="{00000000-0005-0000-0000-00008F6A0000}"/>
    <cellStyle name="Normal 5 4 2 2 2" xfId="9740" xr:uid="{00000000-0005-0000-0000-0000906A0000}"/>
    <cellStyle name="Normal 5 4 2 2 2 2" xfId="9741" xr:uid="{00000000-0005-0000-0000-0000916A0000}"/>
    <cellStyle name="Normal 5 4 2 2 2 2 2" xfId="19957" xr:uid="{00000000-0005-0000-0000-0000926A0000}"/>
    <cellStyle name="Normal 5 4 2 2 2 3" xfId="9742" xr:uid="{00000000-0005-0000-0000-0000936A0000}"/>
    <cellStyle name="Normal 5 4 2 2 2 3 2" xfId="19958" xr:uid="{00000000-0005-0000-0000-0000946A0000}"/>
    <cellStyle name="Normal 5 4 2 2 2 4" xfId="9743" xr:uid="{00000000-0005-0000-0000-0000956A0000}"/>
    <cellStyle name="Normal 5 4 2 2 2 4 2" xfId="19959" xr:uid="{00000000-0005-0000-0000-0000966A0000}"/>
    <cellStyle name="Normal 5 4 2 2 2 5" xfId="9744" xr:uid="{00000000-0005-0000-0000-0000976A0000}"/>
    <cellStyle name="Normal 5 4 2 2 2 5 2" xfId="19960" xr:uid="{00000000-0005-0000-0000-0000986A0000}"/>
    <cellStyle name="Normal 5 4 2 2 2 6" xfId="9745" xr:uid="{00000000-0005-0000-0000-0000996A0000}"/>
    <cellStyle name="Normal 5 4 2 2 2 6 2" xfId="19961" xr:uid="{00000000-0005-0000-0000-00009A6A0000}"/>
    <cellStyle name="Normal 5 4 2 2 2 7" xfId="19956" xr:uid="{00000000-0005-0000-0000-00009B6A0000}"/>
    <cellStyle name="Normal 5 4 2 2 3" xfId="9746" xr:uid="{00000000-0005-0000-0000-00009C6A0000}"/>
    <cellStyle name="Normal 5 4 2 2 3 2" xfId="9747" xr:uid="{00000000-0005-0000-0000-00009D6A0000}"/>
    <cellStyle name="Normal 5 4 2 2 3 2 2" xfId="19963" xr:uid="{00000000-0005-0000-0000-00009E6A0000}"/>
    <cellStyle name="Normal 5 4 2 2 3 3" xfId="9748" xr:uid="{00000000-0005-0000-0000-00009F6A0000}"/>
    <cellStyle name="Normal 5 4 2 2 3 3 2" xfId="19964" xr:uid="{00000000-0005-0000-0000-0000A06A0000}"/>
    <cellStyle name="Normal 5 4 2 2 3 4" xfId="9749" xr:uid="{00000000-0005-0000-0000-0000A16A0000}"/>
    <cellStyle name="Normal 5 4 2 2 3 4 2" xfId="19965" xr:uid="{00000000-0005-0000-0000-0000A26A0000}"/>
    <cellStyle name="Normal 5 4 2 2 3 5" xfId="9750" xr:uid="{00000000-0005-0000-0000-0000A36A0000}"/>
    <cellStyle name="Normal 5 4 2 2 3 5 2" xfId="19966" xr:uid="{00000000-0005-0000-0000-0000A46A0000}"/>
    <cellStyle name="Normal 5 4 2 2 3 6" xfId="9751" xr:uid="{00000000-0005-0000-0000-0000A56A0000}"/>
    <cellStyle name="Normal 5 4 2 2 3 6 2" xfId="19967" xr:uid="{00000000-0005-0000-0000-0000A66A0000}"/>
    <cellStyle name="Normal 5 4 2 2 3 7" xfId="19962" xr:uid="{00000000-0005-0000-0000-0000A76A0000}"/>
    <cellStyle name="Normal 5 4 2 2 4" xfId="9752" xr:uid="{00000000-0005-0000-0000-0000A86A0000}"/>
    <cellStyle name="Normal 5 4 2 2 4 2" xfId="9753" xr:uid="{00000000-0005-0000-0000-0000A96A0000}"/>
    <cellStyle name="Normal 5 4 2 2 4 2 2" xfId="19969" xr:uid="{00000000-0005-0000-0000-0000AA6A0000}"/>
    <cellStyle name="Normal 5 4 2 2 4 3" xfId="9754" xr:uid="{00000000-0005-0000-0000-0000AB6A0000}"/>
    <cellStyle name="Normal 5 4 2 2 4 3 2" xfId="19970" xr:uid="{00000000-0005-0000-0000-0000AC6A0000}"/>
    <cellStyle name="Normal 5 4 2 2 4 4" xfId="9755" xr:uid="{00000000-0005-0000-0000-0000AD6A0000}"/>
    <cellStyle name="Normal 5 4 2 2 4 4 2" xfId="19971" xr:uid="{00000000-0005-0000-0000-0000AE6A0000}"/>
    <cellStyle name="Normal 5 4 2 2 4 5" xfId="9756" xr:uid="{00000000-0005-0000-0000-0000AF6A0000}"/>
    <cellStyle name="Normal 5 4 2 2 4 5 2" xfId="19972" xr:uid="{00000000-0005-0000-0000-0000B06A0000}"/>
    <cellStyle name="Normal 5 4 2 2 4 6" xfId="9757" xr:uid="{00000000-0005-0000-0000-0000B16A0000}"/>
    <cellStyle name="Normal 5 4 2 2 4 6 2" xfId="19973" xr:uid="{00000000-0005-0000-0000-0000B26A0000}"/>
    <cellStyle name="Normal 5 4 2 2 4 7" xfId="19968" xr:uid="{00000000-0005-0000-0000-0000B36A0000}"/>
    <cellStyle name="Normal 5 4 2 2 5" xfId="9758" xr:uid="{00000000-0005-0000-0000-0000B46A0000}"/>
    <cellStyle name="Normal 5 4 2 2 5 2" xfId="19974" xr:uid="{00000000-0005-0000-0000-0000B56A0000}"/>
    <cellStyle name="Normal 5 4 2 2 6" xfId="9759" xr:uid="{00000000-0005-0000-0000-0000B66A0000}"/>
    <cellStyle name="Normal 5 4 2 2 6 2" xfId="19975" xr:uid="{00000000-0005-0000-0000-0000B76A0000}"/>
    <cellStyle name="Normal 5 4 2 2 7" xfId="9760" xr:uid="{00000000-0005-0000-0000-0000B86A0000}"/>
    <cellStyle name="Normal 5 4 2 2 7 2" xfId="19976" xr:uid="{00000000-0005-0000-0000-0000B96A0000}"/>
    <cellStyle name="Normal 5 4 2 2 8" xfId="9761" xr:uid="{00000000-0005-0000-0000-0000BA6A0000}"/>
    <cellStyle name="Normal 5 4 2 2 8 2" xfId="19977" xr:uid="{00000000-0005-0000-0000-0000BB6A0000}"/>
    <cellStyle name="Normal 5 4 2 2 9" xfId="9762" xr:uid="{00000000-0005-0000-0000-0000BC6A0000}"/>
    <cellStyle name="Normal 5 4 2 2 9 2" xfId="19978" xr:uid="{00000000-0005-0000-0000-0000BD6A0000}"/>
    <cellStyle name="Normal 5 4 2 3" xfId="9763" xr:uid="{00000000-0005-0000-0000-0000BE6A0000}"/>
    <cellStyle name="Normal 5 4 2 3 2" xfId="9764" xr:uid="{00000000-0005-0000-0000-0000BF6A0000}"/>
    <cellStyle name="Normal 5 4 2 3 2 2" xfId="19980" xr:uid="{00000000-0005-0000-0000-0000C06A0000}"/>
    <cellStyle name="Normal 5 4 2 3 3" xfId="9765" xr:uid="{00000000-0005-0000-0000-0000C16A0000}"/>
    <cellStyle name="Normal 5 4 2 3 3 2" xfId="19981" xr:uid="{00000000-0005-0000-0000-0000C26A0000}"/>
    <cellStyle name="Normal 5 4 2 3 4" xfId="9766" xr:uid="{00000000-0005-0000-0000-0000C36A0000}"/>
    <cellStyle name="Normal 5 4 2 3 4 2" xfId="19982" xr:uid="{00000000-0005-0000-0000-0000C46A0000}"/>
    <cellStyle name="Normal 5 4 2 3 5" xfId="9767" xr:uid="{00000000-0005-0000-0000-0000C56A0000}"/>
    <cellStyle name="Normal 5 4 2 3 5 2" xfId="19983" xr:uid="{00000000-0005-0000-0000-0000C66A0000}"/>
    <cellStyle name="Normal 5 4 2 3 6" xfId="9768" xr:uid="{00000000-0005-0000-0000-0000C76A0000}"/>
    <cellStyle name="Normal 5 4 2 3 6 2" xfId="19984" xr:uid="{00000000-0005-0000-0000-0000C86A0000}"/>
    <cellStyle name="Normal 5 4 2 3 7" xfId="19979" xr:uid="{00000000-0005-0000-0000-0000C96A0000}"/>
    <cellStyle name="Normal 5 4 2 4" xfId="9769" xr:uid="{00000000-0005-0000-0000-0000CA6A0000}"/>
    <cellStyle name="Normal 5 4 2 4 2" xfId="9770" xr:uid="{00000000-0005-0000-0000-0000CB6A0000}"/>
    <cellStyle name="Normal 5 4 2 4 2 2" xfId="19986" xr:uid="{00000000-0005-0000-0000-0000CC6A0000}"/>
    <cellStyle name="Normal 5 4 2 4 3" xfId="9771" xr:uid="{00000000-0005-0000-0000-0000CD6A0000}"/>
    <cellStyle name="Normal 5 4 2 4 3 2" xfId="19987" xr:uid="{00000000-0005-0000-0000-0000CE6A0000}"/>
    <cellStyle name="Normal 5 4 2 4 4" xfId="9772" xr:uid="{00000000-0005-0000-0000-0000CF6A0000}"/>
    <cellStyle name="Normal 5 4 2 4 4 2" xfId="19988" xr:uid="{00000000-0005-0000-0000-0000D06A0000}"/>
    <cellStyle name="Normal 5 4 2 4 5" xfId="9773" xr:uid="{00000000-0005-0000-0000-0000D16A0000}"/>
    <cellStyle name="Normal 5 4 2 4 5 2" xfId="19989" xr:uid="{00000000-0005-0000-0000-0000D26A0000}"/>
    <cellStyle name="Normal 5 4 2 4 6" xfId="9774" xr:uid="{00000000-0005-0000-0000-0000D36A0000}"/>
    <cellStyle name="Normal 5 4 2 4 6 2" xfId="19990" xr:uid="{00000000-0005-0000-0000-0000D46A0000}"/>
    <cellStyle name="Normal 5 4 2 4 7" xfId="19985" xr:uid="{00000000-0005-0000-0000-0000D56A0000}"/>
    <cellStyle name="Normal 5 4 2 5" xfId="9775" xr:uid="{00000000-0005-0000-0000-0000D66A0000}"/>
    <cellStyle name="Normal 5 4 2 5 2" xfId="9776" xr:uid="{00000000-0005-0000-0000-0000D76A0000}"/>
    <cellStyle name="Normal 5 4 2 5 2 2" xfId="19992" xr:uid="{00000000-0005-0000-0000-0000D86A0000}"/>
    <cellStyle name="Normal 5 4 2 5 3" xfId="9777" xr:uid="{00000000-0005-0000-0000-0000D96A0000}"/>
    <cellStyle name="Normal 5 4 2 5 3 2" xfId="19993" xr:uid="{00000000-0005-0000-0000-0000DA6A0000}"/>
    <cellStyle name="Normal 5 4 2 5 4" xfId="9778" xr:uid="{00000000-0005-0000-0000-0000DB6A0000}"/>
    <cellStyle name="Normal 5 4 2 5 4 2" xfId="19994" xr:uid="{00000000-0005-0000-0000-0000DC6A0000}"/>
    <cellStyle name="Normal 5 4 2 5 5" xfId="9779" xr:uid="{00000000-0005-0000-0000-0000DD6A0000}"/>
    <cellStyle name="Normal 5 4 2 5 5 2" xfId="19995" xr:uid="{00000000-0005-0000-0000-0000DE6A0000}"/>
    <cellStyle name="Normal 5 4 2 5 6" xfId="9780" xr:uid="{00000000-0005-0000-0000-0000DF6A0000}"/>
    <cellStyle name="Normal 5 4 2 5 6 2" xfId="19996" xr:uid="{00000000-0005-0000-0000-0000E06A0000}"/>
    <cellStyle name="Normal 5 4 2 5 7" xfId="19991" xr:uid="{00000000-0005-0000-0000-0000E16A0000}"/>
    <cellStyle name="Normal 5 4 2 6" xfId="9781" xr:uid="{00000000-0005-0000-0000-0000E26A0000}"/>
    <cellStyle name="Normal 5 4 2 6 2" xfId="19997" xr:uid="{00000000-0005-0000-0000-0000E36A0000}"/>
    <cellStyle name="Normal 5 4 2 7" xfId="9782" xr:uid="{00000000-0005-0000-0000-0000E46A0000}"/>
    <cellStyle name="Normal 5 4 2 7 2" xfId="19998" xr:uid="{00000000-0005-0000-0000-0000E56A0000}"/>
    <cellStyle name="Normal 5 4 2 8" xfId="9783" xr:uid="{00000000-0005-0000-0000-0000E66A0000}"/>
    <cellStyle name="Normal 5 4 2 8 2" xfId="19999" xr:uid="{00000000-0005-0000-0000-0000E76A0000}"/>
    <cellStyle name="Normal 5 4 2 9" xfId="9784" xr:uid="{00000000-0005-0000-0000-0000E86A0000}"/>
    <cellStyle name="Normal 5 4 2 9 2" xfId="20000" xr:uid="{00000000-0005-0000-0000-0000E96A0000}"/>
    <cellStyle name="Normal 5 4 3" xfId="9785" xr:uid="{00000000-0005-0000-0000-0000EA6A0000}"/>
    <cellStyle name="Normal 5 4 3 10" xfId="20001" xr:uid="{00000000-0005-0000-0000-0000EB6A0000}"/>
    <cellStyle name="Normal 5 4 3 2" xfId="9786" xr:uid="{00000000-0005-0000-0000-0000EC6A0000}"/>
    <cellStyle name="Normal 5 4 3 2 2" xfId="9787" xr:uid="{00000000-0005-0000-0000-0000ED6A0000}"/>
    <cellStyle name="Normal 5 4 3 2 2 2" xfId="20003" xr:uid="{00000000-0005-0000-0000-0000EE6A0000}"/>
    <cellStyle name="Normal 5 4 3 2 3" xfId="9788" xr:uid="{00000000-0005-0000-0000-0000EF6A0000}"/>
    <cellStyle name="Normal 5 4 3 2 3 2" xfId="20004" xr:uid="{00000000-0005-0000-0000-0000F06A0000}"/>
    <cellStyle name="Normal 5 4 3 2 4" xfId="9789" xr:uid="{00000000-0005-0000-0000-0000F16A0000}"/>
    <cellStyle name="Normal 5 4 3 2 4 2" xfId="20005" xr:uid="{00000000-0005-0000-0000-0000F26A0000}"/>
    <cellStyle name="Normal 5 4 3 2 5" xfId="9790" xr:uid="{00000000-0005-0000-0000-0000F36A0000}"/>
    <cellStyle name="Normal 5 4 3 2 5 2" xfId="20006" xr:uid="{00000000-0005-0000-0000-0000F46A0000}"/>
    <cellStyle name="Normal 5 4 3 2 6" xfId="9791" xr:uid="{00000000-0005-0000-0000-0000F56A0000}"/>
    <cellStyle name="Normal 5 4 3 2 6 2" xfId="20007" xr:uid="{00000000-0005-0000-0000-0000F66A0000}"/>
    <cellStyle name="Normal 5 4 3 2 7" xfId="20002" xr:uid="{00000000-0005-0000-0000-0000F76A0000}"/>
    <cellStyle name="Normal 5 4 3 3" xfId="9792" xr:uid="{00000000-0005-0000-0000-0000F86A0000}"/>
    <cellStyle name="Normal 5 4 3 3 2" xfId="9793" xr:uid="{00000000-0005-0000-0000-0000F96A0000}"/>
    <cellStyle name="Normal 5 4 3 3 2 2" xfId="20009" xr:uid="{00000000-0005-0000-0000-0000FA6A0000}"/>
    <cellStyle name="Normal 5 4 3 3 3" xfId="9794" xr:uid="{00000000-0005-0000-0000-0000FB6A0000}"/>
    <cellStyle name="Normal 5 4 3 3 3 2" xfId="20010" xr:uid="{00000000-0005-0000-0000-0000FC6A0000}"/>
    <cellStyle name="Normal 5 4 3 3 4" xfId="9795" xr:uid="{00000000-0005-0000-0000-0000FD6A0000}"/>
    <cellStyle name="Normal 5 4 3 3 4 2" xfId="20011" xr:uid="{00000000-0005-0000-0000-0000FE6A0000}"/>
    <cellStyle name="Normal 5 4 3 3 5" xfId="9796" xr:uid="{00000000-0005-0000-0000-0000FF6A0000}"/>
    <cellStyle name="Normal 5 4 3 3 5 2" xfId="20012" xr:uid="{00000000-0005-0000-0000-0000006B0000}"/>
    <cellStyle name="Normal 5 4 3 3 6" xfId="9797" xr:uid="{00000000-0005-0000-0000-0000016B0000}"/>
    <cellStyle name="Normal 5 4 3 3 6 2" xfId="20013" xr:uid="{00000000-0005-0000-0000-0000026B0000}"/>
    <cellStyle name="Normal 5 4 3 3 7" xfId="20008" xr:uid="{00000000-0005-0000-0000-0000036B0000}"/>
    <cellStyle name="Normal 5 4 3 4" xfId="9798" xr:uid="{00000000-0005-0000-0000-0000046B0000}"/>
    <cellStyle name="Normal 5 4 3 4 2" xfId="9799" xr:uid="{00000000-0005-0000-0000-0000056B0000}"/>
    <cellStyle name="Normal 5 4 3 4 2 2" xfId="20015" xr:uid="{00000000-0005-0000-0000-0000066B0000}"/>
    <cellStyle name="Normal 5 4 3 4 3" xfId="9800" xr:uid="{00000000-0005-0000-0000-0000076B0000}"/>
    <cellStyle name="Normal 5 4 3 4 3 2" xfId="20016" xr:uid="{00000000-0005-0000-0000-0000086B0000}"/>
    <cellStyle name="Normal 5 4 3 4 4" xfId="9801" xr:uid="{00000000-0005-0000-0000-0000096B0000}"/>
    <cellStyle name="Normal 5 4 3 4 4 2" xfId="20017" xr:uid="{00000000-0005-0000-0000-00000A6B0000}"/>
    <cellStyle name="Normal 5 4 3 4 5" xfId="9802" xr:uid="{00000000-0005-0000-0000-00000B6B0000}"/>
    <cellStyle name="Normal 5 4 3 4 5 2" xfId="20018" xr:uid="{00000000-0005-0000-0000-00000C6B0000}"/>
    <cellStyle name="Normal 5 4 3 4 6" xfId="9803" xr:uid="{00000000-0005-0000-0000-00000D6B0000}"/>
    <cellStyle name="Normal 5 4 3 4 6 2" xfId="20019" xr:uid="{00000000-0005-0000-0000-00000E6B0000}"/>
    <cellStyle name="Normal 5 4 3 4 7" xfId="20014" xr:uid="{00000000-0005-0000-0000-00000F6B0000}"/>
    <cellStyle name="Normal 5 4 3 5" xfId="9804" xr:uid="{00000000-0005-0000-0000-0000106B0000}"/>
    <cellStyle name="Normal 5 4 3 5 2" xfId="20020" xr:uid="{00000000-0005-0000-0000-0000116B0000}"/>
    <cellStyle name="Normal 5 4 3 6" xfId="9805" xr:uid="{00000000-0005-0000-0000-0000126B0000}"/>
    <cellStyle name="Normal 5 4 3 6 2" xfId="20021" xr:uid="{00000000-0005-0000-0000-0000136B0000}"/>
    <cellStyle name="Normal 5 4 3 7" xfId="9806" xr:uid="{00000000-0005-0000-0000-0000146B0000}"/>
    <cellStyle name="Normal 5 4 3 7 2" xfId="20022" xr:uid="{00000000-0005-0000-0000-0000156B0000}"/>
    <cellStyle name="Normal 5 4 3 8" xfId="9807" xr:uid="{00000000-0005-0000-0000-0000166B0000}"/>
    <cellStyle name="Normal 5 4 3 8 2" xfId="20023" xr:uid="{00000000-0005-0000-0000-0000176B0000}"/>
    <cellStyle name="Normal 5 4 3 9" xfId="9808" xr:uid="{00000000-0005-0000-0000-0000186B0000}"/>
    <cellStyle name="Normal 5 4 3 9 2" xfId="20024" xr:uid="{00000000-0005-0000-0000-0000196B0000}"/>
    <cellStyle name="Normal 5 4 4" xfId="9809" xr:uid="{00000000-0005-0000-0000-00001A6B0000}"/>
    <cellStyle name="Normal 5 4 4 2" xfId="9810" xr:uid="{00000000-0005-0000-0000-00001B6B0000}"/>
    <cellStyle name="Normal 5 4 4 2 2" xfId="20026" xr:uid="{00000000-0005-0000-0000-00001C6B0000}"/>
    <cellStyle name="Normal 5 4 4 3" xfId="9811" xr:uid="{00000000-0005-0000-0000-00001D6B0000}"/>
    <cellStyle name="Normal 5 4 4 3 2" xfId="20027" xr:uid="{00000000-0005-0000-0000-00001E6B0000}"/>
    <cellStyle name="Normal 5 4 4 4" xfId="9812" xr:uid="{00000000-0005-0000-0000-00001F6B0000}"/>
    <cellStyle name="Normal 5 4 4 4 2" xfId="20028" xr:uid="{00000000-0005-0000-0000-0000206B0000}"/>
    <cellStyle name="Normal 5 4 4 5" xfId="9813" xr:uid="{00000000-0005-0000-0000-0000216B0000}"/>
    <cellStyle name="Normal 5 4 4 5 2" xfId="20029" xr:uid="{00000000-0005-0000-0000-0000226B0000}"/>
    <cellStyle name="Normal 5 4 4 6" xfId="9814" xr:uid="{00000000-0005-0000-0000-0000236B0000}"/>
    <cellStyle name="Normal 5 4 4 6 2" xfId="20030" xr:uid="{00000000-0005-0000-0000-0000246B0000}"/>
    <cellStyle name="Normal 5 4 4 7" xfId="20025" xr:uid="{00000000-0005-0000-0000-0000256B0000}"/>
    <cellStyle name="Normal 5 4 5" xfId="9815" xr:uid="{00000000-0005-0000-0000-0000266B0000}"/>
    <cellStyle name="Normal 5 4 5 2" xfId="9816" xr:uid="{00000000-0005-0000-0000-0000276B0000}"/>
    <cellStyle name="Normal 5 4 5 2 2" xfId="20032" xr:uid="{00000000-0005-0000-0000-0000286B0000}"/>
    <cellStyle name="Normal 5 4 5 3" xfId="9817" xr:uid="{00000000-0005-0000-0000-0000296B0000}"/>
    <cellStyle name="Normal 5 4 5 3 2" xfId="20033" xr:uid="{00000000-0005-0000-0000-00002A6B0000}"/>
    <cellStyle name="Normal 5 4 5 4" xfId="9818" xr:uid="{00000000-0005-0000-0000-00002B6B0000}"/>
    <cellStyle name="Normal 5 4 5 4 2" xfId="20034" xr:uid="{00000000-0005-0000-0000-00002C6B0000}"/>
    <cellStyle name="Normal 5 4 5 5" xfId="9819" xr:uid="{00000000-0005-0000-0000-00002D6B0000}"/>
    <cellStyle name="Normal 5 4 5 5 2" xfId="20035" xr:uid="{00000000-0005-0000-0000-00002E6B0000}"/>
    <cellStyle name="Normal 5 4 5 6" xfId="9820" xr:uid="{00000000-0005-0000-0000-00002F6B0000}"/>
    <cellStyle name="Normal 5 4 5 6 2" xfId="20036" xr:uid="{00000000-0005-0000-0000-0000306B0000}"/>
    <cellStyle name="Normal 5 4 5 7" xfId="20031" xr:uid="{00000000-0005-0000-0000-0000316B0000}"/>
    <cellStyle name="Normal 5 4 6" xfId="9821" xr:uid="{00000000-0005-0000-0000-0000326B0000}"/>
    <cellStyle name="Normal 5 4 6 2" xfId="9822" xr:uid="{00000000-0005-0000-0000-0000336B0000}"/>
    <cellStyle name="Normal 5 4 6 2 2" xfId="20038" xr:uid="{00000000-0005-0000-0000-0000346B0000}"/>
    <cellStyle name="Normal 5 4 6 3" xfId="9823" xr:uid="{00000000-0005-0000-0000-0000356B0000}"/>
    <cellStyle name="Normal 5 4 6 3 2" xfId="20039" xr:uid="{00000000-0005-0000-0000-0000366B0000}"/>
    <cellStyle name="Normal 5 4 6 4" xfId="9824" xr:uid="{00000000-0005-0000-0000-0000376B0000}"/>
    <cellStyle name="Normal 5 4 6 4 2" xfId="20040" xr:uid="{00000000-0005-0000-0000-0000386B0000}"/>
    <cellStyle name="Normal 5 4 6 5" xfId="9825" xr:uid="{00000000-0005-0000-0000-0000396B0000}"/>
    <cellStyle name="Normal 5 4 6 5 2" xfId="20041" xr:uid="{00000000-0005-0000-0000-00003A6B0000}"/>
    <cellStyle name="Normal 5 4 6 6" xfId="9826" xr:uid="{00000000-0005-0000-0000-00003B6B0000}"/>
    <cellStyle name="Normal 5 4 6 6 2" xfId="20042" xr:uid="{00000000-0005-0000-0000-00003C6B0000}"/>
    <cellStyle name="Normal 5 4 6 7" xfId="20037" xr:uid="{00000000-0005-0000-0000-00003D6B0000}"/>
    <cellStyle name="Normal 5 4 7" xfId="9827" xr:uid="{00000000-0005-0000-0000-00003E6B0000}"/>
    <cellStyle name="Normal 5 4 7 2" xfId="20043" xr:uid="{00000000-0005-0000-0000-00003F6B0000}"/>
    <cellStyle name="Normal 5 4 8" xfId="9828" xr:uid="{00000000-0005-0000-0000-0000406B0000}"/>
    <cellStyle name="Normal 5 4 8 2" xfId="20044" xr:uid="{00000000-0005-0000-0000-0000416B0000}"/>
    <cellStyle name="Normal 5 4 9" xfId="9829" xr:uid="{00000000-0005-0000-0000-0000426B0000}"/>
    <cellStyle name="Normal 5 4 9 2" xfId="20045" xr:uid="{00000000-0005-0000-0000-0000436B0000}"/>
    <cellStyle name="Normal 5 5" xfId="9830" xr:uid="{00000000-0005-0000-0000-0000446B0000}"/>
    <cellStyle name="Normal 5 5 10" xfId="9831" xr:uid="{00000000-0005-0000-0000-0000456B0000}"/>
    <cellStyle name="Normal 5 5 10 2" xfId="20047" xr:uid="{00000000-0005-0000-0000-0000466B0000}"/>
    <cellStyle name="Normal 5 5 11" xfId="9832" xr:uid="{00000000-0005-0000-0000-0000476B0000}"/>
    <cellStyle name="Normal 5 5 11 2" xfId="20048" xr:uid="{00000000-0005-0000-0000-0000486B0000}"/>
    <cellStyle name="Normal 5 5 12" xfId="20046" xr:uid="{00000000-0005-0000-0000-0000496B0000}"/>
    <cellStyle name="Normal 5 5 2" xfId="9833" xr:uid="{00000000-0005-0000-0000-00004A6B0000}"/>
    <cellStyle name="Normal 5 5 2 10" xfId="20049" xr:uid="{00000000-0005-0000-0000-00004B6B0000}"/>
    <cellStyle name="Normal 5 5 2 2" xfId="9834" xr:uid="{00000000-0005-0000-0000-00004C6B0000}"/>
    <cellStyle name="Normal 5 5 2 2 2" xfId="9835" xr:uid="{00000000-0005-0000-0000-00004D6B0000}"/>
    <cellStyle name="Normal 5 5 2 2 2 2" xfId="20051" xr:uid="{00000000-0005-0000-0000-00004E6B0000}"/>
    <cellStyle name="Normal 5 5 2 2 3" xfId="9836" xr:uid="{00000000-0005-0000-0000-00004F6B0000}"/>
    <cellStyle name="Normal 5 5 2 2 3 2" xfId="20052" xr:uid="{00000000-0005-0000-0000-0000506B0000}"/>
    <cellStyle name="Normal 5 5 2 2 4" xfId="9837" xr:uid="{00000000-0005-0000-0000-0000516B0000}"/>
    <cellStyle name="Normal 5 5 2 2 4 2" xfId="20053" xr:uid="{00000000-0005-0000-0000-0000526B0000}"/>
    <cellStyle name="Normal 5 5 2 2 5" xfId="9838" xr:uid="{00000000-0005-0000-0000-0000536B0000}"/>
    <cellStyle name="Normal 5 5 2 2 5 2" xfId="20054" xr:uid="{00000000-0005-0000-0000-0000546B0000}"/>
    <cellStyle name="Normal 5 5 2 2 6" xfId="9839" xr:uid="{00000000-0005-0000-0000-0000556B0000}"/>
    <cellStyle name="Normal 5 5 2 2 6 2" xfId="20055" xr:uid="{00000000-0005-0000-0000-0000566B0000}"/>
    <cellStyle name="Normal 5 5 2 2 7" xfId="20050" xr:uid="{00000000-0005-0000-0000-0000576B0000}"/>
    <cellStyle name="Normal 5 5 2 3" xfId="9840" xr:uid="{00000000-0005-0000-0000-0000586B0000}"/>
    <cellStyle name="Normal 5 5 2 3 2" xfId="9841" xr:uid="{00000000-0005-0000-0000-0000596B0000}"/>
    <cellStyle name="Normal 5 5 2 3 2 2" xfId="20057" xr:uid="{00000000-0005-0000-0000-00005A6B0000}"/>
    <cellStyle name="Normal 5 5 2 3 3" xfId="9842" xr:uid="{00000000-0005-0000-0000-00005B6B0000}"/>
    <cellStyle name="Normal 5 5 2 3 3 2" xfId="20058" xr:uid="{00000000-0005-0000-0000-00005C6B0000}"/>
    <cellStyle name="Normal 5 5 2 3 4" xfId="9843" xr:uid="{00000000-0005-0000-0000-00005D6B0000}"/>
    <cellStyle name="Normal 5 5 2 3 4 2" xfId="20059" xr:uid="{00000000-0005-0000-0000-00005E6B0000}"/>
    <cellStyle name="Normal 5 5 2 3 5" xfId="9844" xr:uid="{00000000-0005-0000-0000-00005F6B0000}"/>
    <cellStyle name="Normal 5 5 2 3 5 2" xfId="20060" xr:uid="{00000000-0005-0000-0000-0000606B0000}"/>
    <cellStyle name="Normal 5 5 2 3 6" xfId="9845" xr:uid="{00000000-0005-0000-0000-0000616B0000}"/>
    <cellStyle name="Normal 5 5 2 3 6 2" xfId="20061" xr:uid="{00000000-0005-0000-0000-0000626B0000}"/>
    <cellStyle name="Normal 5 5 2 3 7" xfId="20056" xr:uid="{00000000-0005-0000-0000-0000636B0000}"/>
    <cellStyle name="Normal 5 5 2 4" xfId="9846" xr:uid="{00000000-0005-0000-0000-0000646B0000}"/>
    <cellStyle name="Normal 5 5 2 4 2" xfId="9847" xr:uid="{00000000-0005-0000-0000-0000656B0000}"/>
    <cellStyle name="Normal 5 5 2 4 2 2" xfId="20063" xr:uid="{00000000-0005-0000-0000-0000666B0000}"/>
    <cellStyle name="Normal 5 5 2 4 3" xfId="9848" xr:uid="{00000000-0005-0000-0000-0000676B0000}"/>
    <cellStyle name="Normal 5 5 2 4 3 2" xfId="20064" xr:uid="{00000000-0005-0000-0000-0000686B0000}"/>
    <cellStyle name="Normal 5 5 2 4 4" xfId="9849" xr:uid="{00000000-0005-0000-0000-0000696B0000}"/>
    <cellStyle name="Normal 5 5 2 4 4 2" xfId="20065" xr:uid="{00000000-0005-0000-0000-00006A6B0000}"/>
    <cellStyle name="Normal 5 5 2 4 5" xfId="9850" xr:uid="{00000000-0005-0000-0000-00006B6B0000}"/>
    <cellStyle name="Normal 5 5 2 4 5 2" xfId="20066" xr:uid="{00000000-0005-0000-0000-00006C6B0000}"/>
    <cellStyle name="Normal 5 5 2 4 6" xfId="9851" xr:uid="{00000000-0005-0000-0000-00006D6B0000}"/>
    <cellStyle name="Normal 5 5 2 4 6 2" xfId="20067" xr:uid="{00000000-0005-0000-0000-00006E6B0000}"/>
    <cellStyle name="Normal 5 5 2 4 7" xfId="20062" xr:uid="{00000000-0005-0000-0000-00006F6B0000}"/>
    <cellStyle name="Normal 5 5 2 5" xfId="9852" xr:uid="{00000000-0005-0000-0000-0000706B0000}"/>
    <cellStyle name="Normal 5 5 2 5 2" xfId="20068" xr:uid="{00000000-0005-0000-0000-0000716B0000}"/>
    <cellStyle name="Normal 5 5 2 6" xfId="9853" xr:uid="{00000000-0005-0000-0000-0000726B0000}"/>
    <cellStyle name="Normal 5 5 2 6 2" xfId="20069" xr:uid="{00000000-0005-0000-0000-0000736B0000}"/>
    <cellStyle name="Normal 5 5 2 7" xfId="9854" xr:uid="{00000000-0005-0000-0000-0000746B0000}"/>
    <cellStyle name="Normal 5 5 2 7 2" xfId="20070" xr:uid="{00000000-0005-0000-0000-0000756B0000}"/>
    <cellStyle name="Normal 5 5 2 8" xfId="9855" xr:uid="{00000000-0005-0000-0000-0000766B0000}"/>
    <cellStyle name="Normal 5 5 2 8 2" xfId="20071" xr:uid="{00000000-0005-0000-0000-0000776B0000}"/>
    <cellStyle name="Normal 5 5 2 9" xfId="9856" xr:uid="{00000000-0005-0000-0000-0000786B0000}"/>
    <cellStyle name="Normal 5 5 2 9 2" xfId="20072" xr:uid="{00000000-0005-0000-0000-0000796B0000}"/>
    <cellStyle name="Normal 5 5 3" xfId="9857" xr:uid="{00000000-0005-0000-0000-00007A6B0000}"/>
    <cellStyle name="Normal 5 5 3 2" xfId="9858" xr:uid="{00000000-0005-0000-0000-00007B6B0000}"/>
    <cellStyle name="Normal 5 5 3 2 2" xfId="20074" xr:uid="{00000000-0005-0000-0000-00007C6B0000}"/>
    <cellStyle name="Normal 5 5 3 3" xfId="9859" xr:uid="{00000000-0005-0000-0000-00007D6B0000}"/>
    <cellStyle name="Normal 5 5 3 3 2" xfId="20075" xr:uid="{00000000-0005-0000-0000-00007E6B0000}"/>
    <cellStyle name="Normal 5 5 3 4" xfId="9860" xr:uid="{00000000-0005-0000-0000-00007F6B0000}"/>
    <cellStyle name="Normal 5 5 3 4 2" xfId="20076" xr:uid="{00000000-0005-0000-0000-0000806B0000}"/>
    <cellStyle name="Normal 5 5 3 5" xfId="9861" xr:uid="{00000000-0005-0000-0000-0000816B0000}"/>
    <cellStyle name="Normal 5 5 3 5 2" xfId="20077" xr:uid="{00000000-0005-0000-0000-0000826B0000}"/>
    <cellStyle name="Normal 5 5 3 6" xfId="9862" xr:uid="{00000000-0005-0000-0000-0000836B0000}"/>
    <cellStyle name="Normal 5 5 3 6 2" xfId="20078" xr:uid="{00000000-0005-0000-0000-0000846B0000}"/>
    <cellStyle name="Normal 5 5 3 7" xfId="20073" xr:uid="{00000000-0005-0000-0000-0000856B0000}"/>
    <cellStyle name="Normal 5 5 4" xfId="9863" xr:uid="{00000000-0005-0000-0000-0000866B0000}"/>
    <cellStyle name="Normal 5 5 4 2" xfId="9864" xr:uid="{00000000-0005-0000-0000-0000876B0000}"/>
    <cellStyle name="Normal 5 5 4 2 2" xfId="20080" xr:uid="{00000000-0005-0000-0000-0000886B0000}"/>
    <cellStyle name="Normal 5 5 4 3" xfId="9865" xr:uid="{00000000-0005-0000-0000-0000896B0000}"/>
    <cellStyle name="Normal 5 5 4 3 2" xfId="20081" xr:uid="{00000000-0005-0000-0000-00008A6B0000}"/>
    <cellStyle name="Normal 5 5 4 4" xfId="9866" xr:uid="{00000000-0005-0000-0000-00008B6B0000}"/>
    <cellStyle name="Normal 5 5 4 4 2" xfId="20082" xr:uid="{00000000-0005-0000-0000-00008C6B0000}"/>
    <cellStyle name="Normal 5 5 4 5" xfId="9867" xr:uid="{00000000-0005-0000-0000-00008D6B0000}"/>
    <cellStyle name="Normal 5 5 4 5 2" xfId="20083" xr:uid="{00000000-0005-0000-0000-00008E6B0000}"/>
    <cellStyle name="Normal 5 5 4 6" xfId="9868" xr:uid="{00000000-0005-0000-0000-00008F6B0000}"/>
    <cellStyle name="Normal 5 5 4 6 2" xfId="20084" xr:uid="{00000000-0005-0000-0000-0000906B0000}"/>
    <cellStyle name="Normal 5 5 4 7" xfId="20079" xr:uid="{00000000-0005-0000-0000-0000916B0000}"/>
    <cellStyle name="Normal 5 5 5" xfId="9869" xr:uid="{00000000-0005-0000-0000-0000926B0000}"/>
    <cellStyle name="Normal 5 5 5 2" xfId="9870" xr:uid="{00000000-0005-0000-0000-0000936B0000}"/>
    <cellStyle name="Normal 5 5 5 2 2" xfId="20086" xr:uid="{00000000-0005-0000-0000-0000946B0000}"/>
    <cellStyle name="Normal 5 5 5 3" xfId="9871" xr:uid="{00000000-0005-0000-0000-0000956B0000}"/>
    <cellStyle name="Normal 5 5 5 3 2" xfId="20087" xr:uid="{00000000-0005-0000-0000-0000966B0000}"/>
    <cellStyle name="Normal 5 5 5 4" xfId="9872" xr:uid="{00000000-0005-0000-0000-0000976B0000}"/>
    <cellStyle name="Normal 5 5 5 4 2" xfId="20088" xr:uid="{00000000-0005-0000-0000-0000986B0000}"/>
    <cellStyle name="Normal 5 5 5 5" xfId="9873" xr:uid="{00000000-0005-0000-0000-0000996B0000}"/>
    <cellStyle name="Normal 5 5 5 5 2" xfId="20089" xr:uid="{00000000-0005-0000-0000-00009A6B0000}"/>
    <cellStyle name="Normal 5 5 5 6" xfId="9874" xr:uid="{00000000-0005-0000-0000-00009B6B0000}"/>
    <cellStyle name="Normal 5 5 5 6 2" xfId="20090" xr:uid="{00000000-0005-0000-0000-00009C6B0000}"/>
    <cellStyle name="Normal 5 5 5 7" xfId="20085" xr:uid="{00000000-0005-0000-0000-00009D6B0000}"/>
    <cellStyle name="Normal 5 5 6" xfId="9875" xr:uid="{00000000-0005-0000-0000-00009E6B0000}"/>
    <cellStyle name="Normal 5 5 6 2" xfId="20091" xr:uid="{00000000-0005-0000-0000-00009F6B0000}"/>
    <cellStyle name="Normal 5 5 7" xfId="9876" xr:uid="{00000000-0005-0000-0000-0000A06B0000}"/>
    <cellStyle name="Normal 5 5 7 2" xfId="20092" xr:uid="{00000000-0005-0000-0000-0000A16B0000}"/>
    <cellStyle name="Normal 5 5 8" xfId="9877" xr:uid="{00000000-0005-0000-0000-0000A26B0000}"/>
    <cellStyle name="Normal 5 5 8 2" xfId="20093" xr:uid="{00000000-0005-0000-0000-0000A36B0000}"/>
    <cellStyle name="Normal 5 5 9" xfId="9878" xr:uid="{00000000-0005-0000-0000-0000A46B0000}"/>
    <cellStyle name="Normal 5 5 9 2" xfId="20094" xr:uid="{00000000-0005-0000-0000-0000A56B0000}"/>
    <cellStyle name="Normal 5 6" xfId="9879" xr:uid="{00000000-0005-0000-0000-0000A66B0000}"/>
    <cellStyle name="Normal 5 6 10" xfId="9880" xr:uid="{00000000-0005-0000-0000-0000A76B0000}"/>
    <cellStyle name="Normal 5 6 10 2" xfId="20096" xr:uid="{00000000-0005-0000-0000-0000A86B0000}"/>
    <cellStyle name="Normal 5 6 11" xfId="20095" xr:uid="{00000000-0005-0000-0000-0000A96B0000}"/>
    <cellStyle name="Normal 5 6 2" xfId="9881" xr:uid="{00000000-0005-0000-0000-0000AA6B0000}"/>
    <cellStyle name="Normal 5 6 2 2" xfId="9882" xr:uid="{00000000-0005-0000-0000-0000AB6B0000}"/>
    <cellStyle name="Normal 5 6 2 2 2" xfId="20098" xr:uid="{00000000-0005-0000-0000-0000AC6B0000}"/>
    <cellStyle name="Normal 5 6 2 3" xfId="9883" xr:uid="{00000000-0005-0000-0000-0000AD6B0000}"/>
    <cellStyle name="Normal 5 6 2 3 2" xfId="20099" xr:uid="{00000000-0005-0000-0000-0000AE6B0000}"/>
    <cellStyle name="Normal 5 6 2 4" xfId="9884" xr:uid="{00000000-0005-0000-0000-0000AF6B0000}"/>
    <cellStyle name="Normal 5 6 2 4 2" xfId="20100" xr:uid="{00000000-0005-0000-0000-0000B06B0000}"/>
    <cellStyle name="Normal 5 6 2 5" xfId="9885" xr:uid="{00000000-0005-0000-0000-0000B16B0000}"/>
    <cellStyle name="Normal 5 6 2 5 2" xfId="20101" xr:uid="{00000000-0005-0000-0000-0000B26B0000}"/>
    <cellStyle name="Normal 5 6 2 6" xfId="9886" xr:uid="{00000000-0005-0000-0000-0000B36B0000}"/>
    <cellStyle name="Normal 5 6 2 6 2" xfId="20102" xr:uid="{00000000-0005-0000-0000-0000B46B0000}"/>
    <cellStyle name="Normal 5 6 2 7" xfId="20097" xr:uid="{00000000-0005-0000-0000-0000B56B0000}"/>
    <cellStyle name="Normal 5 6 3" xfId="9887" xr:uid="{00000000-0005-0000-0000-0000B66B0000}"/>
    <cellStyle name="Normal 5 6 3 2" xfId="9888" xr:uid="{00000000-0005-0000-0000-0000B76B0000}"/>
    <cellStyle name="Normal 5 6 3 2 2" xfId="20104" xr:uid="{00000000-0005-0000-0000-0000B86B0000}"/>
    <cellStyle name="Normal 5 6 3 3" xfId="9889" xr:uid="{00000000-0005-0000-0000-0000B96B0000}"/>
    <cellStyle name="Normal 5 6 3 3 2" xfId="20105" xr:uid="{00000000-0005-0000-0000-0000BA6B0000}"/>
    <cellStyle name="Normal 5 6 3 4" xfId="9890" xr:uid="{00000000-0005-0000-0000-0000BB6B0000}"/>
    <cellStyle name="Normal 5 6 3 4 2" xfId="20106" xr:uid="{00000000-0005-0000-0000-0000BC6B0000}"/>
    <cellStyle name="Normal 5 6 3 5" xfId="9891" xr:uid="{00000000-0005-0000-0000-0000BD6B0000}"/>
    <cellStyle name="Normal 5 6 3 5 2" xfId="20107" xr:uid="{00000000-0005-0000-0000-0000BE6B0000}"/>
    <cellStyle name="Normal 5 6 3 6" xfId="9892" xr:uid="{00000000-0005-0000-0000-0000BF6B0000}"/>
    <cellStyle name="Normal 5 6 3 6 2" xfId="20108" xr:uid="{00000000-0005-0000-0000-0000C06B0000}"/>
    <cellStyle name="Normal 5 6 3 7" xfId="20103" xr:uid="{00000000-0005-0000-0000-0000C16B0000}"/>
    <cellStyle name="Normal 5 6 4" xfId="9893" xr:uid="{00000000-0005-0000-0000-0000C26B0000}"/>
    <cellStyle name="Normal 5 6 4 2" xfId="9894" xr:uid="{00000000-0005-0000-0000-0000C36B0000}"/>
    <cellStyle name="Normal 5 6 4 2 2" xfId="20110" xr:uid="{00000000-0005-0000-0000-0000C46B0000}"/>
    <cellStyle name="Normal 5 6 4 3" xfId="9895" xr:uid="{00000000-0005-0000-0000-0000C56B0000}"/>
    <cellStyle name="Normal 5 6 4 3 2" xfId="20111" xr:uid="{00000000-0005-0000-0000-0000C66B0000}"/>
    <cellStyle name="Normal 5 6 4 4" xfId="9896" xr:uid="{00000000-0005-0000-0000-0000C76B0000}"/>
    <cellStyle name="Normal 5 6 4 4 2" xfId="20112" xr:uid="{00000000-0005-0000-0000-0000C86B0000}"/>
    <cellStyle name="Normal 5 6 4 5" xfId="9897" xr:uid="{00000000-0005-0000-0000-0000C96B0000}"/>
    <cellStyle name="Normal 5 6 4 5 2" xfId="20113" xr:uid="{00000000-0005-0000-0000-0000CA6B0000}"/>
    <cellStyle name="Normal 5 6 4 6" xfId="9898" xr:uid="{00000000-0005-0000-0000-0000CB6B0000}"/>
    <cellStyle name="Normal 5 6 4 6 2" xfId="20114" xr:uid="{00000000-0005-0000-0000-0000CC6B0000}"/>
    <cellStyle name="Normal 5 6 4 7" xfId="20109" xr:uid="{00000000-0005-0000-0000-0000CD6B0000}"/>
    <cellStyle name="Normal 5 6 5" xfId="9899" xr:uid="{00000000-0005-0000-0000-0000CE6B0000}"/>
    <cellStyle name="Normal 5 6 5 2" xfId="20115" xr:uid="{00000000-0005-0000-0000-0000CF6B0000}"/>
    <cellStyle name="Normal 5 6 6" xfId="9900" xr:uid="{00000000-0005-0000-0000-0000D06B0000}"/>
    <cellStyle name="Normal 5 6 6 2" xfId="20116" xr:uid="{00000000-0005-0000-0000-0000D16B0000}"/>
    <cellStyle name="Normal 5 6 7" xfId="9901" xr:uid="{00000000-0005-0000-0000-0000D26B0000}"/>
    <cellStyle name="Normal 5 6 7 2" xfId="20117" xr:uid="{00000000-0005-0000-0000-0000D36B0000}"/>
    <cellStyle name="Normal 5 6 8" xfId="9902" xr:uid="{00000000-0005-0000-0000-0000D46B0000}"/>
    <cellStyle name="Normal 5 6 8 2" xfId="20118" xr:uid="{00000000-0005-0000-0000-0000D56B0000}"/>
    <cellStyle name="Normal 5 6 9" xfId="9903" xr:uid="{00000000-0005-0000-0000-0000D66B0000}"/>
    <cellStyle name="Normal 5 6 9 2" xfId="20119" xr:uid="{00000000-0005-0000-0000-0000D76B0000}"/>
    <cellStyle name="Normal 5 7" xfId="9904" xr:uid="{00000000-0005-0000-0000-0000D86B0000}"/>
    <cellStyle name="Normal 5 7 2" xfId="9905" xr:uid="{00000000-0005-0000-0000-0000D96B0000}"/>
    <cellStyle name="Normal 5 7 2 2" xfId="20121" xr:uid="{00000000-0005-0000-0000-0000DA6B0000}"/>
    <cellStyle name="Normal 5 7 3" xfId="9906" xr:uid="{00000000-0005-0000-0000-0000DB6B0000}"/>
    <cellStyle name="Normal 5 7 3 2" xfId="20122" xr:uid="{00000000-0005-0000-0000-0000DC6B0000}"/>
    <cellStyle name="Normal 5 7 4" xfId="9907" xr:uid="{00000000-0005-0000-0000-0000DD6B0000}"/>
    <cellStyle name="Normal 5 7 4 2" xfId="20123" xr:uid="{00000000-0005-0000-0000-0000DE6B0000}"/>
    <cellStyle name="Normal 5 7 5" xfId="9908" xr:uid="{00000000-0005-0000-0000-0000DF6B0000}"/>
    <cellStyle name="Normal 5 7 5 2" xfId="20124" xr:uid="{00000000-0005-0000-0000-0000E06B0000}"/>
    <cellStyle name="Normal 5 7 6" xfId="9909" xr:uid="{00000000-0005-0000-0000-0000E16B0000}"/>
    <cellStyle name="Normal 5 7 6 2" xfId="20125" xr:uid="{00000000-0005-0000-0000-0000E26B0000}"/>
    <cellStyle name="Normal 5 7 7" xfId="20120" xr:uid="{00000000-0005-0000-0000-0000E36B0000}"/>
    <cellStyle name="Normal 5 8" xfId="9910" xr:uid="{00000000-0005-0000-0000-0000E46B0000}"/>
    <cellStyle name="Normal 5 8 2" xfId="9911" xr:uid="{00000000-0005-0000-0000-0000E56B0000}"/>
    <cellStyle name="Normal 5 8 2 2" xfId="20127" xr:uid="{00000000-0005-0000-0000-0000E66B0000}"/>
    <cellStyle name="Normal 5 8 3" xfId="9912" xr:uid="{00000000-0005-0000-0000-0000E76B0000}"/>
    <cellStyle name="Normal 5 8 3 2" xfId="20128" xr:uid="{00000000-0005-0000-0000-0000E86B0000}"/>
    <cellStyle name="Normal 5 8 4" xfId="9913" xr:uid="{00000000-0005-0000-0000-0000E96B0000}"/>
    <cellStyle name="Normal 5 8 4 2" xfId="20129" xr:uid="{00000000-0005-0000-0000-0000EA6B0000}"/>
    <cellStyle name="Normal 5 8 5" xfId="9914" xr:uid="{00000000-0005-0000-0000-0000EB6B0000}"/>
    <cellStyle name="Normal 5 8 5 2" xfId="20130" xr:uid="{00000000-0005-0000-0000-0000EC6B0000}"/>
    <cellStyle name="Normal 5 8 6" xfId="9915" xr:uid="{00000000-0005-0000-0000-0000ED6B0000}"/>
    <cellStyle name="Normal 5 8 6 2" xfId="20131" xr:uid="{00000000-0005-0000-0000-0000EE6B0000}"/>
    <cellStyle name="Normal 5 8 7" xfId="20126" xr:uid="{00000000-0005-0000-0000-0000EF6B0000}"/>
    <cellStyle name="Normal 5 9" xfId="9916" xr:uid="{00000000-0005-0000-0000-0000F06B0000}"/>
    <cellStyle name="Normal 5 9 2" xfId="9917" xr:uid="{00000000-0005-0000-0000-0000F16B0000}"/>
    <cellStyle name="Normal 5 9 2 2" xfId="20133" xr:uid="{00000000-0005-0000-0000-0000F26B0000}"/>
    <cellStyle name="Normal 5 9 3" xfId="9918" xr:uid="{00000000-0005-0000-0000-0000F36B0000}"/>
    <cellStyle name="Normal 5 9 3 2" xfId="20134" xr:uid="{00000000-0005-0000-0000-0000F46B0000}"/>
    <cellStyle name="Normal 5 9 4" xfId="9919" xr:uid="{00000000-0005-0000-0000-0000F56B0000}"/>
    <cellStyle name="Normal 5 9 4 2" xfId="20135" xr:uid="{00000000-0005-0000-0000-0000F66B0000}"/>
    <cellStyle name="Normal 5 9 5" xfId="9920" xr:uid="{00000000-0005-0000-0000-0000F76B0000}"/>
    <cellStyle name="Normal 5 9 5 2" xfId="20136" xr:uid="{00000000-0005-0000-0000-0000F86B0000}"/>
    <cellStyle name="Normal 5 9 6" xfId="9921" xr:uid="{00000000-0005-0000-0000-0000F96B0000}"/>
    <cellStyle name="Normal 5 9 6 2" xfId="20137" xr:uid="{00000000-0005-0000-0000-0000FA6B0000}"/>
    <cellStyle name="Normal 5 9 7" xfId="20132" xr:uid="{00000000-0005-0000-0000-0000FB6B0000}"/>
    <cellStyle name="Normal 5_Budget" xfId="9922" xr:uid="{00000000-0005-0000-0000-0000FC6B0000}"/>
    <cellStyle name="Normal 6" xfId="9923" xr:uid="{00000000-0005-0000-0000-0000FD6B0000}"/>
    <cellStyle name="Normal 6 2" xfId="9924" xr:uid="{00000000-0005-0000-0000-0000FE6B0000}"/>
    <cellStyle name="Normal 6 2 10" xfId="20139" xr:uid="{00000000-0005-0000-0000-0000FF6B0000}"/>
    <cellStyle name="Normal 6 2 2" xfId="9925" xr:uid="{00000000-0005-0000-0000-0000006C0000}"/>
    <cellStyle name="Normal 6 2 2 2" xfId="9926" xr:uid="{00000000-0005-0000-0000-0000016C0000}"/>
    <cellStyle name="Normal 6 2 2 2 2" xfId="9927" xr:uid="{00000000-0005-0000-0000-0000026C0000}"/>
    <cellStyle name="Normal 6 2 2 2 2 2" xfId="20142" xr:uid="{00000000-0005-0000-0000-0000036C0000}"/>
    <cellStyle name="Normal 6 2 2 2 3" xfId="9928" xr:uid="{00000000-0005-0000-0000-0000046C0000}"/>
    <cellStyle name="Normal 6 2 2 2 3 2" xfId="20143" xr:uid="{00000000-0005-0000-0000-0000056C0000}"/>
    <cellStyle name="Normal 6 2 2 2 4" xfId="9929" xr:uid="{00000000-0005-0000-0000-0000066C0000}"/>
    <cellStyle name="Normal 6 2 2 2 4 2" xfId="20144" xr:uid="{00000000-0005-0000-0000-0000076C0000}"/>
    <cellStyle name="Normal 6 2 2 2 5" xfId="9930" xr:uid="{00000000-0005-0000-0000-0000086C0000}"/>
    <cellStyle name="Normal 6 2 2 2 5 2" xfId="20145" xr:uid="{00000000-0005-0000-0000-0000096C0000}"/>
    <cellStyle name="Normal 6 2 2 2 6" xfId="9931" xr:uid="{00000000-0005-0000-0000-00000A6C0000}"/>
    <cellStyle name="Normal 6 2 2 2 6 2" xfId="20146" xr:uid="{00000000-0005-0000-0000-00000B6C0000}"/>
    <cellStyle name="Normal 6 2 2 2 7" xfId="20141" xr:uid="{00000000-0005-0000-0000-00000C6C0000}"/>
    <cellStyle name="Normal 6 2 2 3" xfId="9932" xr:uid="{00000000-0005-0000-0000-00000D6C0000}"/>
    <cellStyle name="Normal 6 2 2 3 2" xfId="20147" xr:uid="{00000000-0005-0000-0000-00000E6C0000}"/>
    <cellStyle name="Normal 6 2 2 4" xfId="9933" xr:uid="{00000000-0005-0000-0000-00000F6C0000}"/>
    <cellStyle name="Normal 6 2 2 4 2" xfId="20148" xr:uid="{00000000-0005-0000-0000-0000106C0000}"/>
    <cellStyle name="Normal 6 2 2 5" xfId="9934" xr:uid="{00000000-0005-0000-0000-0000116C0000}"/>
    <cellStyle name="Normal 6 2 2 5 2" xfId="20149" xr:uid="{00000000-0005-0000-0000-0000126C0000}"/>
    <cellStyle name="Normal 6 2 2 6" xfId="9935" xr:uid="{00000000-0005-0000-0000-0000136C0000}"/>
    <cellStyle name="Normal 6 2 2 6 2" xfId="20150" xr:uid="{00000000-0005-0000-0000-0000146C0000}"/>
    <cellStyle name="Normal 6 2 2 7" xfId="9936" xr:uid="{00000000-0005-0000-0000-0000156C0000}"/>
    <cellStyle name="Normal 6 2 2 7 2" xfId="20151" xr:uid="{00000000-0005-0000-0000-0000166C0000}"/>
    <cellStyle name="Normal 6 2 2 8" xfId="20140" xr:uid="{00000000-0005-0000-0000-0000176C0000}"/>
    <cellStyle name="Normal 6 2 3" xfId="9937" xr:uid="{00000000-0005-0000-0000-0000186C0000}"/>
    <cellStyle name="Normal 6 2 3 2" xfId="9938" xr:uid="{00000000-0005-0000-0000-0000196C0000}"/>
    <cellStyle name="Normal 6 2 3 2 2" xfId="20153" xr:uid="{00000000-0005-0000-0000-00001A6C0000}"/>
    <cellStyle name="Normal 6 2 3 3" xfId="9939" xr:uid="{00000000-0005-0000-0000-00001B6C0000}"/>
    <cellStyle name="Normal 6 2 3 3 2" xfId="20154" xr:uid="{00000000-0005-0000-0000-00001C6C0000}"/>
    <cellStyle name="Normal 6 2 3 4" xfId="9940" xr:uid="{00000000-0005-0000-0000-00001D6C0000}"/>
    <cellStyle name="Normal 6 2 3 4 2" xfId="20155" xr:uid="{00000000-0005-0000-0000-00001E6C0000}"/>
    <cellStyle name="Normal 6 2 3 5" xfId="9941" xr:uid="{00000000-0005-0000-0000-00001F6C0000}"/>
    <cellStyle name="Normal 6 2 3 5 2" xfId="20156" xr:uid="{00000000-0005-0000-0000-0000206C0000}"/>
    <cellStyle name="Normal 6 2 3 6" xfId="9942" xr:uid="{00000000-0005-0000-0000-0000216C0000}"/>
    <cellStyle name="Normal 6 2 3 6 2" xfId="20157" xr:uid="{00000000-0005-0000-0000-0000226C0000}"/>
    <cellStyle name="Normal 6 2 3 7" xfId="20152" xr:uid="{00000000-0005-0000-0000-0000236C0000}"/>
    <cellStyle name="Normal 6 2 4" xfId="9943" xr:uid="{00000000-0005-0000-0000-0000246C0000}"/>
    <cellStyle name="Normal 6 2 4 2" xfId="20158" xr:uid="{00000000-0005-0000-0000-0000256C0000}"/>
    <cellStyle name="Normal 6 2 5" xfId="9944" xr:uid="{00000000-0005-0000-0000-0000266C0000}"/>
    <cellStyle name="Normal 6 2 5 2" xfId="20159" xr:uid="{00000000-0005-0000-0000-0000276C0000}"/>
    <cellStyle name="Normal 6 2 6" xfId="9945" xr:uid="{00000000-0005-0000-0000-0000286C0000}"/>
    <cellStyle name="Normal 6 2 6 2" xfId="20160" xr:uid="{00000000-0005-0000-0000-0000296C0000}"/>
    <cellStyle name="Normal 6 2 7" xfId="9946" xr:uid="{00000000-0005-0000-0000-00002A6C0000}"/>
    <cellStyle name="Normal 6 2 7 2" xfId="20161" xr:uid="{00000000-0005-0000-0000-00002B6C0000}"/>
    <cellStyle name="Normal 6 2 8" xfId="9947" xr:uid="{00000000-0005-0000-0000-00002C6C0000}"/>
    <cellStyle name="Normal 6 2 8 2" xfId="20162" xr:uid="{00000000-0005-0000-0000-00002D6C0000}"/>
    <cellStyle name="Normal 6 2 9" xfId="9948" xr:uid="{00000000-0005-0000-0000-00002E6C0000}"/>
    <cellStyle name="Normal 6 2 9 2" xfId="20163" xr:uid="{00000000-0005-0000-0000-00002F6C0000}"/>
    <cellStyle name="Normal 6 3" xfId="9949" xr:uid="{00000000-0005-0000-0000-0000306C0000}"/>
    <cellStyle name="Normal 6 3 2" xfId="20164" xr:uid="{00000000-0005-0000-0000-0000316C0000}"/>
    <cellStyle name="Normal 6 4" xfId="9950" xr:uid="{00000000-0005-0000-0000-0000326C0000}"/>
    <cellStyle name="Normal 6 4 2" xfId="20165" xr:uid="{00000000-0005-0000-0000-0000336C0000}"/>
    <cellStyle name="Normal 6 5" xfId="9951" xr:uid="{00000000-0005-0000-0000-0000346C0000}"/>
    <cellStyle name="Normal 6 5 2" xfId="20166" xr:uid="{00000000-0005-0000-0000-0000356C0000}"/>
    <cellStyle name="Normal 6 6" xfId="10386" xr:uid="{00000000-0005-0000-0000-0000366C0000}"/>
    <cellStyle name="Normal 6 6 2" xfId="20167" xr:uid="{00000000-0005-0000-0000-0000376C0000}"/>
    <cellStyle name="Normal 6 6 2 2" xfId="28368" xr:uid="{00000000-0005-0000-0000-0000386C0000}"/>
    <cellStyle name="Normal 6 6 3" xfId="24440" xr:uid="{00000000-0005-0000-0000-0000396C0000}"/>
    <cellStyle name="Normal 6 7" xfId="10413" xr:uid="{00000000-0005-0000-0000-00003A6C0000}"/>
    <cellStyle name="Normal 6 7 2" xfId="20168" xr:uid="{00000000-0005-0000-0000-00003B6C0000}"/>
    <cellStyle name="Normal 6 7 2 2" xfId="28369" xr:uid="{00000000-0005-0000-0000-00003C6C0000}"/>
    <cellStyle name="Normal 6 7 3" xfId="24447" xr:uid="{00000000-0005-0000-0000-00003D6C0000}"/>
    <cellStyle name="Normal 6 8" xfId="20138" xr:uid="{00000000-0005-0000-0000-00003E6C0000}"/>
    <cellStyle name="Normal 6_Budget" xfId="9952" xr:uid="{00000000-0005-0000-0000-00003F6C0000}"/>
    <cellStyle name="Normal 7" xfId="9953" xr:uid="{00000000-0005-0000-0000-0000406C0000}"/>
    <cellStyle name="Normal 7 2" xfId="9954" xr:uid="{00000000-0005-0000-0000-0000416C0000}"/>
    <cellStyle name="Normal 7 2 2" xfId="9955" xr:uid="{00000000-0005-0000-0000-0000426C0000}"/>
    <cellStyle name="Normal 7 2 2 2" xfId="9956" xr:uid="{00000000-0005-0000-0000-0000436C0000}"/>
    <cellStyle name="Normal 7 2 2 2 2" xfId="20171" xr:uid="{00000000-0005-0000-0000-0000446C0000}"/>
    <cellStyle name="Normal 7 2 2 3" xfId="9957" xr:uid="{00000000-0005-0000-0000-0000456C0000}"/>
    <cellStyle name="Normal 7 2 2 3 2" xfId="20172" xr:uid="{00000000-0005-0000-0000-0000466C0000}"/>
    <cellStyle name="Normal 7 2 2 4" xfId="9958" xr:uid="{00000000-0005-0000-0000-0000476C0000}"/>
    <cellStyle name="Normal 7 2 2 4 2" xfId="20173" xr:uid="{00000000-0005-0000-0000-0000486C0000}"/>
    <cellStyle name="Normal 7 2 2 5" xfId="9959" xr:uid="{00000000-0005-0000-0000-0000496C0000}"/>
    <cellStyle name="Normal 7 2 2 5 2" xfId="20174" xr:uid="{00000000-0005-0000-0000-00004A6C0000}"/>
    <cellStyle name="Normal 7 2 2 6" xfId="9960" xr:uid="{00000000-0005-0000-0000-00004B6C0000}"/>
    <cellStyle name="Normal 7 2 2 6 2" xfId="20175" xr:uid="{00000000-0005-0000-0000-00004C6C0000}"/>
    <cellStyle name="Normal 7 2 2 7" xfId="20170" xr:uid="{00000000-0005-0000-0000-00004D6C0000}"/>
    <cellStyle name="Normal 7 2 3" xfId="20169" xr:uid="{00000000-0005-0000-0000-00004E6C0000}"/>
    <cellStyle name="Normal 7 3" xfId="9961" xr:uid="{00000000-0005-0000-0000-00004F6C0000}"/>
    <cellStyle name="Normal 7 3 2" xfId="9962" xr:uid="{00000000-0005-0000-0000-0000506C0000}"/>
    <cellStyle name="Normal 7 3 2 2" xfId="20177" xr:uid="{00000000-0005-0000-0000-0000516C0000}"/>
    <cellStyle name="Normal 7 3 3" xfId="9963" xr:uid="{00000000-0005-0000-0000-0000526C0000}"/>
    <cellStyle name="Normal 7 3 3 2" xfId="20178" xr:uid="{00000000-0005-0000-0000-0000536C0000}"/>
    <cellStyle name="Normal 7 3 4" xfId="9964" xr:uid="{00000000-0005-0000-0000-0000546C0000}"/>
    <cellStyle name="Normal 7 3 4 2" xfId="20179" xr:uid="{00000000-0005-0000-0000-0000556C0000}"/>
    <cellStyle name="Normal 7 3 5" xfId="9965" xr:uid="{00000000-0005-0000-0000-0000566C0000}"/>
    <cellStyle name="Normal 7 3 5 2" xfId="20180" xr:uid="{00000000-0005-0000-0000-0000576C0000}"/>
    <cellStyle name="Normal 7 3 6" xfId="9966" xr:uid="{00000000-0005-0000-0000-0000586C0000}"/>
    <cellStyle name="Normal 7 3 6 2" xfId="20181" xr:uid="{00000000-0005-0000-0000-0000596C0000}"/>
    <cellStyle name="Normal 7 3 7" xfId="20176" xr:uid="{00000000-0005-0000-0000-00005A6C0000}"/>
    <cellStyle name="Normal 7 4" xfId="9967" xr:uid="{00000000-0005-0000-0000-00005B6C0000}"/>
    <cellStyle name="Normal 7 4 2" xfId="20182" xr:uid="{00000000-0005-0000-0000-00005C6C0000}"/>
    <cellStyle name="Normal 7 5" xfId="10414" xr:uid="{00000000-0005-0000-0000-00005D6C0000}"/>
    <cellStyle name="Normal 8" xfId="9968" xr:uid="{00000000-0005-0000-0000-00005E6C0000}"/>
    <cellStyle name="Normal 8 2" xfId="9969" xr:uid="{00000000-0005-0000-0000-00005F6C0000}"/>
    <cellStyle name="Normal 8 2 2" xfId="9970" xr:uid="{00000000-0005-0000-0000-0000606C0000}"/>
    <cellStyle name="Normal 8 2 2 2" xfId="20185" xr:uid="{00000000-0005-0000-0000-0000616C0000}"/>
    <cellStyle name="Normal 8 2 3" xfId="9971" xr:uid="{00000000-0005-0000-0000-0000626C0000}"/>
    <cellStyle name="Normal 8 2 3 2" xfId="20186" xr:uid="{00000000-0005-0000-0000-0000636C0000}"/>
    <cellStyle name="Normal 8 2 4" xfId="9972" xr:uid="{00000000-0005-0000-0000-0000646C0000}"/>
    <cellStyle name="Normal 8 2 4 2" xfId="20187" xr:uid="{00000000-0005-0000-0000-0000656C0000}"/>
    <cellStyle name="Normal 8 2 5" xfId="9973" xr:uid="{00000000-0005-0000-0000-0000666C0000}"/>
    <cellStyle name="Normal 8 2 5 2" xfId="20188" xr:uid="{00000000-0005-0000-0000-0000676C0000}"/>
    <cellStyle name="Normal 8 2 6" xfId="9974" xr:uid="{00000000-0005-0000-0000-0000686C0000}"/>
    <cellStyle name="Normal 8 2 6 2" xfId="20189" xr:uid="{00000000-0005-0000-0000-0000696C0000}"/>
    <cellStyle name="Normal 8 2 7" xfId="9975" xr:uid="{00000000-0005-0000-0000-00006A6C0000}"/>
    <cellStyle name="Normal 8 2 7 2" xfId="20190" xr:uid="{00000000-0005-0000-0000-00006B6C0000}"/>
    <cellStyle name="Normal 8 2 8" xfId="20184" xr:uid="{00000000-0005-0000-0000-00006C6C0000}"/>
    <cellStyle name="Normal 8 3" xfId="9976" xr:uid="{00000000-0005-0000-0000-00006D6C0000}"/>
    <cellStyle name="Normal 8 3 2" xfId="9977" xr:uid="{00000000-0005-0000-0000-00006E6C0000}"/>
    <cellStyle name="Normal 8 3 2 2" xfId="20192" xr:uid="{00000000-0005-0000-0000-00006F6C0000}"/>
    <cellStyle name="Normal 8 3 3" xfId="9978" xr:uid="{00000000-0005-0000-0000-0000706C0000}"/>
    <cellStyle name="Normal 8 3 3 2" xfId="20193" xr:uid="{00000000-0005-0000-0000-0000716C0000}"/>
    <cellStyle name="Normal 8 3 4" xfId="9979" xr:uid="{00000000-0005-0000-0000-0000726C0000}"/>
    <cellStyle name="Normal 8 3 4 2" xfId="20194" xr:uid="{00000000-0005-0000-0000-0000736C0000}"/>
    <cellStyle name="Normal 8 3 5" xfId="9980" xr:uid="{00000000-0005-0000-0000-0000746C0000}"/>
    <cellStyle name="Normal 8 3 5 2" xfId="20195" xr:uid="{00000000-0005-0000-0000-0000756C0000}"/>
    <cellStyle name="Normal 8 3 6" xfId="9981" xr:uid="{00000000-0005-0000-0000-0000766C0000}"/>
    <cellStyle name="Normal 8 3 6 2" xfId="20196" xr:uid="{00000000-0005-0000-0000-0000776C0000}"/>
    <cellStyle name="Normal 8 3 7" xfId="9982" xr:uid="{00000000-0005-0000-0000-0000786C0000}"/>
    <cellStyle name="Normal 8 3 7 2" xfId="20197" xr:uid="{00000000-0005-0000-0000-0000796C0000}"/>
    <cellStyle name="Normal 8 3 8" xfId="20191" xr:uid="{00000000-0005-0000-0000-00007A6C0000}"/>
    <cellStyle name="Normal 8 4" xfId="9983" xr:uid="{00000000-0005-0000-0000-00007B6C0000}"/>
    <cellStyle name="Normal 8 4 2" xfId="20198" xr:uid="{00000000-0005-0000-0000-00007C6C0000}"/>
    <cellStyle name="Normal 8 5" xfId="20183" xr:uid="{00000000-0005-0000-0000-00007D6C0000}"/>
    <cellStyle name="Normal 9" xfId="9984" xr:uid="{00000000-0005-0000-0000-00007E6C0000}"/>
    <cellStyle name="Normal 9 10" xfId="9985" xr:uid="{00000000-0005-0000-0000-00007F6C0000}"/>
    <cellStyle name="Normal 9 10 2" xfId="20199" xr:uid="{00000000-0005-0000-0000-0000806C0000}"/>
    <cellStyle name="Normal 9 11" xfId="10415" xr:uid="{00000000-0005-0000-0000-0000816C0000}"/>
    <cellStyle name="Normal 9 2" xfId="9986" xr:uid="{00000000-0005-0000-0000-0000826C0000}"/>
    <cellStyle name="Normal 9 2 2" xfId="9987" xr:uid="{00000000-0005-0000-0000-0000836C0000}"/>
    <cellStyle name="Normal 9 2 2 2" xfId="9988" xr:uid="{00000000-0005-0000-0000-0000846C0000}"/>
    <cellStyle name="Normal 9 2 2 2 2" xfId="20202" xr:uid="{00000000-0005-0000-0000-0000856C0000}"/>
    <cellStyle name="Normal 9 2 2 3" xfId="9989" xr:uid="{00000000-0005-0000-0000-0000866C0000}"/>
    <cellStyle name="Normal 9 2 2 3 2" xfId="20203" xr:uid="{00000000-0005-0000-0000-0000876C0000}"/>
    <cellStyle name="Normal 9 2 2 4" xfId="9990" xr:uid="{00000000-0005-0000-0000-0000886C0000}"/>
    <cellStyle name="Normal 9 2 2 4 2" xfId="20204" xr:uid="{00000000-0005-0000-0000-0000896C0000}"/>
    <cellStyle name="Normal 9 2 2 5" xfId="9991" xr:uid="{00000000-0005-0000-0000-00008A6C0000}"/>
    <cellStyle name="Normal 9 2 2 5 2" xfId="20205" xr:uid="{00000000-0005-0000-0000-00008B6C0000}"/>
    <cellStyle name="Normal 9 2 2 6" xfId="9992" xr:uid="{00000000-0005-0000-0000-00008C6C0000}"/>
    <cellStyle name="Normal 9 2 2 6 2" xfId="20206" xr:uid="{00000000-0005-0000-0000-00008D6C0000}"/>
    <cellStyle name="Normal 9 2 2 7" xfId="20201" xr:uid="{00000000-0005-0000-0000-00008E6C0000}"/>
    <cellStyle name="Normal 9 2 3" xfId="9993" xr:uid="{00000000-0005-0000-0000-00008F6C0000}"/>
    <cellStyle name="Normal 9 2 3 2" xfId="9994" xr:uid="{00000000-0005-0000-0000-0000906C0000}"/>
    <cellStyle name="Normal 9 2 3 2 2" xfId="20208" xr:uid="{00000000-0005-0000-0000-0000916C0000}"/>
    <cellStyle name="Normal 9 2 3 3" xfId="9995" xr:uid="{00000000-0005-0000-0000-0000926C0000}"/>
    <cellStyle name="Normal 9 2 3 3 2" xfId="20209" xr:uid="{00000000-0005-0000-0000-0000936C0000}"/>
    <cellStyle name="Normal 9 2 3 4" xfId="9996" xr:uid="{00000000-0005-0000-0000-0000946C0000}"/>
    <cellStyle name="Normal 9 2 3 4 2" xfId="20210" xr:uid="{00000000-0005-0000-0000-0000956C0000}"/>
    <cellStyle name="Normal 9 2 3 5" xfId="9997" xr:uid="{00000000-0005-0000-0000-0000966C0000}"/>
    <cellStyle name="Normal 9 2 3 5 2" xfId="20211" xr:uid="{00000000-0005-0000-0000-0000976C0000}"/>
    <cellStyle name="Normal 9 2 3 6" xfId="9998" xr:uid="{00000000-0005-0000-0000-0000986C0000}"/>
    <cellStyle name="Normal 9 2 3 6 2" xfId="20212" xr:uid="{00000000-0005-0000-0000-0000996C0000}"/>
    <cellStyle name="Normal 9 2 3 7" xfId="20207" xr:uid="{00000000-0005-0000-0000-00009A6C0000}"/>
    <cellStyle name="Normal 9 2 4" xfId="9999" xr:uid="{00000000-0005-0000-0000-00009B6C0000}"/>
    <cellStyle name="Normal 9 2 4 2" xfId="20213" xr:uid="{00000000-0005-0000-0000-00009C6C0000}"/>
    <cellStyle name="Normal 9 2 5" xfId="10000" xr:uid="{00000000-0005-0000-0000-00009D6C0000}"/>
    <cellStyle name="Normal 9 2 5 2" xfId="20214" xr:uid="{00000000-0005-0000-0000-00009E6C0000}"/>
    <cellStyle name="Normal 9 2 6" xfId="10001" xr:uid="{00000000-0005-0000-0000-00009F6C0000}"/>
    <cellStyle name="Normal 9 2 6 2" xfId="20215" xr:uid="{00000000-0005-0000-0000-0000A06C0000}"/>
    <cellStyle name="Normal 9 2 7" xfId="10002" xr:uid="{00000000-0005-0000-0000-0000A16C0000}"/>
    <cellStyle name="Normal 9 2 7 2" xfId="20216" xr:uid="{00000000-0005-0000-0000-0000A26C0000}"/>
    <cellStyle name="Normal 9 2 8" xfId="10003" xr:uid="{00000000-0005-0000-0000-0000A36C0000}"/>
    <cellStyle name="Normal 9 2 8 2" xfId="20217" xr:uid="{00000000-0005-0000-0000-0000A46C0000}"/>
    <cellStyle name="Normal 9 2 9" xfId="20200" xr:uid="{00000000-0005-0000-0000-0000A56C0000}"/>
    <cellStyle name="Normal 9 3" xfId="10004" xr:uid="{00000000-0005-0000-0000-0000A66C0000}"/>
    <cellStyle name="Normal 9 3 2" xfId="10005" xr:uid="{00000000-0005-0000-0000-0000A76C0000}"/>
    <cellStyle name="Normal 9 3 2 2" xfId="20219" xr:uid="{00000000-0005-0000-0000-0000A86C0000}"/>
    <cellStyle name="Normal 9 3 3" xfId="10006" xr:uid="{00000000-0005-0000-0000-0000A96C0000}"/>
    <cellStyle name="Normal 9 3 3 2" xfId="20220" xr:uid="{00000000-0005-0000-0000-0000AA6C0000}"/>
    <cellStyle name="Normal 9 3 4" xfId="10007" xr:uid="{00000000-0005-0000-0000-0000AB6C0000}"/>
    <cellStyle name="Normal 9 3 4 2" xfId="20221" xr:uid="{00000000-0005-0000-0000-0000AC6C0000}"/>
    <cellStyle name="Normal 9 3 5" xfId="10008" xr:uid="{00000000-0005-0000-0000-0000AD6C0000}"/>
    <cellStyle name="Normal 9 3 5 2" xfId="20222" xr:uid="{00000000-0005-0000-0000-0000AE6C0000}"/>
    <cellStyle name="Normal 9 3 6" xfId="10009" xr:uid="{00000000-0005-0000-0000-0000AF6C0000}"/>
    <cellStyle name="Normal 9 3 6 2" xfId="20223" xr:uid="{00000000-0005-0000-0000-0000B06C0000}"/>
    <cellStyle name="Normal 9 3 7" xfId="20218" xr:uid="{00000000-0005-0000-0000-0000B16C0000}"/>
    <cellStyle name="Normal 9 4" xfId="10010" xr:uid="{00000000-0005-0000-0000-0000B26C0000}"/>
    <cellStyle name="Normal 9 4 2" xfId="10011" xr:uid="{00000000-0005-0000-0000-0000B36C0000}"/>
    <cellStyle name="Normal 9 4 2 2" xfId="20225" xr:uid="{00000000-0005-0000-0000-0000B46C0000}"/>
    <cellStyle name="Normal 9 4 3" xfId="10012" xr:uid="{00000000-0005-0000-0000-0000B56C0000}"/>
    <cellStyle name="Normal 9 4 3 2" xfId="20226" xr:uid="{00000000-0005-0000-0000-0000B66C0000}"/>
    <cellStyle name="Normal 9 4 4" xfId="10013" xr:uid="{00000000-0005-0000-0000-0000B76C0000}"/>
    <cellStyle name="Normal 9 4 4 2" xfId="20227" xr:uid="{00000000-0005-0000-0000-0000B86C0000}"/>
    <cellStyle name="Normal 9 4 5" xfId="10014" xr:uid="{00000000-0005-0000-0000-0000B96C0000}"/>
    <cellStyle name="Normal 9 4 5 2" xfId="20228" xr:uid="{00000000-0005-0000-0000-0000BA6C0000}"/>
    <cellStyle name="Normal 9 4 6" xfId="10015" xr:uid="{00000000-0005-0000-0000-0000BB6C0000}"/>
    <cellStyle name="Normal 9 4 6 2" xfId="20229" xr:uid="{00000000-0005-0000-0000-0000BC6C0000}"/>
    <cellStyle name="Normal 9 4 7" xfId="20224" xr:uid="{00000000-0005-0000-0000-0000BD6C0000}"/>
    <cellStyle name="Normal 9 5" xfId="10016" xr:uid="{00000000-0005-0000-0000-0000BE6C0000}"/>
    <cellStyle name="Normal 9 5 2" xfId="10017" xr:uid="{00000000-0005-0000-0000-0000BF6C0000}"/>
    <cellStyle name="Normal 9 5 2 2" xfId="20231" xr:uid="{00000000-0005-0000-0000-0000C06C0000}"/>
    <cellStyle name="Normal 9 5 3" xfId="10018" xr:uid="{00000000-0005-0000-0000-0000C16C0000}"/>
    <cellStyle name="Normal 9 5 3 2" xfId="20232" xr:uid="{00000000-0005-0000-0000-0000C26C0000}"/>
    <cellStyle name="Normal 9 5 4" xfId="10019" xr:uid="{00000000-0005-0000-0000-0000C36C0000}"/>
    <cellStyle name="Normal 9 5 4 2" xfId="20233" xr:uid="{00000000-0005-0000-0000-0000C46C0000}"/>
    <cellStyle name="Normal 9 5 5" xfId="10020" xr:uid="{00000000-0005-0000-0000-0000C56C0000}"/>
    <cellStyle name="Normal 9 5 5 2" xfId="20234" xr:uid="{00000000-0005-0000-0000-0000C66C0000}"/>
    <cellStyle name="Normal 9 5 6" xfId="10021" xr:uid="{00000000-0005-0000-0000-0000C76C0000}"/>
    <cellStyle name="Normal 9 5 6 2" xfId="20235" xr:uid="{00000000-0005-0000-0000-0000C86C0000}"/>
    <cellStyle name="Normal 9 5 7" xfId="20230" xr:uid="{00000000-0005-0000-0000-0000C96C0000}"/>
    <cellStyle name="Normal 9 6" xfId="10022" xr:uid="{00000000-0005-0000-0000-0000CA6C0000}"/>
    <cellStyle name="Normal 9 6 2" xfId="20236" xr:uid="{00000000-0005-0000-0000-0000CB6C0000}"/>
    <cellStyle name="Normal 9 7" xfId="10023" xr:uid="{00000000-0005-0000-0000-0000CC6C0000}"/>
    <cellStyle name="Normal 9 7 2" xfId="20237" xr:uid="{00000000-0005-0000-0000-0000CD6C0000}"/>
    <cellStyle name="Normal 9 8" xfId="10024" xr:uid="{00000000-0005-0000-0000-0000CE6C0000}"/>
    <cellStyle name="Normal 9 8 2" xfId="20238" xr:uid="{00000000-0005-0000-0000-0000CF6C0000}"/>
    <cellStyle name="Normal 9 9" xfId="10025" xr:uid="{00000000-0005-0000-0000-0000D06C0000}"/>
    <cellStyle name="Normal 9 9 2" xfId="20239" xr:uid="{00000000-0005-0000-0000-0000D16C0000}"/>
    <cellStyle name="Normal_22.11.-22.15.  Efterskoler m.v._1" xfId="10282" xr:uid="{00000000-0005-0000-0000-0000D26C0000}"/>
    <cellStyle name="Note" xfId="10026" xr:uid="{00000000-0005-0000-0000-0000D36C0000}"/>
    <cellStyle name="Note 2" xfId="10387" xr:uid="{00000000-0005-0000-0000-0000D46C0000}"/>
    <cellStyle name="Note 3" xfId="20240" xr:uid="{00000000-0005-0000-0000-0000D56C0000}"/>
    <cellStyle name="Output" xfId="10027" builtinId="21" customBuiltin="1"/>
    <cellStyle name="Output 10" xfId="10388" xr:uid="{00000000-0005-0000-0000-0000D76C0000}"/>
    <cellStyle name="Output 2" xfId="10028" xr:uid="{00000000-0005-0000-0000-0000D86C0000}"/>
    <cellStyle name="Output 2 2" xfId="10029" xr:uid="{00000000-0005-0000-0000-0000D96C0000}"/>
    <cellStyle name="Output 2 2 2" xfId="10030" xr:uid="{00000000-0005-0000-0000-0000DA6C0000}"/>
    <cellStyle name="Output 2 2 2 2" xfId="20243" xr:uid="{00000000-0005-0000-0000-0000DB6C0000}"/>
    <cellStyle name="Output 2 2 3" xfId="20242" xr:uid="{00000000-0005-0000-0000-0000DC6C0000}"/>
    <cellStyle name="Output 2 3" xfId="10031" xr:uid="{00000000-0005-0000-0000-0000DD6C0000}"/>
    <cellStyle name="Output 2 3 2" xfId="20244" xr:uid="{00000000-0005-0000-0000-0000DE6C0000}"/>
    <cellStyle name="Output 2 4" xfId="20241" xr:uid="{00000000-0005-0000-0000-0000DF6C0000}"/>
    <cellStyle name="Output 3" xfId="10032" xr:uid="{00000000-0005-0000-0000-0000E06C0000}"/>
    <cellStyle name="Output 3 2" xfId="10033" xr:uid="{00000000-0005-0000-0000-0000E16C0000}"/>
    <cellStyle name="Output 3 2 2" xfId="20246" xr:uid="{00000000-0005-0000-0000-0000E26C0000}"/>
    <cellStyle name="Output 3 3" xfId="10034" xr:uid="{00000000-0005-0000-0000-0000E36C0000}"/>
    <cellStyle name="Output 3 3 2" xfId="20247" xr:uid="{00000000-0005-0000-0000-0000E46C0000}"/>
    <cellStyle name="Output 3 4" xfId="10035" xr:uid="{00000000-0005-0000-0000-0000E56C0000}"/>
    <cellStyle name="Output 3 4 2" xfId="20248" xr:uid="{00000000-0005-0000-0000-0000E66C0000}"/>
    <cellStyle name="Output 3 5" xfId="20245" xr:uid="{00000000-0005-0000-0000-0000E76C0000}"/>
    <cellStyle name="Output 4" xfId="10036" xr:uid="{00000000-0005-0000-0000-0000E86C0000}"/>
    <cellStyle name="Output 4 2" xfId="10037" xr:uid="{00000000-0005-0000-0000-0000E96C0000}"/>
    <cellStyle name="Output 4 2 2" xfId="20250" xr:uid="{00000000-0005-0000-0000-0000EA6C0000}"/>
    <cellStyle name="Output 4 3" xfId="20249" xr:uid="{00000000-0005-0000-0000-0000EB6C0000}"/>
    <cellStyle name="Output 5" xfId="10038" xr:uid="{00000000-0005-0000-0000-0000EC6C0000}"/>
    <cellStyle name="Output 5 2" xfId="20251" xr:uid="{00000000-0005-0000-0000-0000ED6C0000}"/>
    <cellStyle name="Output 6" xfId="10039" xr:uid="{00000000-0005-0000-0000-0000EE6C0000}"/>
    <cellStyle name="Output 6 2" xfId="20252" xr:uid="{00000000-0005-0000-0000-0000EF6C0000}"/>
    <cellStyle name="Output 7" xfId="10040" xr:uid="{00000000-0005-0000-0000-0000F06C0000}"/>
    <cellStyle name="Output 7 2" xfId="20253" xr:uid="{00000000-0005-0000-0000-0000F16C0000}"/>
    <cellStyle name="Output 8" xfId="10041" xr:uid="{00000000-0005-0000-0000-0000F26C0000}"/>
    <cellStyle name="Output 8 2" xfId="20254" xr:uid="{00000000-0005-0000-0000-0000F36C0000}"/>
    <cellStyle name="Output 9" xfId="10042" xr:uid="{00000000-0005-0000-0000-0000F46C0000}"/>
    <cellStyle name="Output 9 2" xfId="20255" xr:uid="{00000000-0005-0000-0000-0000F56C0000}"/>
    <cellStyle name="Overskrift 1" xfId="10043" builtinId="16" customBuiltin="1"/>
    <cellStyle name="Overskrift 1 2" xfId="10044" xr:uid="{00000000-0005-0000-0000-0000F76C0000}"/>
    <cellStyle name="Overskrift 1 2 2" xfId="10045" xr:uid="{00000000-0005-0000-0000-0000F86C0000}"/>
    <cellStyle name="Overskrift 1 2 2 2" xfId="20257" xr:uid="{00000000-0005-0000-0000-0000F96C0000}"/>
    <cellStyle name="Overskrift 1 2 3" xfId="10046" xr:uid="{00000000-0005-0000-0000-0000FA6C0000}"/>
    <cellStyle name="Overskrift 1 2 3 2" xfId="20258" xr:uid="{00000000-0005-0000-0000-0000FB6C0000}"/>
    <cellStyle name="Overskrift 1 2 4" xfId="10047" xr:uid="{00000000-0005-0000-0000-0000FC6C0000}"/>
    <cellStyle name="Overskrift 1 2 4 2" xfId="20259" xr:uid="{00000000-0005-0000-0000-0000FD6C0000}"/>
    <cellStyle name="Overskrift 1 2 5" xfId="20256" xr:uid="{00000000-0005-0000-0000-0000FE6C0000}"/>
    <cellStyle name="Overskrift 1 3" xfId="10048" xr:uid="{00000000-0005-0000-0000-0000FF6C0000}"/>
    <cellStyle name="Overskrift 1 3 2" xfId="10049" xr:uid="{00000000-0005-0000-0000-0000006D0000}"/>
    <cellStyle name="Overskrift 1 3 2 2" xfId="20261" xr:uid="{00000000-0005-0000-0000-0000016D0000}"/>
    <cellStyle name="Overskrift 1 3 3" xfId="10050" xr:uid="{00000000-0005-0000-0000-0000026D0000}"/>
    <cellStyle name="Overskrift 1 3 3 2" xfId="20262" xr:uid="{00000000-0005-0000-0000-0000036D0000}"/>
    <cellStyle name="Overskrift 1 3 4" xfId="20260" xr:uid="{00000000-0005-0000-0000-0000046D0000}"/>
    <cellStyle name="Overskrift 1 4" xfId="10051" xr:uid="{00000000-0005-0000-0000-0000056D0000}"/>
    <cellStyle name="Overskrift 1 4 2" xfId="10052" xr:uid="{00000000-0005-0000-0000-0000066D0000}"/>
    <cellStyle name="Overskrift 1 4 2 2" xfId="20264" xr:uid="{00000000-0005-0000-0000-0000076D0000}"/>
    <cellStyle name="Overskrift 1 4 3" xfId="20263" xr:uid="{00000000-0005-0000-0000-0000086D0000}"/>
    <cellStyle name="Overskrift 1 5" xfId="10053" xr:uid="{00000000-0005-0000-0000-0000096D0000}"/>
    <cellStyle name="Overskrift 1 5 2" xfId="20265" xr:uid="{00000000-0005-0000-0000-00000A6D0000}"/>
    <cellStyle name="Overskrift 1 6" xfId="10054" xr:uid="{00000000-0005-0000-0000-00000B6D0000}"/>
    <cellStyle name="Overskrift 1 6 2" xfId="20266" xr:uid="{00000000-0005-0000-0000-00000C6D0000}"/>
    <cellStyle name="Overskrift 1 7" xfId="10055" xr:uid="{00000000-0005-0000-0000-00000D6D0000}"/>
    <cellStyle name="Overskrift 1 7 2" xfId="20267" xr:uid="{00000000-0005-0000-0000-00000E6D0000}"/>
    <cellStyle name="Overskrift 1 8" xfId="10056" xr:uid="{00000000-0005-0000-0000-00000F6D0000}"/>
    <cellStyle name="Overskrift 1 8 2" xfId="20268" xr:uid="{00000000-0005-0000-0000-0000106D0000}"/>
    <cellStyle name="Overskrift 1 9" xfId="10389" xr:uid="{00000000-0005-0000-0000-0000116D0000}"/>
    <cellStyle name="Overskrift 2" xfId="10057" builtinId="17" customBuiltin="1"/>
    <cellStyle name="Overskrift 2 2" xfId="10058" xr:uid="{00000000-0005-0000-0000-0000136D0000}"/>
    <cellStyle name="Overskrift 2 2 2" xfId="10059" xr:uid="{00000000-0005-0000-0000-0000146D0000}"/>
    <cellStyle name="Overskrift 2 2 2 2" xfId="20270" xr:uid="{00000000-0005-0000-0000-0000156D0000}"/>
    <cellStyle name="Overskrift 2 2 3" xfId="10060" xr:uid="{00000000-0005-0000-0000-0000166D0000}"/>
    <cellStyle name="Overskrift 2 2 3 2" xfId="20271" xr:uid="{00000000-0005-0000-0000-0000176D0000}"/>
    <cellStyle name="Overskrift 2 2 4" xfId="10061" xr:uid="{00000000-0005-0000-0000-0000186D0000}"/>
    <cellStyle name="Overskrift 2 2 4 2" xfId="20272" xr:uid="{00000000-0005-0000-0000-0000196D0000}"/>
    <cellStyle name="Overskrift 2 2 5" xfId="20269" xr:uid="{00000000-0005-0000-0000-00001A6D0000}"/>
    <cellStyle name="Overskrift 2 3" xfId="10062" xr:uid="{00000000-0005-0000-0000-00001B6D0000}"/>
    <cellStyle name="Overskrift 2 3 2" xfId="10063" xr:uid="{00000000-0005-0000-0000-00001C6D0000}"/>
    <cellStyle name="Overskrift 2 3 2 2" xfId="20274" xr:uid="{00000000-0005-0000-0000-00001D6D0000}"/>
    <cellStyle name="Overskrift 2 3 3" xfId="10064" xr:uid="{00000000-0005-0000-0000-00001E6D0000}"/>
    <cellStyle name="Overskrift 2 3 3 2" xfId="20275" xr:uid="{00000000-0005-0000-0000-00001F6D0000}"/>
    <cellStyle name="Overskrift 2 3 4" xfId="20273" xr:uid="{00000000-0005-0000-0000-0000206D0000}"/>
    <cellStyle name="Overskrift 2 4" xfId="10065" xr:uid="{00000000-0005-0000-0000-0000216D0000}"/>
    <cellStyle name="Overskrift 2 4 2" xfId="10066" xr:uid="{00000000-0005-0000-0000-0000226D0000}"/>
    <cellStyle name="Overskrift 2 4 2 2" xfId="20277" xr:uid="{00000000-0005-0000-0000-0000236D0000}"/>
    <cellStyle name="Overskrift 2 4 3" xfId="20276" xr:uid="{00000000-0005-0000-0000-0000246D0000}"/>
    <cellStyle name="Overskrift 2 5" xfId="10067" xr:uid="{00000000-0005-0000-0000-0000256D0000}"/>
    <cellStyle name="Overskrift 2 5 2" xfId="20278" xr:uid="{00000000-0005-0000-0000-0000266D0000}"/>
    <cellStyle name="Overskrift 2 6" xfId="10068" xr:uid="{00000000-0005-0000-0000-0000276D0000}"/>
    <cellStyle name="Overskrift 2 6 2" xfId="20279" xr:uid="{00000000-0005-0000-0000-0000286D0000}"/>
    <cellStyle name="Overskrift 2 7" xfId="10069" xr:uid="{00000000-0005-0000-0000-0000296D0000}"/>
    <cellStyle name="Overskrift 2 7 2" xfId="20280" xr:uid="{00000000-0005-0000-0000-00002A6D0000}"/>
    <cellStyle name="Overskrift 2 8" xfId="10070" xr:uid="{00000000-0005-0000-0000-00002B6D0000}"/>
    <cellStyle name="Overskrift 2 8 2" xfId="20281" xr:uid="{00000000-0005-0000-0000-00002C6D0000}"/>
    <cellStyle name="Overskrift 2 9" xfId="10390" xr:uid="{00000000-0005-0000-0000-00002D6D0000}"/>
    <cellStyle name="Overskrift 3" xfId="10071" builtinId="18" customBuiltin="1"/>
    <cellStyle name="Overskrift 3 2" xfId="10072" xr:uid="{00000000-0005-0000-0000-00002F6D0000}"/>
    <cellStyle name="Overskrift 3 2 10" xfId="20282" xr:uid="{00000000-0005-0000-0000-0000306D0000}"/>
    <cellStyle name="Overskrift 3 2 2" xfId="10073" xr:uid="{00000000-0005-0000-0000-0000316D0000}"/>
    <cellStyle name="Overskrift 3 2 2 2" xfId="20283" xr:uid="{00000000-0005-0000-0000-0000326D0000}"/>
    <cellStyle name="Overskrift 3 2 3" xfId="10074" xr:uid="{00000000-0005-0000-0000-0000336D0000}"/>
    <cellStyle name="Overskrift 3 2 3 2" xfId="10075" xr:uid="{00000000-0005-0000-0000-0000346D0000}"/>
    <cellStyle name="Overskrift 3 2 3 2 2" xfId="20285" xr:uid="{00000000-0005-0000-0000-0000356D0000}"/>
    <cellStyle name="Overskrift 3 2 3 3" xfId="10076" xr:uid="{00000000-0005-0000-0000-0000366D0000}"/>
    <cellStyle name="Overskrift 3 2 3 3 2" xfId="20286" xr:uid="{00000000-0005-0000-0000-0000376D0000}"/>
    <cellStyle name="Overskrift 3 2 3 4" xfId="10077" xr:uid="{00000000-0005-0000-0000-0000386D0000}"/>
    <cellStyle name="Overskrift 3 2 3 4 2" xfId="20287" xr:uid="{00000000-0005-0000-0000-0000396D0000}"/>
    <cellStyle name="Overskrift 3 2 3 5" xfId="10078" xr:uid="{00000000-0005-0000-0000-00003A6D0000}"/>
    <cellStyle name="Overskrift 3 2 3 5 2" xfId="20288" xr:uid="{00000000-0005-0000-0000-00003B6D0000}"/>
    <cellStyle name="Overskrift 3 2 3 6" xfId="10079" xr:uid="{00000000-0005-0000-0000-00003C6D0000}"/>
    <cellStyle name="Overskrift 3 2 3 6 2" xfId="20289" xr:uid="{00000000-0005-0000-0000-00003D6D0000}"/>
    <cellStyle name="Overskrift 3 2 3 7" xfId="20284" xr:uid="{00000000-0005-0000-0000-00003E6D0000}"/>
    <cellStyle name="Overskrift 3 2 4" xfId="10080" xr:uid="{00000000-0005-0000-0000-00003F6D0000}"/>
    <cellStyle name="Overskrift 3 2 4 2" xfId="20290" xr:uid="{00000000-0005-0000-0000-0000406D0000}"/>
    <cellStyle name="Overskrift 3 2 5" xfId="10081" xr:uid="{00000000-0005-0000-0000-0000416D0000}"/>
    <cellStyle name="Overskrift 3 2 5 2" xfId="20291" xr:uid="{00000000-0005-0000-0000-0000426D0000}"/>
    <cellStyle name="Overskrift 3 2 6" xfId="10082" xr:uid="{00000000-0005-0000-0000-0000436D0000}"/>
    <cellStyle name="Overskrift 3 2 6 2" xfId="20292" xr:uid="{00000000-0005-0000-0000-0000446D0000}"/>
    <cellStyle name="Overskrift 3 2 7" xfId="10083" xr:uid="{00000000-0005-0000-0000-0000456D0000}"/>
    <cellStyle name="Overskrift 3 2 7 2" xfId="20293" xr:uid="{00000000-0005-0000-0000-0000466D0000}"/>
    <cellStyle name="Overskrift 3 2 8" xfId="10084" xr:uid="{00000000-0005-0000-0000-0000476D0000}"/>
    <cellStyle name="Overskrift 3 2 8 2" xfId="20294" xr:uid="{00000000-0005-0000-0000-0000486D0000}"/>
    <cellStyle name="Overskrift 3 2 9" xfId="10085" xr:uid="{00000000-0005-0000-0000-0000496D0000}"/>
    <cellStyle name="Overskrift 3 2 9 2" xfId="20295" xr:uid="{00000000-0005-0000-0000-00004A6D0000}"/>
    <cellStyle name="Overskrift 3 3" xfId="10086" xr:uid="{00000000-0005-0000-0000-00004B6D0000}"/>
    <cellStyle name="Overskrift 3 3 2" xfId="10087" xr:uid="{00000000-0005-0000-0000-00004C6D0000}"/>
    <cellStyle name="Overskrift 3 3 2 2" xfId="20297" xr:uid="{00000000-0005-0000-0000-00004D6D0000}"/>
    <cellStyle name="Overskrift 3 3 3" xfId="10088" xr:uid="{00000000-0005-0000-0000-00004E6D0000}"/>
    <cellStyle name="Overskrift 3 3 3 2" xfId="20298" xr:uid="{00000000-0005-0000-0000-00004F6D0000}"/>
    <cellStyle name="Overskrift 3 3 4" xfId="20296" xr:uid="{00000000-0005-0000-0000-0000506D0000}"/>
    <cellStyle name="Overskrift 3 4" xfId="10089" xr:uid="{00000000-0005-0000-0000-0000516D0000}"/>
    <cellStyle name="Overskrift 3 4 2" xfId="10090" xr:uid="{00000000-0005-0000-0000-0000526D0000}"/>
    <cellStyle name="Overskrift 3 4 2 2" xfId="20300" xr:uid="{00000000-0005-0000-0000-0000536D0000}"/>
    <cellStyle name="Overskrift 3 4 3" xfId="20299" xr:uid="{00000000-0005-0000-0000-0000546D0000}"/>
    <cellStyle name="Overskrift 3 5" xfId="10091" xr:uid="{00000000-0005-0000-0000-0000556D0000}"/>
    <cellStyle name="Overskrift 3 5 2" xfId="20301" xr:uid="{00000000-0005-0000-0000-0000566D0000}"/>
    <cellStyle name="Overskrift 3 6" xfId="10092" xr:uid="{00000000-0005-0000-0000-0000576D0000}"/>
    <cellStyle name="Overskrift 3 6 2" xfId="20302" xr:uid="{00000000-0005-0000-0000-0000586D0000}"/>
    <cellStyle name="Overskrift 3 7" xfId="10093" xr:uid="{00000000-0005-0000-0000-0000596D0000}"/>
    <cellStyle name="Overskrift 3 7 2" xfId="20303" xr:uid="{00000000-0005-0000-0000-00005A6D0000}"/>
    <cellStyle name="Overskrift 3 8" xfId="10094" xr:uid="{00000000-0005-0000-0000-00005B6D0000}"/>
    <cellStyle name="Overskrift 3 8 2" xfId="20304" xr:uid="{00000000-0005-0000-0000-00005C6D0000}"/>
    <cellStyle name="Overskrift 3 9" xfId="10391" xr:uid="{00000000-0005-0000-0000-00005D6D0000}"/>
    <cellStyle name="Overskrift 4" xfId="10095" builtinId="19" customBuiltin="1"/>
    <cellStyle name="Overskrift 4 2" xfId="10096" xr:uid="{00000000-0005-0000-0000-00005F6D0000}"/>
    <cellStyle name="Overskrift 4 2 2" xfId="10097" xr:uid="{00000000-0005-0000-0000-0000606D0000}"/>
    <cellStyle name="Overskrift 4 2 2 2" xfId="20306" xr:uid="{00000000-0005-0000-0000-0000616D0000}"/>
    <cellStyle name="Overskrift 4 2 3" xfId="10098" xr:uid="{00000000-0005-0000-0000-0000626D0000}"/>
    <cellStyle name="Overskrift 4 2 3 2" xfId="20307" xr:uid="{00000000-0005-0000-0000-0000636D0000}"/>
    <cellStyle name="Overskrift 4 2 4" xfId="10099" xr:uid="{00000000-0005-0000-0000-0000646D0000}"/>
    <cellStyle name="Overskrift 4 2 4 2" xfId="20308" xr:uid="{00000000-0005-0000-0000-0000656D0000}"/>
    <cellStyle name="Overskrift 4 2 5" xfId="20305" xr:uid="{00000000-0005-0000-0000-0000666D0000}"/>
    <cellStyle name="Overskrift 4 3" xfId="10100" xr:uid="{00000000-0005-0000-0000-0000676D0000}"/>
    <cellStyle name="Overskrift 4 3 2" xfId="10101" xr:uid="{00000000-0005-0000-0000-0000686D0000}"/>
    <cellStyle name="Overskrift 4 3 2 2" xfId="20310" xr:uid="{00000000-0005-0000-0000-0000696D0000}"/>
    <cellStyle name="Overskrift 4 3 3" xfId="10102" xr:uid="{00000000-0005-0000-0000-00006A6D0000}"/>
    <cellStyle name="Overskrift 4 3 3 2" xfId="20311" xr:uid="{00000000-0005-0000-0000-00006B6D0000}"/>
    <cellStyle name="Overskrift 4 3 4" xfId="20309" xr:uid="{00000000-0005-0000-0000-00006C6D0000}"/>
    <cellStyle name="Overskrift 4 4" xfId="10103" xr:uid="{00000000-0005-0000-0000-00006D6D0000}"/>
    <cellStyle name="Overskrift 4 4 2" xfId="10104" xr:uid="{00000000-0005-0000-0000-00006E6D0000}"/>
    <cellStyle name="Overskrift 4 4 2 2" xfId="20313" xr:uid="{00000000-0005-0000-0000-00006F6D0000}"/>
    <cellStyle name="Overskrift 4 4 3" xfId="20312" xr:uid="{00000000-0005-0000-0000-0000706D0000}"/>
    <cellStyle name="Overskrift 4 5" xfId="10105" xr:uid="{00000000-0005-0000-0000-0000716D0000}"/>
    <cellStyle name="Overskrift 4 5 2" xfId="20314" xr:uid="{00000000-0005-0000-0000-0000726D0000}"/>
    <cellStyle name="Overskrift 4 6" xfId="10106" xr:uid="{00000000-0005-0000-0000-0000736D0000}"/>
    <cellStyle name="Overskrift 4 6 2" xfId="20315" xr:uid="{00000000-0005-0000-0000-0000746D0000}"/>
    <cellStyle name="Overskrift 4 7" xfId="10107" xr:uid="{00000000-0005-0000-0000-0000756D0000}"/>
    <cellStyle name="Overskrift 4 7 2" xfId="20316" xr:uid="{00000000-0005-0000-0000-0000766D0000}"/>
    <cellStyle name="Overskrift 4 8" xfId="10108" xr:uid="{00000000-0005-0000-0000-0000776D0000}"/>
    <cellStyle name="Overskrift 4 8 2" xfId="20317" xr:uid="{00000000-0005-0000-0000-0000786D0000}"/>
    <cellStyle name="Overskrift 4 9" xfId="10392" xr:uid="{00000000-0005-0000-0000-0000796D0000}"/>
    <cellStyle name="Procent 10" xfId="10109" xr:uid="{00000000-0005-0000-0000-00007A6D0000}"/>
    <cellStyle name="Procent 10 2" xfId="20318" xr:uid="{00000000-0005-0000-0000-00007B6D0000}"/>
    <cellStyle name="Procent 11" xfId="10110" xr:uid="{00000000-0005-0000-0000-00007C6D0000}"/>
    <cellStyle name="Procent 11 2" xfId="20319" xr:uid="{00000000-0005-0000-0000-00007D6D0000}"/>
    <cellStyle name="Procent 12" xfId="10111" xr:uid="{00000000-0005-0000-0000-00007E6D0000}"/>
    <cellStyle name="Procent 12 2" xfId="20320" xr:uid="{00000000-0005-0000-0000-00007F6D0000}"/>
    <cellStyle name="Procent 13" xfId="10112" xr:uid="{00000000-0005-0000-0000-0000806D0000}"/>
    <cellStyle name="Procent 13 2" xfId="20321" xr:uid="{00000000-0005-0000-0000-0000816D0000}"/>
    <cellStyle name="Procent 2" xfId="10113" xr:uid="{00000000-0005-0000-0000-0000826D0000}"/>
    <cellStyle name="Procent 2 2" xfId="10114" xr:uid="{00000000-0005-0000-0000-0000836D0000}"/>
    <cellStyle name="Procent 2 2 2" xfId="10115" xr:uid="{00000000-0005-0000-0000-0000846D0000}"/>
    <cellStyle name="Procent 2 2 2 2" xfId="20324" xr:uid="{00000000-0005-0000-0000-0000856D0000}"/>
    <cellStyle name="Procent 2 2 3" xfId="10116" xr:uid="{00000000-0005-0000-0000-0000866D0000}"/>
    <cellStyle name="Procent 2 2 3 2" xfId="20325" xr:uid="{00000000-0005-0000-0000-0000876D0000}"/>
    <cellStyle name="Procent 2 2 4" xfId="20323" xr:uid="{00000000-0005-0000-0000-0000886D0000}"/>
    <cellStyle name="Procent 2 3" xfId="10117" xr:uid="{00000000-0005-0000-0000-0000896D0000}"/>
    <cellStyle name="Procent 2 3 2" xfId="20326" xr:uid="{00000000-0005-0000-0000-00008A6D0000}"/>
    <cellStyle name="Procent 2 4" xfId="10393" xr:uid="{00000000-0005-0000-0000-00008B6D0000}"/>
    <cellStyle name="Procent 2 5" xfId="20322" xr:uid="{00000000-0005-0000-0000-00008C6D0000}"/>
    <cellStyle name="Procent 3" xfId="10118" xr:uid="{00000000-0005-0000-0000-00008D6D0000}"/>
    <cellStyle name="Procent 3 2" xfId="10119" xr:uid="{00000000-0005-0000-0000-00008E6D0000}"/>
    <cellStyle name="Procent 3 2 2" xfId="10120" xr:uid="{00000000-0005-0000-0000-00008F6D0000}"/>
    <cellStyle name="Procent 3 2 2 2" xfId="20329" xr:uid="{00000000-0005-0000-0000-0000906D0000}"/>
    <cellStyle name="Procent 3 2 3" xfId="20328" xr:uid="{00000000-0005-0000-0000-0000916D0000}"/>
    <cellStyle name="Procent 3 3" xfId="10121" xr:uid="{00000000-0005-0000-0000-0000926D0000}"/>
    <cellStyle name="Procent 3 3 2" xfId="10122" xr:uid="{00000000-0005-0000-0000-0000936D0000}"/>
    <cellStyle name="Procent 3 3 2 2" xfId="20331" xr:uid="{00000000-0005-0000-0000-0000946D0000}"/>
    <cellStyle name="Procent 3 3 3" xfId="20330" xr:uid="{00000000-0005-0000-0000-0000956D0000}"/>
    <cellStyle name="Procent 3 4" xfId="10123" xr:uid="{00000000-0005-0000-0000-0000966D0000}"/>
    <cellStyle name="Procent 3 4 2" xfId="20332" xr:uid="{00000000-0005-0000-0000-0000976D0000}"/>
    <cellStyle name="Procent 3 5" xfId="10124" xr:uid="{00000000-0005-0000-0000-0000986D0000}"/>
    <cellStyle name="Procent 3 5 2" xfId="20333" xr:uid="{00000000-0005-0000-0000-0000996D0000}"/>
    <cellStyle name="Procent 3 6" xfId="20327" xr:uid="{00000000-0005-0000-0000-00009A6D0000}"/>
    <cellStyle name="Procent 4" xfId="10125" xr:uid="{00000000-0005-0000-0000-00009B6D0000}"/>
    <cellStyle name="Procent 4 2" xfId="10126" xr:uid="{00000000-0005-0000-0000-00009C6D0000}"/>
    <cellStyle name="Procent 4 2 2" xfId="20335" xr:uid="{00000000-0005-0000-0000-00009D6D0000}"/>
    <cellStyle name="Procent 4 3" xfId="10127" xr:uid="{00000000-0005-0000-0000-00009E6D0000}"/>
    <cellStyle name="Procent 4 3 2" xfId="10128" xr:uid="{00000000-0005-0000-0000-00009F6D0000}"/>
    <cellStyle name="Procent 4 3 2 2" xfId="20337" xr:uid="{00000000-0005-0000-0000-0000A06D0000}"/>
    <cellStyle name="Procent 4 3 3" xfId="10129" xr:uid="{00000000-0005-0000-0000-0000A16D0000}"/>
    <cellStyle name="Procent 4 3 3 2" xfId="20338" xr:uid="{00000000-0005-0000-0000-0000A26D0000}"/>
    <cellStyle name="Procent 4 3 4" xfId="10130" xr:uid="{00000000-0005-0000-0000-0000A36D0000}"/>
    <cellStyle name="Procent 4 3 4 2" xfId="10131" xr:uid="{00000000-0005-0000-0000-0000A46D0000}"/>
    <cellStyle name="Procent 4 3 4 2 2" xfId="20340" xr:uid="{00000000-0005-0000-0000-0000A56D0000}"/>
    <cellStyle name="Procent 4 3 4 3" xfId="10132" xr:uid="{00000000-0005-0000-0000-0000A66D0000}"/>
    <cellStyle name="Procent 4 3 4 3 2" xfId="10133" xr:uid="{00000000-0005-0000-0000-0000A76D0000}"/>
    <cellStyle name="Procent 4 3 4 3 2 2" xfId="20342" xr:uid="{00000000-0005-0000-0000-0000A86D0000}"/>
    <cellStyle name="Procent 4 3 4 3 3" xfId="10134" xr:uid="{00000000-0005-0000-0000-0000A96D0000}"/>
    <cellStyle name="Procent 4 3 4 3 3 2" xfId="10135" xr:uid="{00000000-0005-0000-0000-0000AA6D0000}"/>
    <cellStyle name="Procent 4 3 4 3 3 2 2" xfId="20344" xr:uid="{00000000-0005-0000-0000-0000AB6D0000}"/>
    <cellStyle name="Procent 4 3 4 3 3 3" xfId="10136" xr:uid="{00000000-0005-0000-0000-0000AC6D0000}"/>
    <cellStyle name="Procent 4 3 4 3 3 3 2" xfId="10137" xr:uid="{00000000-0005-0000-0000-0000AD6D0000}"/>
    <cellStyle name="Procent 4 3 4 3 3 3 2 2" xfId="20346" xr:uid="{00000000-0005-0000-0000-0000AE6D0000}"/>
    <cellStyle name="Procent 4 3 4 3 3 3 3" xfId="20345" xr:uid="{00000000-0005-0000-0000-0000AF6D0000}"/>
    <cellStyle name="Procent 4 3 4 3 3 4" xfId="10138" xr:uid="{00000000-0005-0000-0000-0000B06D0000}"/>
    <cellStyle name="Procent 4 3 4 3 3 4 2" xfId="20347" xr:uid="{00000000-0005-0000-0000-0000B16D0000}"/>
    <cellStyle name="Procent 4 3 4 3 3 5" xfId="20343" xr:uid="{00000000-0005-0000-0000-0000B26D0000}"/>
    <cellStyle name="Procent 4 3 4 3 4" xfId="20341" xr:uid="{00000000-0005-0000-0000-0000B36D0000}"/>
    <cellStyle name="Procent 4 3 4 4" xfId="10139" xr:uid="{00000000-0005-0000-0000-0000B46D0000}"/>
    <cellStyle name="Procent 4 3 4 4 2" xfId="10140" xr:uid="{00000000-0005-0000-0000-0000B56D0000}"/>
    <cellStyle name="Procent 4 3 4 4 2 2" xfId="20349" xr:uid="{00000000-0005-0000-0000-0000B66D0000}"/>
    <cellStyle name="Procent 4 3 4 4 3" xfId="10141" xr:uid="{00000000-0005-0000-0000-0000B76D0000}"/>
    <cellStyle name="Procent 4 3 4 4 3 2" xfId="20350" xr:uid="{00000000-0005-0000-0000-0000B86D0000}"/>
    <cellStyle name="Procent 4 3 4 4 4" xfId="20348" xr:uid="{00000000-0005-0000-0000-0000B96D0000}"/>
    <cellStyle name="Procent 4 3 4 5" xfId="20339" xr:uid="{00000000-0005-0000-0000-0000BA6D0000}"/>
    <cellStyle name="Procent 4 3 5" xfId="10142" xr:uid="{00000000-0005-0000-0000-0000BB6D0000}"/>
    <cellStyle name="Procent 4 3 5 2" xfId="20351" xr:uid="{00000000-0005-0000-0000-0000BC6D0000}"/>
    <cellStyle name="Procent 4 3 6" xfId="20336" xr:uid="{00000000-0005-0000-0000-0000BD6D0000}"/>
    <cellStyle name="Procent 4 4" xfId="10143" xr:uid="{00000000-0005-0000-0000-0000BE6D0000}"/>
    <cellStyle name="Procent 4 4 2" xfId="20352" xr:uid="{00000000-0005-0000-0000-0000BF6D0000}"/>
    <cellStyle name="Procent 4 5" xfId="10144" xr:uid="{00000000-0005-0000-0000-0000C06D0000}"/>
    <cellStyle name="Procent 4 5 2" xfId="20353" xr:uid="{00000000-0005-0000-0000-0000C16D0000}"/>
    <cellStyle name="Procent 4 6" xfId="20334" xr:uid="{00000000-0005-0000-0000-0000C26D0000}"/>
    <cellStyle name="Procent 5" xfId="10145" xr:uid="{00000000-0005-0000-0000-0000C36D0000}"/>
    <cellStyle name="Procent 5 10" xfId="10146" xr:uid="{00000000-0005-0000-0000-0000C46D0000}"/>
    <cellStyle name="Procent 5 10 2" xfId="20355" xr:uid="{00000000-0005-0000-0000-0000C56D0000}"/>
    <cellStyle name="Procent 5 11" xfId="10147" xr:uid="{00000000-0005-0000-0000-0000C66D0000}"/>
    <cellStyle name="Procent 5 11 2" xfId="20356" xr:uid="{00000000-0005-0000-0000-0000C76D0000}"/>
    <cellStyle name="Procent 5 12" xfId="20354" xr:uid="{00000000-0005-0000-0000-0000C86D0000}"/>
    <cellStyle name="Procent 5 2" xfId="10148" xr:uid="{00000000-0005-0000-0000-0000C96D0000}"/>
    <cellStyle name="Procent 5 2 10" xfId="20357" xr:uid="{00000000-0005-0000-0000-0000CA6D0000}"/>
    <cellStyle name="Procent 5 2 2" xfId="10149" xr:uid="{00000000-0005-0000-0000-0000CB6D0000}"/>
    <cellStyle name="Procent 5 2 2 2" xfId="20358" xr:uid="{00000000-0005-0000-0000-0000CC6D0000}"/>
    <cellStyle name="Procent 5 2 3" xfId="10150" xr:uid="{00000000-0005-0000-0000-0000CD6D0000}"/>
    <cellStyle name="Procent 5 2 3 2" xfId="10151" xr:uid="{00000000-0005-0000-0000-0000CE6D0000}"/>
    <cellStyle name="Procent 5 2 3 2 2" xfId="20360" xr:uid="{00000000-0005-0000-0000-0000CF6D0000}"/>
    <cellStyle name="Procent 5 2 3 3" xfId="10152" xr:uid="{00000000-0005-0000-0000-0000D06D0000}"/>
    <cellStyle name="Procent 5 2 3 3 2" xfId="20361" xr:uid="{00000000-0005-0000-0000-0000D16D0000}"/>
    <cellStyle name="Procent 5 2 3 4" xfId="10153" xr:uid="{00000000-0005-0000-0000-0000D26D0000}"/>
    <cellStyle name="Procent 5 2 3 4 2" xfId="20362" xr:uid="{00000000-0005-0000-0000-0000D36D0000}"/>
    <cellStyle name="Procent 5 2 3 5" xfId="10154" xr:uid="{00000000-0005-0000-0000-0000D46D0000}"/>
    <cellStyle name="Procent 5 2 3 5 2" xfId="20363" xr:uid="{00000000-0005-0000-0000-0000D56D0000}"/>
    <cellStyle name="Procent 5 2 3 6" xfId="10155" xr:uid="{00000000-0005-0000-0000-0000D66D0000}"/>
    <cellStyle name="Procent 5 2 3 6 2" xfId="20364" xr:uid="{00000000-0005-0000-0000-0000D76D0000}"/>
    <cellStyle name="Procent 5 2 3 7" xfId="20359" xr:uid="{00000000-0005-0000-0000-0000D86D0000}"/>
    <cellStyle name="Procent 5 2 4" xfId="10156" xr:uid="{00000000-0005-0000-0000-0000D96D0000}"/>
    <cellStyle name="Procent 5 2 4 2" xfId="10157" xr:uid="{00000000-0005-0000-0000-0000DA6D0000}"/>
    <cellStyle name="Procent 5 2 4 2 2" xfId="20366" xr:uid="{00000000-0005-0000-0000-0000DB6D0000}"/>
    <cellStyle name="Procent 5 2 4 3" xfId="10158" xr:uid="{00000000-0005-0000-0000-0000DC6D0000}"/>
    <cellStyle name="Procent 5 2 4 3 2" xfId="20367" xr:uid="{00000000-0005-0000-0000-0000DD6D0000}"/>
    <cellStyle name="Procent 5 2 4 4" xfId="10159" xr:uid="{00000000-0005-0000-0000-0000DE6D0000}"/>
    <cellStyle name="Procent 5 2 4 4 2" xfId="20368" xr:uid="{00000000-0005-0000-0000-0000DF6D0000}"/>
    <cellStyle name="Procent 5 2 4 5" xfId="10160" xr:uid="{00000000-0005-0000-0000-0000E06D0000}"/>
    <cellStyle name="Procent 5 2 4 5 2" xfId="20369" xr:uid="{00000000-0005-0000-0000-0000E16D0000}"/>
    <cellStyle name="Procent 5 2 4 6" xfId="10161" xr:uid="{00000000-0005-0000-0000-0000E26D0000}"/>
    <cellStyle name="Procent 5 2 4 6 2" xfId="20370" xr:uid="{00000000-0005-0000-0000-0000E36D0000}"/>
    <cellStyle name="Procent 5 2 4 7" xfId="20365" xr:uid="{00000000-0005-0000-0000-0000E46D0000}"/>
    <cellStyle name="Procent 5 2 5" xfId="10162" xr:uid="{00000000-0005-0000-0000-0000E56D0000}"/>
    <cellStyle name="Procent 5 2 5 2" xfId="20371" xr:uid="{00000000-0005-0000-0000-0000E66D0000}"/>
    <cellStyle name="Procent 5 2 6" xfId="10163" xr:uid="{00000000-0005-0000-0000-0000E76D0000}"/>
    <cellStyle name="Procent 5 2 6 2" xfId="20372" xr:uid="{00000000-0005-0000-0000-0000E86D0000}"/>
    <cellStyle name="Procent 5 2 7" xfId="10164" xr:uid="{00000000-0005-0000-0000-0000E96D0000}"/>
    <cellStyle name="Procent 5 2 7 2" xfId="20373" xr:uid="{00000000-0005-0000-0000-0000EA6D0000}"/>
    <cellStyle name="Procent 5 2 8" xfId="10165" xr:uid="{00000000-0005-0000-0000-0000EB6D0000}"/>
    <cellStyle name="Procent 5 2 8 2" xfId="20374" xr:uid="{00000000-0005-0000-0000-0000EC6D0000}"/>
    <cellStyle name="Procent 5 2 9" xfId="10166" xr:uid="{00000000-0005-0000-0000-0000ED6D0000}"/>
    <cellStyle name="Procent 5 2 9 2" xfId="20375" xr:uid="{00000000-0005-0000-0000-0000EE6D0000}"/>
    <cellStyle name="Procent 5 3" xfId="10167" xr:uid="{00000000-0005-0000-0000-0000EF6D0000}"/>
    <cellStyle name="Procent 5 3 2" xfId="20376" xr:uid="{00000000-0005-0000-0000-0000F06D0000}"/>
    <cellStyle name="Procent 5 4" xfId="10168" xr:uid="{00000000-0005-0000-0000-0000F16D0000}"/>
    <cellStyle name="Procent 5 4 2" xfId="10169" xr:uid="{00000000-0005-0000-0000-0000F26D0000}"/>
    <cellStyle name="Procent 5 4 2 2" xfId="20378" xr:uid="{00000000-0005-0000-0000-0000F36D0000}"/>
    <cellStyle name="Procent 5 4 3" xfId="10170" xr:uid="{00000000-0005-0000-0000-0000F46D0000}"/>
    <cellStyle name="Procent 5 4 3 2" xfId="20379" xr:uid="{00000000-0005-0000-0000-0000F56D0000}"/>
    <cellStyle name="Procent 5 4 4" xfId="10171" xr:uid="{00000000-0005-0000-0000-0000F66D0000}"/>
    <cellStyle name="Procent 5 4 4 2" xfId="20380" xr:uid="{00000000-0005-0000-0000-0000F76D0000}"/>
    <cellStyle name="Procent 5 4 5" xfId="10172" xr:uid="{00000000-0005-0000-0000-0000F86D0000}"/>
    <cellStyle name="Procent 5 4 5 2" xfId="20381" xr:uid="{00000000-0005-0000-0000-0000F96D0000}"/>
    <cellStyle name="Procent 5 4 6" xfId="10173" xr:uid="{00000000-0005-0000-0000-0000FA6D0000}"/>
    <cellStyle name="Procent 5 4 6 2" xfId="20382" xr:uid="{00000000-0005-0000-0000-0000FB6D0000}"/>
    <cellStyle name="Procent 5 4 7" xfId="20377" xr:uid="{00000000-0005-0000-0000-0000FC6D0000}"/>
    <cellStyle name="Procent 5 5" xfId="10174" xr:uid="{00000000-0005-0000-0000-0000FD6D0000}"/>
    <cellStyle name="Procent 5 5 2" xfId="10175" xr:uid="{00000000-0005-0000-0000-0000FE6D0000}"/>
    <cellStyle name="Procent 5 5 2 2" xfId="20384" xr:uid="{00000000-0005-0000-0000-0000FF6D0000}"/>
    <cellStyle name="Procent 5 5 3" xfId="10176" xr:uid="{00000000-0005-0000-0000-0000006E0000}"/>
    <cellStyle name="Procent 5 5 3 2" xfId="20385" xr:uid="{00000000-0005-0000-0000-0000016E0000}"/>
    <cellStyle name="Procent 5 5 4" xfId="10177" xr:uid="{00000000-0005-0000-0000-0000026E0000}"/>
    <cellStyle name="Procent 5 5 4 2" xfId="20386" xr:uid="{00000000-0005-0000-0000-0000036E0000}"/>
    <cellStyle name="Procent 5 5 5" xfId="10178" xr:uid="{00000000-0005-0000-0000-0000046E0000}"/>
    <cellStyle name="Procent 5 5 5 2" xfId="20387" xr:uid="{00000000-0005-0000-0000-0000056E0000}"/>
    <cellStyle name="Procent 5 5 6" xfId="10179" xr:uid="{00000000-0005-0000-0000-0000066E0000}"/>
    <cellStyle name="Procent 5 5 6 2" xfId="20388" xr:uid="{00000000-0005-0000-0000-0000076E0000}"/>
    <cellStyle name="Procent 5 5 7" xfId="20383" xr:uid="{00000000-0005-0000-0000-0000086E0000}"/>
    <cellStyle name="Procent 5 6" xfId="10180" xr:uid="{00000000-0005-0000-0000-0000096E0000}"/>
    <cellStyle name="Procent 5 6 2" xfId="20389" xr:uid="{00000000-0005-0000-0000-00000A6E0000}"/>
    <cellStyle name="Procent 5 7" xfId="10181" xr:uid="{00000000-0005-0000-0000-00000B6E0000}"/>
    <cellStyle name="Procent 5 7 2" xfId="20390" xr:uid="{00000000-0005-0000-0000-00000C6E0000}"/>
    <cellStyle name="Procent 5 8" xfId="10182" xr:uid="{00000000-0005-0000-0000-00000D6E0000}"/>
    <cellStyle name="Procent 5 8 2" xfId="20391" xr:uid="{00000000-0005-0000-0000-00000E6E0000}"/>
    <cellStyle name="Procent 5 9" xfId="10183" xr:uid="{00000000-0005-0000-0000-00000F6E0000}"/>
    <cellStyle name="Procent 5 9 2" xfId="20392" xr:uid="{00000000-0005-0000-0000-0000106E0000}"/>
    <cellStyle name="Procent 6" xfId="10184" xr:uid="{00000000-0005-0000-0000-0000116E0000}"/>
    <cellStyle name="Procent 6 2" xfId="10185" xr:uid="{00000000-0005-0000-0000-0000126E0000}"/>
    <cellStyle name="Procent 6 2 2" xfId="10186" xr:uid="{00000000-0005-0000-0000-0000136E0000}"/>
    <cellStyle name="Procent 6 2 2 2" xfId="20395" xr:uid="{00000000-0005-0000-0000-0000146E0000}"/>
    <cellStyle name="Procent 6 2 3" xfId="10187" xr:uid="{00000000-0005-0000-0000-0000156E0000}"/>
    <cellStyle name="Procent 6 2 3 2" xfId="20396" xr:uid="{00000000-0005-0000-0000-0000166E0000}"/>
    <cellStyle name="Procent 6 2 4" xfId="20394" xr:uid="{00000000-0005-0000-0000-0000176E0000}"/>
    <cellStyle name="Procent 6 3" xfId="10188" xr:uid="{00000000-0005-0000-0000-0000186E0000}"/>
    <cellStyle name="Procent 6 3 2" xfId="10189" xr:uid="{00000000-0005-0000-0000-0000196E0000}"/>
    <cellStyle name="Procent 6 3 2 2" xfId="20398" xr:uid="{00000000-0005-0000-0000-00001A6E0000}"/>
    <cellStyle name="Procent 6 3 3" xfId="10190" xr:uid="{00000000-0005-0000-0000-00001B6E0000}"/>
    <cellStyle name="Procent 6 3 3 2" xfId="20399" xr:uid="{00000000-0005-0000-0000-00001C6E0000}"/>
    <cellStyle name="Procent 6 3 4" xfId="10191" xr:uid="{00000000-0005-0000-0000-00001D6E0000}"/>
    <cellStyle name="Procent 6 3 4 2" xfId="10192" xr:uid="{00000000-0005-0000-0000-00001E6E0000}"/>
    <cellStyle name="Procent 6 3 4 2 2" xfId="20401" xr:uid="{00000000-0005-0000-0000-00001F6E0000}"/>
    <cellStyle name="Procent 6 3 4 3" xfId="10193" xr:uid="{00000000-0005-0000-0000-0000206E0000}"/>
    <cellStyle name="Procent 6 3 4 3 2" xfId="10194" xr:uid="{00000000-0005-0000-0000-0000216E0000}"/>
    <cellStyle name="Procent 6 3 4 3 2 2" xfId="20403" xr:uid="{00000000-0005-0000-0000-0000226E0000}"/>
    <cellStyle name="Procent 6 3 4 3 3" xfId="10195" xr:uid="{00000000-0005-0000-0000-0000236E0000}"/>
    <cellStyle name="Procent 6 3 4 3 3 2" xfId="10196" xr:uid="{00000000-0005-0000-0000-0000246E0000}"/>
    <cellStyle name="Procent 6 3 4 3 3 2 2" xfId="20405" xr:uid="{00000000-0005-0000-0000-0000256E0000}"/>
    <cellStyle name="Procent 6 3 4 3 3 3" xfId="10197" xr:uid="{00000000-0005-0000-0000-0000266E0000}"/>
    <cellStyle name="Procent 6 3 4 3 3 3 2" xfId="10198" xr:uid="{00000000-0005-0000-0000-0000276E0000}"/>
    <cellStyle name="Procent 6 3 4 3 3 3 2 2" xfId="20407" xr:uid="{00000000-0005-0000-0000-0000286E0000}"/>
    <cellStyle name="Procent 6 3 4 3 3 3 3" xfId="20406" xr:uid="{00000000-0005-0000-0000-0000296E0000}"/>
    <cellStyle name="Procent 6 3 4 3 3 4" xfId="10199" xr:uid="{00000000-0005-0000-0000-00002A6E0000}"/>
    <cellStyle name="Procent 6 3 4 3 3 4 2" xfId="20408" xr:uid="{00000000-0005-0000-0000-00002B6E0000}"/>
    <cellStyle name="Procent 6 3 4 3 3 5" xfId="20404" xr:uid="{00000000-0005-0000-0000-00002C6E0000}"/>
    <cellStyle name="Procent 6 3 4 3 4" xfId="20402" xr:uid="{00000000-0005-0000-0000-00002D6E0000}"/>
    <cellStyle name="Procent 6 3 4 4" xfId="10200" xr:uid="{00000000-0005-0000-0000-00002E6E0000}"/>
    <cellStyle name="Procent 6 3 4 4 2" xfId="10201" xr:uid="{00000000-0005-0000-0000-00002F6E0000}"/>
    <cellStyle name="Procent 6 3 4 4 2 2" xfId="20410" xr:uid="{00000000-0005-0000-0000-0000306E0000}"/>
    <cellStyle name="Procent 6 3 4 4 3" xfId="10202" xr:uid="{00000000-0005-0000-0000-0000316E0000}"/>
    <cellStyle name="Procent 6 3 4 4 3 2" xfId="20411" xr:uid="{00000000-0005-0000-0000-0000326E0000}"/>
    <cellStyle name="Procent 6 3 4 4 4" xfId="20409" xr:uid="{00000000-0005-0000-0000-0000336E0000}"/>
    <cellStyle name="Procent 6 3 4 5" xfId="20400" xr:uid="{00000000-0005-0000-0000-0000346E0000}"/>
    <cellStyle name="Procent 6 3 5" xfId="10203" xr:uid="{00000000-0005-0000-0000-0000356E0000}"/>
    <cellStyle name="Procent 6 3 5 2" xfId="20412" xr:uid="{00000000-0005-0000-0000-0000366E0000}"/>
    <cellStyle name="Procent 6 3 6" xfId="20397" xr:uid="{00000000-0005-0000-0000-0000376E0000}"/>
    <cellStyle name="Procent 6 4" xfId="10204" xr:uid="{00000000-0005-0000-0000-0000386E0000}"/>
    <cellStyle name="Procent 6 4 2" xfId="20413" xr:uid="{00000000-0005-0000-0000-0000396E0000}"/>
    <cellStyle name="Procent 6 5" xfId="20393" xr:uid="{00000000-0005-0000-0000-00003A6E0000}"/>
    <cellStyle name="Procent 7" xfId="10205" xr:uid="{00000000-0005-0000-0000-00003B6E0000}"/>
    <cellStyle name="Procent 7 2" xfId="10206" xr:uid="{00000000-0005-0000-0000-00003C6E0000}"/>
    <cellStyle name="Procent 7 2 2" xfId="20415" xr:uid="{00000000-0005-0000-0000-00003D6E0000}"/>
    <cellStyle name="Procent 7 3" xfId="10207" xr:uid="{00000000-0005-0000-0000-00003E6E0000}"/>
    <cellStyle name="Procent 7 3 2" xfId="20416" xr:uid="{00000000-0005-0000-0000-00003F6E0000}"/>
    <cellStyle name="Procent 7 4" xfId="20414" xr:uid="{00000000-0005-0000-0000-0000406E0000}"/>
    <cellStyle name="Procent 8" xfId="10208" xr:uid="{00000000-0005-0000-0000-0000416E0000}"/>
    <cellStyle name="Procent 8 2" xfId="10209" xr:uid="{00000000-0005-0000-0000-0000426E0000}"/>
    <cellStyle name="Procent 8 2 2" xfId="20418" xr:uid="{00000000-0005-0000-0000-0000436E0000}"/>
    <cellStyle name="Procent 8 3" xfId="20417" xr:uid="{00000000-0005-0000-0000-0000446E0000}"/>
    <cellStyle name="Procent 9" xfId="10210" xr:uid="{00000000-0005-0000-0000-0000456E0000}"/>
    <cellStyle name="Procent 9 2" xfId="20419" xr:uid="{00000000-0005-0000-0000-0000466E0000}"/>
    <cellStyle name="Sammenkædet celle" xfId="10211" builtinId="24" customBuiltin="1"/>
    <cellStyle name="Sammenkædet celle 2" xfId="10212" xr:uid="{00000000-0005-0000-0000-0000486E0000}"/>
    <cellStyle name="Sammenkædet celle 2 2" xfId="10213" xr:uid="{00000000-0005-0000-0000-0000496E0000}"/>
    <cellStyle name="Sammenkædet celle 2 2 2" xfId="20421" xr:uid="{00000000-0005-0000-0000-00004A6E0000}"/>
    <cellStyle name="Sammenkædet celle 2 3" xfId="10214" xr:uid="{00000000-0005-0000-0000-00004B6E0000}"/>
    <cellStyle name="Sammenkædet celle 2 3 2" xfId="20422" xr:uid="{00000000-0005-0000-0000-00004C6E0000}"/>
    <cellStyle name="Sammenkædet celle 2 4" xfId="10215" xr:uid="{00000000-0005-0000-0000-00004D6E0000}"/>
    <cellStyle name="Sammenkædet celle 2 4 2" xfId="20423" xr:uid="{00000000-0005-0000-0000-00004E6E0000}"/>
    <cellStyle name="Sammenkædet celle 2 5" xfId="20420" xr:uid="{00000000-0005-0000-0000-00004F6E0000}"/>
    <cellStyle name="Sammenkædet celle 3" xfId="10216" xr:uid="{00000000-0005-0000-0000-0000506E0000}"/>
    <cellStyle name="Sammenkædet celle 3 2" xfId="10217" xr:uid="{00000000-0005-0000-0000-0000516E0000}"/>
    <cellStyle name="Sammenkædet celle 3 2 2" xfId="20425" xr:uid="{00000000-0005-0000-0000-0000526E0000}"/>
    <cellStyle name="Sammenkædet celle 3 3" xfId="10218" xr:uid="{00000000-0005-0000-0000-0000536E0000}"/>
    <cellStyle name="Sammenkædet celle 3 3 2" xfId="20426" xr:uid="{00000000-0005-0000-0000-0000546E0000}"/>
    <cellStyle name="Sammenkædet celle 3 4" xfId="20424" xr:uid="{00000000-0005-0000-0000-0000556E0000}"/>
    <cellStyle name="Sammenkædet celle 4" xfId="10219" xr:uid="{00000000-0005-0000-0000-0000566E0000}"/>
    <cellStyle name="Sammenkædet celle 4 2" xfId="10220" xr:uid="{00000000-0005-0000-0000-0000576E0000}"/>
    <cellStyle name="Sammenkædet celle 4 2 2" xfId="20428" xr:uid="{00000000-0005-0000-0000-0000586E0000}"/>
    <cellStyle name="Sammenkædet celle 4 3" xfId="20427" xr:uid="{00000000-0005-0000-0000-0000596E0000}"/>
    <cellStyle name="Sammenkædet celle 5" xfId="10221" xr:uid="{00000000-0005-0000-0000-00005A6E0000}"/>
    <cellStyle name="Sammenkædet celle 5 2" xfId="20429" xr:uid="{00000000-0005-0000-0000-00005B6E0000}"/>
    <cellStyle name="Sammenkædet celle 6" xfId="10222" xr:uid="{00000000-0005-0000-0000-00005C6E0000}"/>
    <cellStyle name="Sammenkædet celle 6 2" xfId="20430" xr:uid="{00000000-0005-0000-0000-00005D6E0000}"/>
    <cellStyle name="Sammenkædet celle 7" xfId="10223" xr:uid="{00000000-0005-0000-0000-00005E6E0000}"/>
    <cellStyle name="Sammenkædet celle 7 2" xfId="20431" xr:uid="{00000000-0005-0000-0000-00005F6E0000}"/>
    <cellStyle name="Sammenkædet celle 8" xfId="10224" xr:uid="{00000000-0005-0000-0000-0000606E0000}"/>
    <cellStyle name="Sammenkædet celle 8 2" xfId="20432" xr:uid="{00000000-0005-0000-0000-0000616E0000}"/>
    <cellStyle name="Sammenkædet celle 9" xfId="10394" xr:uid="{00000000-0005-0000-0000-0000626E0000}"/>
    <cellStyle name="Satisfaisant" xfId="10225" xr:uid="{00000000-0005-0000-0000-0000636E0000}"/>
    <cellStyle name="Satisfaisant 2" xfId="20433" xr:uid="{00000000-0005-0000-0000-0000646E0000}"/>
    <cellStyle name="Sortie" xfId="10226" xr:uid="{00000000-0005-0000-0000-0000656E0000}"/>
    <cellStyle name="Sortie 2" xfId="10227" xr:uid="{00000000-0005-0000-0000-0000666E0000}"/>
    <cellStyle name="Sortie 2 2" xfId="20435" xr:uid="{00000000-0005-0000-0000-0000676E0000}"/>
    <cellStyle name="Sortie 3" xfId="10228" xr:uid="{00000000-0005-0000-0000-0000686E0000}"/>
    <cellStyle name="Sortie 3 2" xfId="20436" xr:uid="{00000000-0005-0000-0000-0000696E0000}"/>
    <cellStyle name="Sortie 4" xfId="20434" xr:uid="{00000000-0005-0000-0000-00006A6E0000}"/>
    <cellStyle name="Texte explicatif" xfId="10229" xr:uid="{00000000-0005-0000-0000-00006B6E0000}"/>
    <cellStyle name="Texte explicatif 2" xfId="20437" xr:uid="{00000000-0005-0000-0000-00006C6E0000}"/>
    <cellStyle name="Titel" xfId="10230" builtinId="15" customBuiltin="1"/>
    <cellStyle name="Titel 2" xfId="10231" xr:uid="{00000000-0005-0000-0000-00006E6E0000}"/>
    <cellStyle name="Titel 2 2" xfId="10232" xr:uid="{00000000-0005-0000-0000-00006F6E0000}"/>
    <cellStyle name="Titel 2 2 2" xfId="20439" xr:uid="{00000000-0005-0000-0000-0000706E0000}"/>
    <cellStyle name="Titel 2 3" xfId="20438" xr:uid="{00000000-0005-0000-0000-0000716E0000}"/>
    <cellStyle name="Titel 3" xfId="10233" xr:uid="{00000000-0005-0000-0000-0000726E0000}"/>
    <cellStyle name="Titel 3 2" xfId="20440" xr:uid="{00000000-0005-0000-0000-0000736E0000}"/>
    <cellStyle name="Titel 4" xfId="10234" xr:uid="{00000000-0005-0000-0000-0000746E0000}"/>
    <cellStyle name="Titel 4 2" xfId="20441" xr:uid="{00000000-0005-0000-0000-0000756E0000}"/>
    <cellStyle name="Titel 5" xfId="10235" xr:uid="{00000000-0005-0000-0000-0000766E0000}"/>
    <cellStyle name="Titel 5 2" xfId="20442" xr:uid="{00000000-0005-0000-0000-0000776E0000}"/>
    <cellStyle name="Titel 6" xfId="10236" xr:uid="{00000000-0005-0000-0000-0000786E0000}"/>
    <cellStyle name="Titel 6 2" xfId="20443" xr:uid="{00000000-0005-0000-0000-0000796E0000}"/>
    <cellStyle name="Titel 7" xfId="10237" xr:uid="{00000000-0005-0000-0000-00007A6E0000}"/>
    <cellStyle name="Titel 7 2" xfId="20444" xr:uid="{00000000-0005-0000-0000-00007B6E0000}"/>
    <cellStyle name="Titel 8" xfId="10395" xr:uid="{00000000-0005-0000-0000-00007C6E0000}"/>
    <cellStyle name="Title" xfId="10238" xr:uid="{00000000-0005-0000-0000-00007D6E0000}"/>
    <cellStyle name="Title 2" xfId="10396" xr:uid="{00000000-0005-0000-0000-00007E6E0000}"/>
    <cellStyle name="Title 3" xfId="20445" xr:uid="{00000000-0005-0000-0000-00007F6E0000}"/>
    <cellStyle name="Titre" xfId="10239" xr:uid="{00000000-0005-0000-0000-0000806E0000}"/>
    <cellStyle name="Titre 2" xfId="20446" xr:uid="{00000000-0005-0000-0000-0000816E0000}"/>
    <cellStyle name="Titre 1" xfId="10240" xr:uid="{00000000-0005-0000-0000-0000826E0000}"/>
    <cellStyle name="Titre 1 2" xfId="20447" xr:uid="{00000000-0005-0000-0000-0000836E0000}"/>
    <cellStyle name="Titre 2" xfId="10241" xr:uid="{00000000-0005-0000-0000-0000846E0000}"/>
    <cellStyle name="Titre 2 2" xfId="20448" xr:uid="{00000000-0005-0000-0000-0000856E0000}"/>
    <cellStyle name="Titre 3" xfId="10242" xr:uid="{00000000-0005-0000-0000-0000866E0000}"/>
    <cellStyle name="Titre 3 2" xfId="20449" xr:uid="{00000000-0005-0000-0000-0000876E0000}"/>
    <cellStyle name="Titre 4" xfId="10243" xr:uid="{00000000-0005-0000-0000-0000886E0000}"/>
    <cellStyle name="Titre 4 2" xfId="20450" xr:uid="{00000000-0005-0000-0000-0000896E0000}"/>
    <cellStyle name="Total" xfId="10244" builtinId="25" customBuiltin="1"/>
    <cellStyle name="Total 10" xfId="10397" xr:uid="{00000000-0005-0000-0000-00008B6E0000}"/>
    <cellStyle name="Total 2" xfId="10245" xr:uid="{00000000-0005-0000-0000-00008C6E0000}"/>
    <cellStyle name="Total 2 2" xfId="10246" xr:uid="{00000000-0005-0000-0000-00008D6E0000}"/>
    <cellStyle name="Total 2 2 2" xfId="10247" xr:uid="{00000000-0005-0000-0000-00008E6E0000}"/>
    <cellStyle name="Total 2 2 2 2" xfId="20453" xr:uid="{00000000-0005-0000-0000-00008F6E0000}"/>
    <cellStyle name="Total 2 2 3" xfId="10248" xr:uid="{00000000-0005-0000-0000-0000906E0000}"/>
    <cellStyle name="Total 2 2 3 2" xfId="20454" xr:uid="{00000000-0005-0000-0000-0000916E0000}"/>
    <cellStyle name="Total 2 2 4" xfId="20452" xr:uid="{00000000-0005-0000-0000-0000926E0000}"/>
    <cellStyle name="Total 2 3" xfId="10249" xr:uid="{00000000-0005-0000-0000-0000936E0000}"/>
    <cellStyle name="Total 2 3 2" xfId="20455" xr:uid="{00000000-0005-0000-0000-0000946E0000}"/>
    <cellStyle name="Total 2 4" xfId="20451" xr:uid="{00000000-0005-0000-0000-0000956E0000}"/>
    <cellStyle name="Total 3" xfId="10250" xr:uid="{00000000-0005-0000-0000-0000966E0000}"/>
    <cellStyle name="Total 3 2" xfId="10251" xr:uid="{00000000-0005-0000-0000-0000976E0000}"/>
    <cellStyle name="Total 3 2 2" xfId="10252" xr:uid="{00000000-0005-0000-0000-0000986E0000}"/>
    <cellStyle name="Total 3 2 2 2" xfId="20458" xr:uid="{00000000-0005-0000-0000-0000996E0000}"/>
    <cellStyle name="Total 3 2 3" xfId="20457" xr:uid="{00000000-0005-0000-0000-00009A6E0000}"/>
    <cellStyle name="Total 3 3" xfId="10253" xr:uid="{00000000-0005-0000-0000-00009B6E0000}"/>
    <cellStyle name="Total 3 3 2" xfId="20459" xr:uid="{00000000-0005-0000-0000-00009C6E0000}"/>
    <cellStyle name="Total 3 4" xfId="10254" xr:uid="{00000000-0005-0000-0000-00009D6E0000}"/>
    <cellStyle name="Total 3 4 2" xfId="20460" xr:uid="{00000000-0005-0000-0000-00009E6E0000}"/>
    <cellStyle name="Total 3 5" xfId="20456" xr:uid="{00000000-0005-0000-0000-00009F6E0000}"/>
    <cellStyle name="Total 4" xfId="10255" xr:uid="{00000000-0005-0000-0000-0000A06E0000}"/>
    <cellStyle name="Total 4 2" xfId="10256" xr:uid="{00000000-0005-0000-0000-0000A16E0000}"/>
    <cellStyle name="Total 4 2 2" xfId="20462" xr:uid="{00000000-0005-0000-0000-0000A26E0000}"/>
    <cellStyle name="Total 4 3" xfId="20461" xr:uid="{00000000-0005-0000-0000-0000A36E0000}"/>
    <cellStyle name="Total 5" xfId="10257" xr:uid="{00000000-0005-0000-0000-0000A46E0000}"/>
    <cellStyle name="Total 5 2" xfId="20463" xr:uid="{00000000-0005-0000-0000-0000A56E0000}"/>
    <cellStyle name="Total 6" xfId="10258" xr:uid="{00000000-0005-0000-0000-0000A66E0000}"/>
    <cellStyle name="Total 6 2" xfId="20464" xr:uid="{00000000-0005-0000-0000-0000A76E0000}"/>
    <cellStyle name="Total 7" xfId="10259" xr:uid="{00000000-0005-0000-0000-0000A86E0000}"/>
    <cellStyle name="Total 7 2" xfId="20465" xr:uid="{00000000-0005-0000-0000-0000A96E0000}"/>
    <cellStyle name="Total 8" xfId="10260" xr:uid="{00000000-0005-0000-0000-0000AA6E0000}"/>
    <cellStyle name="Total 8 2" xfId="20466" xr:uid="{00000000-0005-0000-0000-0000AB6E0000}"/>
    <cellStyle name="Total 9" xfId="10261" xr:uid="{00000000-0005-0000-0000-0000AC6E0000}"/>
    <cellStyle name="Total 9 2" xfId="20467" xr:uid="{00000000-0005-0000-0000-0000AD6E0000}"/>
    <cellStyle name="Udefineret" xfId="10262" xr:uid="{00000000-0005-0000-0000-0000AE6E0000}"/>
    <cellStyle name="Udefineret 2" xfId="10263" xr:uid="{00000000-0005-0000-0000-0000AF6E0000}"/>
    <cellStyle name="Udefineret 2 2" xfId="20469" xr:uid="{00000000-0005-0000-0000-0000B06E0000}"/>
    <cellStyle name="Udefineret 3" xfId="20468" xr:uid="{00000000-0005-0000-0000-0000B16E0000}"/>
    <cellStyle name="Ugyldig" xfId="10264" builtinId="27" customBuiltin="1"/>
    <cellStyle name="Ugyldig 2" xfId="10265" xr:uid="{00000000-0005-0000-0000-0000B36E0000}"/>
    <cellStyle name="Ugyldig 2 2" xfId="10266" xr:uid="{00000000-0005-0000-0000-0000B46E0000}"/>
    <cellStyle name="Ugyldig 2 2 2" xfId="20471" xr:uid="{00000000-0005-0000-0000-0000B56E0000}"/>
    <cellStyle name="Ugyldig 2 3" xfId="10267" xr:uid="{00000000-0005-0000-0000-0000B66E0000}"/>
    <cellStyle name="Ugyldig 2 3 2" xfId="20472" xr:uid="{00000000-0005-0000-0000-0000B76E0000}"/>
    <cellStyle name="Ugyldig 2 4" xfId="10268" xr:uid="{00000000-0005-0000-0000-0000B86E0000}"/>
    <cellStyle name="Ugyldig 2 4 2" xfId="20473" xr:uid="{00000000-0005-0000-0000-0000B96E0000}"/>
    <cellStyle name="Ugyldig 2 5" xfId="20470" xr:uid="{00000000-0005-0000-0000-0000BA6E0000}"/>
    <cellStyle name="Ugyldig 3" xfId="10269" xr:uid="{00000000-0005-0000-0000-0000BB6E0000}"/>
    <cellStyle name="Ugyldig 3 2" xfId="10270" xr:uid="{00000000-0005-0000-0000-0000BC6E0000}"/>
    <cellStyle name="Ugyldig 3 2 2" xfId="20475" xr:uid="{00000000-0005-0000-0000-0000BD6E0000}"/>
    <cellStyle name="Ugyldig 3 3" xfId="10271" xr:uid="{00000000-0005-0000-0000-0000BE6E0000}"/>
    <cellStyle name="Ugyldig 3 3 2" xfId="20476" xr:uid="{00000000-0005-0000-0000-0000BF6E0000}"/>
    <cellStyle name="Ugyldig 3 4" xfId="20474" xr:uid="{00000000-0005-0000-0000-0000C06E0000}"/>
    <cellStyle name="Ugyldig 4" xfId="10272" xr:uid="{00000000-0005-0000-0000-0000C16E0000}"/>
    <cellStyle name="Ugyldig 4 2" xfId="10273" xr:uid="{00000000-0005-0000-0000-0000C26E0000}"/>
    <cellStyle name="Ugyldig 4 2 2" xfId="20478" xr:uid="{00000000-0005-0000-0000-0000C36E0000}"/>
    <cellStyle name="Ugyldig 4 3" xfId="20477" xr:uid="{00000000-0005-0000-0000-0000C46E0000}"/>
    <cellStyle name="Ugyldig 5" xfId="10274" xr:uid="{00000000-0005-0000-0000-0000C56E0000}"/>
    <cellStyle name="Ugyldig 5 2" xfId="20479" xr:uid="{00000000-0005-0000-0000-0000C66E0000}"/>
    <cellStyle name="Ugyldig 6" xfId="10275" xr:uid="{00000000-0005-0000-0000-0000C76E0000}"/>
    <cellStyle name="Ugyldig 6 2" xfId="20480" xr:uid="{00000000-0005-0000-0000-0000C86E0000}"/>
    <cellStyle name="Ugyldig 7" xfId="10276" xr:uid="{00000000-0005-0000-0000-0000C96E0000}"/>
    <cellStyle name="Ugyldig 7 2" xfId="20481" xr:uid="{00000000-0005-0000-0000-0000CA6E0000}"/>
    <cellStyle name="Ugyldig 8" xfId="10277" xr:uid="{00000000-0005-0000-0000-0000CB6E0000}"/>
    <cellStyle name="Ugyldig 8 2" xfId="20482" xr:uid="{00000000-0005-0000-0000-0000CC6E0000}"/>
    <cellStyle name="Ugyldig 9" xfId="10398" xr:uid="{00000000-0005-0000-0000-0000CD6E0000}"/>
    <cellStyle name="Valuta 2" xfId="10278" xr:uid="{00000000-0005-0000-0000-0000CE6E0000}"/>
    <cellStyle name="Valuta 2 2" xfId="20483" xr:uid="{00000000-0005-0000-0000-0000CF6E0000}"/>
    <cellStyle name="Vérification" xfId="10279" xr:uid="{00000000-0005-0000-0000-0000D06E0000}"/>
    <cellStyle name="Vérification 2" xfId="20484" xr:uid="{00000000-0005-0000-0000-0000D16E0000}"/>
    <cellStyle name="Warning Text" xfId="10280" xr:uid="{00000000-0005-0000-0000-0000D26E0000}"/>
    <cellStyle name="Warning Text 2" xfId="10399" xr:uid="{00000000-0005-0000-0000-0000D36E0000}"/>
    <cellStyle name="Warning Text 3" xfId="20485" xr:uid="{00000000-0005-0000-0000-0000D46E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D37E0"/>
      <color rgb="FFF052E5"/>
      <color rgb="FFF159E6"/>
      <color rgb="FFFAC4F6"/>
      <color rgb="FFFCE0FA"/>
      <color rgb="FFCCFFCC"/>
      <color rgb="FF00CC00"/>
      <color rgb="FFC3D4FB"/>
      <color rgb="FFD8E3F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worksheet" Target="worksheets/sheet8.xml"/></Relationships>
</file>

<file path=xl/theme/theme1.xml><?xml version="1.0" encoding="utf-8"?>
<a:theme xmlns:a="http://schemas.openxmlformats.org/drawingml/2006/main" name="Kontortema">
  <a:themeElements>
    <a:clrScheme name="Aspekt">
      <a:dk1>
        <a:sysClr val="windowText" lastClr="000000"/>
      </a:dk1>
      <a:lt1>
        <a:sysClr val="window" lastClr="FFFFFF"/>
      </a:lt1>
      <a:dk2>
        <a:srgbClr val="323232"/>
      </a:dk2>
      <a:lt2>
        <a:srgbClr val="E3DED1"/>
      </a:lt2>
      <a:accent1>
        <a:srgbClr val="F07F09"/>
      </a:accent1>
      <a:accent2>
        <a:srgbClr val="9F2936"/>
      </a:accent2>
      <a:accent3>
        <a:srgbClr val="1B587C"/>
      </a:accent3>
      <a:accent4>
        <a:srgbClr val="4E8542"/>
      </a:accent4>
      <a:accent5>
        <a:srgbClr val="604878"/>
      </a:accent5>
      <a:accent6>
        <a:srgbClr val="C19859"/>
      </a:accent6>
      <a:hlink>
        <a:srgbClr val="6B9F25"/>
      </a:hlink>
      <a:folHlink>
        <a:srgbClr val="B26B02"/>
      </a:folHlink>
    </a:clrScheme>
    <a:fontScheme name="Kont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OKACOS@uvm.dk"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customProperty" Target="../customProperty1.bin"/><Relationship Id="rId4" Type="http://schemas.openxmlformats.org/officeDocument/2006/relationships/printerSettings" Target="../printerSettings/printerSettings3.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4"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4" Type="http://schemas.openxmlformats.org/officeDocument/2006/relationships/customProperty" Target="../customProperty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4" Type="http://schemas.openxmlformats.org/officeDocument/2006/relationships/customProperty" Target="../customProperty1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4" Type="http://schemas.openxmlformats.org/officeDocument/2006/relationships/customProperty" Target="../customProperty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 Id="rId4" Type="http://schemas.openxmlformats.org/officeDocument/2006/relationships/customProperty" Target="../customProperty14.bin"/></Relationships>
</file>

<file path=xl/worksheets/_rels/sheet15.xml.rels><?xml version="1.0" encoding="UTF-8" standalone="yes"?>
<Relationships xmlns="http://schemas.openxmlformats.org/package/2006/relationships"><Relationship Id="rId1" Type="http://schemas.openxmlformats.org/officeDocument/2006/relationships/customProperty" Target="../customProperty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4" Type="http://schemas.openxmlformats.org/officeDocument/2006/relationships/customProperty" Target="../customProperty1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4" Type="http://schemas.openxmlformats.org/officeDocument/2006/relationships/customProperty" Target="../customProperty17.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4" Type="http://schemas.openxmlformats.org/officeDocument/2006/relationships/customProperty" Target="../customProperty18.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 Id="rId4" Type="http://schemas.openxmlformats.org/officeDocument/2006/relationships/customProperty" Target="../customProperty19.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4" Type="http://schemas.openxmlformats.org/officeDocument/2006/relationships/customProperty" Target="../customProperty2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4" Type="http://schemas.openxmlformats.org/officeDocument/2006/relationships/customProperty" Target="../customProperty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4" Type="http://schemas.openxmlformats.org/officeDocument/2006/relationships/customProperty" Target="../customProperty22.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4" Type="http://schemas.openxmlformats.org/officeDocument/2006/relationships/customProperty" Target="../customProperty23.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4" Type="http://schemas.openxmlformats.org/officeDocument/2006/relationships/customProperty" Target="../customProperty24.bin"/></Relationships>
</file>

<file path=xl/worksheets/_rels/sheet25.xml.rels><?xml version="1.0" encoding="UTF-8" standalone="yes"?>
<Relationships xmlns="http://schemas.openxmlformats.org/package/2006/relationships"><Relationship Id="rId1" Type="http://schemas.openxmlformats.org/officeDocument/2006/relationships/customProperty" Target="../customProperty25.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 Id="rId4" Type="http://schemas.openxmlformats.org/officeDocument/2006/relationships/customProperty" Target="../customProperty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B1:E38"/>
  <sheetViews>
    <sheetView tabSelected="1" zoomScale="90" zoomScaleNormal="90" workbookViewId="0">
      <selection activeCell="J7" sqref="J7"/>
    </sheetView>
  </sheetViews>
  <sheetFormatPr defaultColWidth="8.6640625" defaultRowHeight="13.2"/>
  <cols>
    <col min="1" max="1" width="2.33203125" style="781" customWidth="1"/>
    <col min="2" max="2" width="50.33203125" style="781" customWidth="1"/>
    <col min="3" max="3" width="26.109375" style="781" customWidth="1"/>
    <col min="4" max="4" width="5" style="781" customWidth="1"/>
    <col min="5" max="5" width="82.44140625" style="781" customWidth="1"/>
    <col min="6" max="16384" width="8.6640625" style="781"/>
  </cols>
  <sheetData>
    <row r="1" spans="2:5" ht="18" customHeight="1"/>
    <row r="2" spans="2:5" ht="14.1" customHeight="1">
      <c r="B2" s="782" t="s">
        <v>0</v>
      </c>
    </row>
    <row r="3" spans="2:5" ht="14.1" customHeight="1">
      <c r="B3" s="781" t="s">
        <v>1</v>
      </c>
    </row>
    <row r="4" spans="2:5" ht="14.1" customHeight="1">
      <c r="B4" s="781" t="s">
        <v>2</v>
      </c>
    </row>
    <row r="5" spans="2:5" ht="14.1" customHeight="1">
      <c r="B5" s="781" t="s">
        <v>3</v>
      </c>
      <c r="E5" s="783"/>
    </row>
    <row r="6" spans="2:5" ht="14.1" customHeight="1" thickBot="1">
      <c r="E6" s="783" t="s">
        <v>907</v>
      </c>
    </row>
    <row r="7" spans="2:5" ht="18.75" customHeight="1" thickBot="1">
      <c r="B7" s="867" t="s">
        <v>4</v>
      </c>
      <c r="C7" s="868"/>
      <c r="D7" s="868"/>
      <c r="E7" s="869"/>
    </row>
    <row r="8" spans="2:5" ht="13.5" customHeight="1">
      <c r="B8" s="781" t="s">
        <v>5</v>
      </c>
    </row>
    <row r="9" spans="2:5" ht="18" customHeight="1">
      <c r="B9" s="784" t="s">
        <v>6</v>
      </c>
    </row>
    <row r="10" spans="2:5" ht="13.5" customHeight="1">
      <c r="B10" s="785" t="s">
        <v>7</v>
      </c>
    </row>
    <row r="11" spans="2:5" ht="12.75" customHeight="1" thickBot="1"/>
    <row r="12" spans="2:5" ht="13.5" customHeight="1">
      <c r="B12" s="786" t="s">
        <v>8</v>
      </c>
      <c r="C12" s="787"/>
      <c r="D12" s="787"/>
      <c r="E12" s="788" t="s">
        <v>9</v>
      </c>
    </row>
    <row r="13" spans="2:5" ht="13.5" customHeight="1">
      <c r="B13" s="789" t="s">
        <v>10</v>
      </c>
      <c r="C13" s="790"/>
      <c r="D13" s="790"/>
      <c r="E13" s="791" t="s">
        <v>11</v>
      </c>
    </row>
    <row r="14" spans="2:5" ht="11.25" customHeight="1">
      <c r="B14" s="789" t="s">
        <v>12</v>
      </c>
      <c r="C14" s="790"/>
      <c r="D14" s="790"/>
      <c r="E14" s="791" t="s">
        <v>13</v>
      </c>
    </row>
    <row r="15" spans="2:5" ht="11.25" customHeight="1">
      <c r="B15" s="789" t="s">
        <v>14</v>
      </c>
      <c r="C15" s="790"/>
      <c r="D15" s="790"/>
      <c r="E15" s="791" t="s">
        <v>15</v>
      </c>
    </row>
    <row r="16" spans="2:5" ht="11.25" customHeight="1">
      <c r="B16" s="789" t="s">
        <v>16</v>
      </c>
      <c r="C16" s="790"/>
      <c r="D16" s="790"/>
      <c r="E16" s="791" t="s">
        <v>17</v>
      </c>
    </row>
    <row r="17" spans="2:5" ht="11.25" customHeight="1">
      <c r="B17" s="789" t="s">
        <v>18</v>
      </c>
      <c r="C17" s="790"/>
      <c r="D17" s="790"/>
      <c r="E17" s="791" t="s">
        <v>19</v>
      </c>
    </row>
    <row r="18" spans="2:5">
      <c r="B18" s="789" t="s">
        <v>20</v>
      </c>
      <c r="C18" s="790"/>
      <c r="D18" s="790"/>
      <c r="E18" s="791" t="s">
        <v>21</v>
      </c>
    </row>
    <row r="19" spans="2:5">
      <c r="B19" s="789" t="s">
        <v>22</v>
      </c>
      <c r="C19" s="790"/>
      <c r="D19" s="790"/>
      <c r="E19" s="791" t="s">
        <v>23</v>
      </c>
    </row>
    <row r="20" spans="2:5">
      <c r="B20" s="792" t="s">
        <v>24</v>
      </c>
      <c r="C20" s="790"/>
      <c r="D20" s="790"/>
      <c r="E20" s="791" t="s">
        <v>25</v>
      </c>
    </row>
    <row r="21" spans="2:5">
      <c r="B21" s="793" t="s">
        <v>26</v>
      </c>
      <c r="C21" s="790"/>
      <c r="D21" s="790"/>
      <c r="E21" s="791" t="s">
        <v>27</v>
      </c>
    </row>
    <row r="22" spans="2:5">
      <c r="B22" s="792" t="s">
        <v>28</v>
      </c>
      <c r="C22" s="790"/>
      <c r="D22" s="790"/>
      <c r="E22" s="791" t="s">
        <v>29</v>
      </c>
    </row>
    <row r="23" spans="2:5">
      <c r="B23" s="789" t="s">
        <v>30</v>
      </c>
      <c r="C23" s="790"/>
      <c r="D23" s="790"/>
      <c r="E23" s="791" t="s">
        <v>31</v>
      </c>
    </row>
    <row r="24" spans="2:5" ht="13.8" thickBot="1">
      <c r="B24" s="794" t="s">
        <v>32</v>
      </c>
      <c r="C24" s="795"/>
      <c r="D24" s="795"/>
      <c r="E24" s="796"/>
    </row>
    <row r="25" spans="2:5">
      <c r="C25" s="790"/>
      <c r="D25" s="790"/>
    </row>
    <row r="26" spans="2:5">
      <c r="C26" s="790"/>
      <c r="D26" s="790"/>
    </row>
    <row r="27" spans="2:5" ht="15.6">
      <c r="B27" s="782" t="s">
        <v>33</v>
      </c>
      <c r="C27" s="790"/>
      <c r="D27" s="790"/>
      <c r="E27" s="790"/>
    </row>
    <row r="28" spans="2:5">
      <c r="B28" s="797" t="s">
        <v>34</v>
      </c>
      <c r="C28" s="790"/>
      <c r="D28" s="790"/>
      <c r="E28" s="798"/>
    </row>
    <row r="29" spans="2:5">
      <c r="C29" s="799"/>
      <c r="D29" s="799"/>
      <c r="E29" s="800"/>
    </row>
    <row r="30" spans="2:5">
      <c r="B30" s="798"/>
      <c r="C30" s="798"/>
      <c r="D30" s="798"/>
      <c r="E30" s="798"/>
    </row>
    <row r="37" spans="2:2">
      <c r="B37" s="801"/>
    </row>
    <row r="38" spans="2:2">
      <c r="B38" s="801"/>
    </row>
  </sheetData>
  <customSheetViews>
    <customSheetView guid="{F165901F-2ED3-463B-B2D8-F03C10664774}" scale="90">
      <selection activeCell="F11" sqref="F11"/>
      <pageMargins left="0" right="0" top="0" bottom="0" header="0" footer="0"/>
      <pageSetup paperSize="9" orientation="portrait" r:id="rId1"/>
      <headerFooter alignWithMargins="0"/>
    </customSheetView>
    <customSheetView guid="{4815BE6A-DAE3-4DF6-B77E-1B568730B529}" scale="90">
      <selection activeCell="B20" sqref="B20"/>
      <pageMargins left="0" right="0" top="0" bottom="0" header="0" footer="0"/>
      <pageSetup paperSize="9" orientation="portrait" r:id="rId2"/>
      <headerFooter alignWithMargins="0"/>
    </customSheetView>
  </customSheetViews>
  <mergeCells count="1">
    <mergeCell ref="B7:E7"/>
  </mergeCells>
  <phoneticPr fontId="8" type="noConversion"/>
  <hyperlinks>
    <hyperlink ref="B13" location="'42.02. Almengymnasiale udd.'!A1" display="Almengymnasiale uddannelser " xr:uid="{00000000-0004-0000-0000-000000000000}"/>
    <hyperlink ref="B14" location="'74.02. Almen voksenudd.'!A1" display="Almen voksenuddannelse" xr:uid="{00000000-0004-0000-0000-000001000000}"/>
    <hyperlink ref="B15" location="'72.01AMU indenf.FKB'!A1" display="AMU-uddannelser, EVE-finansieret (inden for fælles kompetencebeskriv. ex. moms)" xr:uid="{00000000-0004-0000-0000-000002000000}"/>
    <hyperlink ref="B16" location="'22.11.  Efterskoler'!A1" display="Efterskoler (inkl. takst for elevstøtte fra konto 98.51)" xr:uid="{00000000-0004-0000-0000-000003000000}"/>
    <hyperlink ref="B18" location="'41.01. Erhvervsgymn. udd.'!A1" display="Erhvervsgymnasiale uddannelser" xr:uid="{00000000-0004-0000-0000-000004000000}"/>
    <hyperlink ref="B19" location="'31.01. Erhvervsudd.'!A1" display="Erhvervsuddannelser" xr:uid="{00000000-0004-0000-0000-000005000000}"/>
    <hyperlink ref="B22" location="'22.01. Frie grundskoler'!A1" display="Frie grundskoler" xr:uid="{00000000-0004-0000-0000-000006000000}"/>
    <hyperlink ref="B23" location="'22.22. Bidrag til frie gr+efter'!A1" display="Frie grundskoler og efterskoler, bidrag til" xr:uid="{00000000-0004-0000-0000-000007000000}"/>
    <hyperlink ref="B24" location="'42.11. Gymnasiale suppl.kurser'!A1" display="Gymnasiale suppleringskurser" xr:uid="{00000000-0004-0000-0000-000008000000}"/>
    <hyperlink ref="B17" location="'83.01. Introkurser og brobygn.'!A1" display="Brobygning til ungdomsuddannelser" xr:uid="{00000000-0004-0000-0000-000009000000}"/>
    <hyperlink ref="B20" location="'31.02 EUX'!A1" display="EUX - Kompetencegivende eksamen " xr:uid="{00000000-0004-0000-0000-00000A000000}"/>
    <hyperlink ref="B12" location="'75.02. Adgangskurser'!A1" display="Adgangskurser " xr:uid="{00000000-0004-0000-0000-00000B000000}"/>
    <hyperlink ref="E12" location="'55.01 Forberedende Grunduddan.'!A1" display="Forberedende grunduddannelse" xr:uid="{00000000-0004-0000-0000-00000C000000}"/>
    <hyperlink ref="E13" location="'22.31. Frie fagskoler'!A1" display="Frie fagskoler" xr:uid="{00000000-0004-0000-0000-00000D000000}"/>
    <hyperlink ref="E14" location="'83.01. Introkurser og brobygn.'!A1" display="Introduktionskurser til ungdomsuddannelser" xr:uid="{00000000-0004-0000-0000-00000E000000}"/>
    <hyperlink ref="E22" location="'74.02. Almen voksenudd.'!A1" display="VUC Almen voksenuddannelse ( se også STX, Enkeltfag FVU,AVU og Ordblindeundervisning" xr:uid="{00000000-0004-0000-0000-00000F000000}"/>
    <hyperlink ref="E16" location="'43.01. Private gymnasier HF'!A1" display="Private gymnasier og HF" xr:uid="{00000000-0004-0000-0000-000010000000}"/>
    <hyperlink ref="E17" location="'76.11. Pædagogikum'!A1" display="Pædagogikum ved gymnasiale uddannelser" xr:uid="{00000000-0004-0000-0000-000011000000}"/>
    <hyperlink ref="E18" location="'38.21. Skolehjem +landbr kostaf'!A1" display="Skolehjem  (kostafdeliner på institutioner for erhvervsrettede uddannelser)" xr:uid="{00000000-0004-0000-0000-000012000000}"/>
    <hyperlink ref="E21" location="'72.41. TAMU'!A1" display="TAMU" xr:uid="{00000000-0004-0000-0000-000013000000}"/>
    <hyperlink ref="E19" location="'31.12. Skoleoplæring'!A1" display="Skolepraktik" xr:uid="{00000000-0004-0000-0000-000014000000}"/>
    <hyperlink ref="E15" location="'31.11. 31.13 AUB'!A1" display="Praktikpladsaftaler, tilskud til (AER)" xr:uid="{00000000-0004-0000-0000-000015000000}"/>
    <hyperlink ref="E20" location="'31.11. 31.13 AUB'!A1" display="Skolepraktikydelse (AER)" xr:uid="{00000000-0004-0000-0000-000016000000}"/>
    <hyperlink ref="E23" location="' 72.03 ÅU udenf.FBK'!A1" display="Åben Uddannelse EVE - Finansieret (uden for fælles kompetencebeskrivelse - ex. moms)" xr:uid="{00000000-0004-0000-0000-000017000000}"/>
    <hyperlink ref="B28" r:id="rId3" xr:uid="{00000000-0004-0000-0000-000018000000}"/>
    <hyperlink ref="B21" location="'31.03 Eudfleks'!A1" display="Eudfleks" xr:uid="{00000000-0004-0000-0000-000019000000}"/>
  </hyperlinks>
  <pageMargins left="0.75" right="0.75" top="1" bottom="1" header="0" footer="0"/>
  <pageSetup paperSize="9" orientation="portrait" r:id="rId4"/>
  <headerFooter alignWithMargins="0"/>
  <customProperties>
    <customPr name="_pios_id" r:id="rId5"/>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3"/>
  <dimension ref="A1:IV39"/>
  <sheetViews>
    <sheetView topLeftCell="A3" zoomScale="120" zoomScaleNormal="120" workbookViewId="0">
      <selection activeCell="D22" sqref="D22"/>
    </sheetView>
  </sheetViews>
  <sheetFormatPr defaultRowHeight="13.2"/>
  <cols>
    <col min="1" max="1" width="67.109375" customWidth="1"/>
    <col min="2" max="2" width="19.6640625" customWidth="1"/>
    <col min="3" max="3" width="22.33203125" hidden="1" customWidth="1"/>
    <col min="4" max="4" width="16.5546875" customWidth="1"/>
    <col min="5" max="5" width="28.6640625" bestFit="1" customWidth="1"/>
    <col min="6" max="6" width="27.6640625" customWidth="1"/>
    <col min="7" max="7" width="22.33203125" customWidth="1"/>
    <col min="8" max="8" width="26.6640625" customWidth="1"/>
    <col min="9" max="9" width="10.44140625" customWidth="1"/>
    <col min="10" max="10" width="19.33203125" customWidth="1"/>
    <col min="11" max="11" width="15.88671875" customWidth="1"/>
    <col min="12" max="12" width="29" customWidth="1"/>
  </cols>
  <sheetData>
    <row r="1" spans="1:256" ht="21.6" thickBot="1">
      <c r="A1" s="874" t="s">
        <v>35</v>
      </c>
      <c r="B1" s="875"/>
      <c r="C1" s="8"/>
      <c r="D1" s="284"/>
      <c r="E1" s="9" t="s">
        <v>36</v>
      </c>
      <c r="F1" s="810"/>
      <c r="G1" s="810"/>
      <c r="H1" s="810"/>
      <c r="I1" s="810"/>
      <c r="J1" s="810"/>
      <c r="K1" s="810"/>
      <c r="L1" s="810"/>
      <c r="M1" s="810"/>
      <c r="N1" s="810"/>
      <c r="O1" s="810"/>
      <c r="P1" s="810"/>
      <c r="Q1" s="810"/>
      <c r="R1" s="810"/>
      <c r="S1" s="810"/>
      <c r="T1" s="810"/>
      <c r="U1" s="810"/>
      <c r="V1" s="810"/>
      <c r="W1" s="810"/>
      <c r="X1" s="810"/>
      <c r="Y1" s="810"/>
      <c r="Z1" s="810"/>
      <c r="AA1" s="810"/>
      <c r="AB1" s="810"/>
      <c r="AC1" s="810"/>
      <c r="AD1" s="810"/>
      <c r="AE1" s="810"/>
      <c r="AF1" s="810"/>
      <c r="AG1" s="810"/>
      <c r="AH1" s="810"/>
      <c r="AI1" s="810"/>
      <c r="AJ1" s="810"/>
      <c r="AK1" s="810"/>
      <c r="AL1" s="810"/>
      <c r="AM1" s="810"/>
      <c r="AN1" s="810"/>
      <c r="AO1" s="810"/>
      <c r="AP1" s="810"/>
      <c r="AQ1" s="810"/>
      <c r="AR1" s="810"/>
      <c r="AS1" s="810"/>
      <c r="AT1" s="810"/>
      <c r="AU1" s="810"/>
      <c r="AV1" s="810"/>
      <c r="AW1" s="810"/>
      <c r="AX1" s="810"/>
      <c r="AY1" s="810"/>
      <c r="AZ1" s="810"/>
      <c r="BA1" s="810"/>
      <c r="BB1" s="810"/>
      <c r="BC1" s="810"/>
      <c r="BD1" s="810"/>
      <c r="BE1" s="810"/>
      <c r="BF1" s="810"/>
      <c r="BG1" s="810"/>
      <c r="BH1" s="810"/>
      <c r="BI1" s="810"/>
      <c r="BJ1" s="810"/>
      <c r="BK1" s="810"/>
      <c r="BL1" s="810"/>
      <c r="BM1" s="810"/>
      <c r="BN1" s="810"/>
      <c r="BO1" s="810"/>
      <c r="BP1" s="810"/>
      <c r="BQ1" s="810"/>
      <c r="BR1" s="810"/>
      <c r="BS1" s="810"/>
      <c r="BT1" s="810"/>
      <c r="BU1" s="810"/>
      <c r="BV1" s="810"/>
      <c r="BW1" s="810"/>
      <c r="BX1" s="810"/>
      <c r="BY1" s="810"/>
      <c r="BZ1" s="810"/>
      <c r="CA1" s="810"/>
      <c r="CB1" s="810"/>
      <c r="CC1" s="810"/>
      <c r="CD1" s="810"/>
      <c r="CE1" s="810"/>
      <c r="CF1" s="810"/>
      <c r="CG1" s="810"/>
      <c r="CH1" s="810"/>
      <c r="CI1" s="810"/>
      <c r="CJ1" s="810"/>
      <c r="CK1" s="810"/>
      <c r="CL1" s="810"/>
      <c r="CM1" s="810"/>
      <c r="CN1" s="810"/>
      <c r="CO1" s="810"/>
      <c r="CP1" s="810"/>
      <c r="CQ1" s="810"/>
      <c r="CR1" s="810"/>
      <c r="CS1" s="810"/>
      <c r="CT1" s="810"/>
      <c r="CU1" s="810"/>
      <c r="CV1" s="810"/>
      <c r="CW1" s="810"/>
      <c r="CX1" s="810"/>
      <c r="CY1" s="810"/>
      <c r="CZ1" s="810"/>
      <c r="DA1" s="810"/>
      <c r="DB1" s="810"/>
      <c r="DC1" s="810"/>
      <c r="DD1" s="810"/>
      <c r="DE1" s="810"/>
      <c r="DF1" s="810"/>
      <c r="DG1" s="810"/>
      <c r="DH1" s="810"/>
      <c r="DI1" s="810"/>
      <c r="DJ1" s="810"/>
      <c r="DK1" s="810"/>
      <c r="DL1" s="810"/>
      <c r="DM1" s="810"/>
      <c r="DN1" s="810"/>
      <c r="DO1" s="810"/>
      <c r="DP1" s="810"/>
      <c r="DQ1" s="810"/>
      <c r="DR1" s="810"/>
      <c r="DS1" s="810"/>
      <c r="DT1" s="810"/>
      <c r="DU1" s="810"/>
      <c r="DV1" s="810"/>
      <c r="DW1" s="810"/>
      <c r="DX1" s="810"/>
      <c r="DY1" s="810"/>
      <c r="DZ1" s="810"/>
      <c r="EA1" s="810"/>
      <c r="EB1" s="810"/>
      <c r="EC1" s="810"/>
      <c r="ED1" s="810"/>
      <c r="EE1" s="810"/>
      <c r="EF1" s="810"/>
      <c r="EG1" s="810"/>
      <c r="EH1" s="810"/>
      <c r="EI1" s="810"/>
      <c r="EJ1" s="810"/>
      <c r="EK1" s="810"/>
      <c r="EL1" s="810"/>
      <c r="EM1" s="810"/>
      <c r="EN1" s="810"/>
      <c r="EO1" s="810"/>
      <c r="EP1" s="810"/>
      <c r="EQ1" s="810"/>
      <c r="ER1" s="810"/>
      <c r="ES1" s="810"/>
      <c r="ET1" s="810"/>
      <c r="EU1" s="810"/>
      <c r="EV1" s="810"/>
      <c r="EW1" s="810"/>
      <c r="EX1" s="810"/>
      <c r="EY1" s="810"/>
      <c r="EZ1" s="810"/>
      <c r="FA1" s="810"/>
      <c r="FB1" s="810"/>
      <c r="FC1" s="810"/>
      <c r="FD1" s="810"/>
      <c r="FE1" s="810"/>
      <c r="FF1" s="810"/>
      <c r="FG1" s="810"/>
      <c r="FH1" s="810"/>
      <c r="FI1" s="810"/>
      <c r="FJ1" s="810"/>
      <c r="FK1" s="810"/>
      <c r="FL1" s="810"/>
      <c r="FM1" s="810"/>
      <c r="FN1" s="810"/>
      <c r="FO1" s="810"/>
      <c r="FP1" s="810"/>
      <c r="FQ1" s="810"/>
      <c r="FR1" s="810"/>
      <c r="FS1" s="810"/>
      <c r="FT1" s="810"/>
      <c r="FU1" s="810"/>
      <c r="FV1" s="810"/>
      <c r="FW1" s="810"/>
      <c r="FX1" s="810"/>
      <c r="FY1" s="810"/>
      <c r="FZ1" s="810"/>
      <c r="GA1" s="810"/>
      <c r="GB1" s="810"/>
      <c r="GC1" s="810"/>
      <c r="GD1" s="810"/>
      <c r="GE1" s="810"/>
      <c r="GF1" s="810"/>
      <c r="GG1" s="810"/>
      <c r="GH1" s="810"/>
      <c r="GI1" s="810"/>
      <c r="GJ1" s="810"/>
      <c r="GK1" s="810"/>
      <c r="GL1" s="810"/>
      <c r="GM1" s="810"/>
      <c r="GN1" s="810"/>
      <c r="GO1" s="810"/>
      <c r="GP1" s="810"/>
      <c r="GQ1" s="810"/>
      <c r="GR1" s="810"/>
      <c r="GS1" s="810"/>
      <c r="GT1" s="810"/>
      <c r="GU1" s="810"/>
      <c r="GV1" s="810"/>
      <c r="GW1" s="810"/>
      <c r="GX1" s="810"/>
      <c r="GY1" s="810"/>
      <c r="GZ1" s="810"/>
      <c r="HA1" s="810"/>
      <c r="HB1" s="810"/>
      <c r="HC1" s="810"/>
      <c r="HD1" s="810"/>
      <c r="HE1" s="810"/>
      <c r="HF1" s="810"/>
      <c r="HG1" s="810"/>
      <c r="HH1" s="810"/>
      <c r="HI1" s="810"/>
      <c r="HJ1" s="810"/>
      <c r="HK1" s="810"/>
      <c r="HL1" s="810"/>
      <c r="HM1" s="810"/>
      <c r="HN1" s="810"/>
      <c r="HO1" s="810"/>
      <c r="HP1" s="810"/>
      <c r="HQ1" s="810"/>
      <c r="HR1" s="810"/>
      <c r="HS1" s="810"/>
      <c r="HT1" s="810"/>
      <c r="HU1" s="810"/>
      <c r="HV1" s="810"/>
      <c r="HW1" s="810"/>
      <c r="HX1" s="810"/>
      <c r="HY1" s="810"/>
      <c r="HZ1" s="810"/>
      <c r="IA1" s="810"/>
      <c r="IB1" s="810"/>
      <c r="IC1" s="810"/>
      <c r="ID1" s="810"/>
      <c r="IE1" s="810"/>
      <c r="IF1" s="810"/>
      <c r="IG1" s="810"/>
      <c r="IH1" s="810"/>
      <c r="II1" s="810"/>
      <c r="IJ1" s="810"/>
      <c r="IK1" s="810"/>
      <c r="IL1" s="810"/>
      <c r="IM1" s="810"/>
      <c r="IN1" s="810"/>
      <c r="IO1" s="810"/>
      <c r="IP1" s="810"/>
      <c r="IQ1" s="810"/>
      <c r="IR1" s="810"/>
      <c r="IS1" s="810"/>
      <c r="IT1" s="810"/>
      <c r="IU1" s="810"/>
      <c r="IV1" s="810"/>
    </row>
    <row r="2" spans="1:256" ht="12.75" customHeight="1">
      <c r="A2" s="870"/>
      <c r="B2" s="870"/>
      <c r="C2" s="870"/>
      <c r="D2" s="870"/>
      <c r="E2" s="810"/>
      <c r="F2" s="810"/>
      <c r="G2" s="810"/>
      <c r="H2" s="810"/>
      <c r="I2" s="810"/>
      <c r="J2" s="810"/>
      <c r="K2" s="810"/>
      <c r="L2" s="810"/>
      <c r="M2" s="810"/>
      <c r="N2" s="810"/>
      <c r="O2" s="810"/>
      <c r="P2" s="810"/>
      <c r="Q2" s="810"/>
      <c r="R2" s="810"/>
      <c r="S2" s="810"/>
      <c r="T2" s="810"/>
      <c r="U2" s="810"/>
      <c r="V2" s="810"/>
      <c r="W2" s="810"/>
      <c r="X2" s="810"/>
      <c r="Y2" s="810"/>
      <c r="Z2" s="810"/>
      <c r="AA2" s="810"/>
      <c r="AB2" s="810"/>
      <c r="AC2" s="810"/>
      <c r="AD2" s="810"/>
      <c r="AE2" s="810"/>
      <c r="AF2" s="810"/>
      <c r="AG2" s="810"/>
      <c r="AH2" s="810"/>
      <c r="AI2" s="810"/>
      <c r="AJ2" s="810"/>
      <c r="AK2" s="810"/>
      <c r="AL2" s="810"/>
      <c r="AM2" s="810"/>
      <c r="AN2" s="810"/>
      <c r="AO2" s="810"/>
      <c r="AP2" s="810"/>
      <c r="AQ2" s="810"/>
      <c r="AR2" s="810"/>
      <c r="AS2" s="810"/>
      <c r="AT2" s="810"/>
      <c r="AU2" s="810"/>
      <c r="AV2" s="810"/>
      <c r="AW2" s="810"/>
      <c r="AX2" s="810"/>
      <c r="AY2" s="810"/>
      <c r="AZ2" s="810"/>
      <c r="BA2" s="810"/>
      <c r="BB2" s="810"/>
      <c r="BC2" s="810"/>
      <c r="BD2" s="810"/>
      <c r="BE2" s="810"/>
      <c r="BF2" s="810"/>
      <c r="BG2" s="810"/>
      <c r="BH2" s="810"/>
      <c r="BI2" s="810"/>
      <c r="BJ2" s="810"/>
      <c r="BK2" s="810"/>
      <c r="BL2" s="810"/>
      <c r="BM2" s="810"/>
      <c r="BN2" s="810"/>
      <c r="BO2" s="810"/>
      <c r="BP2" s="810"/>
      <c r="BQ2" s="810"/>
      <c r="BR2" s="810"/>
      <c r="BS2" s="810"/>
      <c r="BT2" s="810"/>
      <c r="BU2" s="810"/>
      <c r="BV2" s="810"/>
      <c r="BW2" s="810"/>
      <c r="BX2" s="810"/>
      <c r="BY2" s="810"/>
      <c r="BZ2" s="810"/>
      <c r="CA2" s="810"/>
      <c r="CB2" s="810"/>
      <c r="CC2" s="810"/>
      <c r="CD2" s="810"/>
      <c r="CE2" s="810"/>
      <c r="CF2" s="810"/>
      <c r="CG2" s="810"/>
      <c r="CH2" s="810"/>
      <c r="CI2" s="810"/>
      <c r="CJ2" s="810"/>
      <c r="CK2" s="810"/>
      <c r="CL2" s="810"/>
      <c r="CM2" s="810"/>
      <c r="CN2" s="810"/>
      <c r="CO2" s="810"/>
      <c r="CP2" s="810"/>
      <c r="CQ2" s="810"/>
      <c r="CR2" s="810"/>
      <c r="CS2" s="810"/>
      <c r="CT2" s="810"/>
      <c r="CU2" s="810"/>
      <c r="CV2" s="810"/>
      <c r="CW2" s="810"/>
      <c r="CX2" s="810"/>
      <c r="CY2" s="810"/>
      <c r="CZ2" s="810"/>
      <c r="DA2" s="810"/>
      <c r="DB2" s="810"/>
      <c r="DC2" s="810"/>
      <c r="DD2" s="810"/>
      <c r="DE2" s="810"/>
      <c r="DF2" s="810"/>
      <c r="DG2" s="810"/>
      <c r="DH2" s="810"/>
      <c r="DI2" s="810"/>
      <c r="DJ2" s="810"/>
      <c r="DK2" s="810"/>
      <c r="DL2" s="810"/>
      <c r="DM2" s="810"/>
      <c r="DN2" s="810"/>
      <c r="DO2" s="810"/>
      <c r="DP2" s="810"/>
      <c r="DQ2" s="810"/>
      <c r="DR2" s="810"/>
      <c r="DS2" s="810"/>
      <c r="DT2" s="810"/>
      <c r="DU2" s="810"/>
      <c r="DV2" s="810"/>
      <c r="DW2" s="810"/>
      <c r="DX2" s="810"/>
      <c r="DY2" s="810"/>
      <c r="DZ2" s="810"/>
      <c r="EA2" s="810"/>
      <c r="EB2" s="810"/>
      <c r="EC2" s="810"/>
      <c r="ED2" s="810"/>
      <c r="EE2" s="810"/>
      <c r="EF2" s="810"/>
      <c r="EG2" s="810"/>
      <c r="EH2" s="810"/>
      <c r="EI2" s="810"/>
      <c r="EJ2" s="810"/>
      <c r="EK2" s="810"/>
      <c r="EL2" s="810"/>
      <c r="EM2" s="810"/>
      <c r="EN2" s="810"/>
      <c r="EO2" s="810"/>
      <c r="EP2" s="810"/>
      <c r="EQ2" s="810"/>
      <c r="ER2" s="810"/>
      <c r="ES2" s="810"/>
      <c r="ET2" s="810"/>
      <c r="EU2" s="810"/>
      <c r="EV2" s="810"/>
      <c r="EW2" s="810"/>
      <c r="EX2" s="810"/>
      <c r="EY2" s="810"/>
      <c r="EZ2" s="810"/>
      <c r="FA2" s="810"/>
      <c r="FB2" s="810"/>
      <c r="FC2" s="810"/>
      <c r="FD2" s="810"/>
      <c r="FE2" s="810"/>
      <c r="FF2" s="810"/>
      <c r="FG2" s="810"/>
      <c r="FH2" s="810"/>
      <c r="FI2" s="810"/>
      <c r="FJ2" s="810"/>
      <c r="FK2" s="810"/>
      <c r="FL2" s="810"/>
      <c r="FM2" s="810"/>
      <c r="FN2" s="810"/>
      <c r="FO2" s="810"/>
      <c r="FP2" s="810"/>
      <c r="FQ2" s="810"/>
      <c r="FR2" s="810"/>
      <c r="FS2" s="810"/>
      <c r="FT2" s="810"/>
      <c r="FU2" s="810"/>
      <c r="FV2" s="810"/>
      <c r="FW2" s="810"/>
      <c r="FX2" s="810"/>
      <c r="FY2" s="810"/>
      <c r="FZ2" s="810"/>
      <c r="GA2" s="810"/>
      <c r="GB2" s="810"/>
      <c r="GC2" s="810"/>
      <c r="GD2" s="810"/>
      <c r="GE2" s="810"/>
      <c r="GF2" s="810"/>
      <c r="GG2" s="810"/>
      <c r="GH2" s="810"/>
      <c r="GI2" s="810"/>
      <c r="GJ2" s="810"/>
      <c r="GK2" s="810"/>
      <c r="GL2" s="810"/>
      <c r="GM2" s="810"/>
      <c r="GN2" s="810"/>
      <c r="GO2" s="810"/>
      <c r="GP2" s="810"/>
      <c r="GQ2" s="810"/>
      <c r="GR2" s="810"/>
      <c r="GS2" s="810"/>
      <c r="GT2" s="810"/>
      <c r="GU2" s="810"/>
      <c r="GV2" s="810"/>
      <c r="GW2" s="810"/>
      <c r="GX2" s="810"/>
      <c r="GY2" s="810"/>
      <c r="GZ2" s="810"/>
      <c r="HA2" s="810"/>
      <c r="HB2" s="810"/>
      <c r="HC2" s="810"/>
      <c r="HD2" s="810"/>
      <c r="HE2" s="810"/>
      <c r="HF2" s="810"/>
      <c r="HG2" s="810"/>
      <c r="HH2" s="810"/>
      <c r="HI2" s="810"/>
      <c r="HJ2" s="810"/>
      <c r="HK2" s="810"/>
      <c r="HL2" s="810"/>
      <c r="HM2" s="810"/>
      <c r="HN2" s="810"/>
      <c r="HO2" s="810"/>
      <c r="HP2" s="810"/>
      <c r="HQ2" s="810"/>
      <c r="HR2" s="810"/>
      <c r="HS2" s="810"/>
      <c r="HT2" s="810"/>
      <c r="HU2" s="810"/>
      <c r="HV2" s="810"/>
      <c r="HW2" s="810"/>
      <c r="HX2" s="810"/>
      <c r="HY2" s="810"/>
      <c r="HZ2" s="810"/>
      <c r="IA2" s="810"/>
      <c r="IB2" s="810"/>
      <c r="IC2" s="810"/>
      <c r="ID2" s="810"/>
      <c r="IE2" s="810"/>
      <c r="IF2" s="810"/>
      <c r="IG2" s="810"/>
      <c r="IH2" s="810"/>
      <c r="II2" s="810"/>
      <c r="IJ2" s="810"/>
      <c r="IK2" s="810"/>
      <c r="IL2" s="810"/>
      <c r="IM2" s="810"/>
      <c r="IN2" s="810"/>
      <c r="IO2" s="810"/>
      <c r="IP2" s="810"/>
      <c r="IQ2" s="810"/>
      <c r="IR2" s="810"/>
      <c r="IS2" s="810"/>
      <c r="IT2" s="810"/>
      <c r="IU2" s="810"/>
      <c r="IV2" s="810"/>
    </row>
    <row r="3" spans="1:256" ht="13.8" thickBot="1">
      <c r="A3" s="870"/>
      <c r="B3" s="870"/>
      <c r="C3" s="870"/>
      <c r="D3" s="870"/>
      <c r="E3" s="870"/>
      <c r="F3" s="870"/>
      <c r="G3" s="870"/>
      <c r="H3" s="870"/>
      <c r="I3" s="870"/>
      <c r="J3" s="870"/>
      <c r="K3" s="870"/>
      <c r="L3" s="870"/>
      <c r="M3" s="870"/>
      <c r="N3" s="870"/>
      <c r="O3" s="870"/>
      <c r="P3" s="870"/>
      <c r="Q3" s="870"/>
      <c r="R3" s="870"/>
      <c r="S3" s="870"/>
      <c r="T3" s="870"/>
      <c r="U3" s="870"/>
      <c r="V3" s="870"/>
      <c r="W3" s="870"/>
      <c r="X3" s="870"/>
      <c r="Y3" s="870"/>
      <c r="Z3" s="870"/>
      <c r="AA3" s="870"/>
      <c r="AB3" s="870"/>
      <c r="AC3" s="870"/>
      <c r="AD3" s="870"/>
      <c r="AE3" s="870"/>
      <c r="AF3" s="870"/>
      <c r="AG3" s="870"/>
      <c r="AH3" s="870"/>
      <c r="AI3" s="870"/>
      <c r="AJ3" s="870"/>
      <c r="AK3" s="870"/>
      <c r="AL3" s="870"/>
      <c r="AM3" s="870"/>
      <c r="AN3" s="870"/>
      <c r="AO3" s="870"/>
      <c r="AP3" s="870"/>
      <c r="AQ3" s="870"/>
      <c r="AR3" s="870"/>
      <c r="AS3" s="870"/>
      <c r="AT3" s="870"/>
      <c r="AU3" s="870"/>
      <c r="AV3" s="870"/>
      <c r="AW3" s="870"/>
      <c r="AX3" s="870"/>
      <c r="AY3" s="870"/>
      <c r="AZ3" s="870"/>
      <c r="BA3" s="870"/>
      <c r="BB3" s="870"/>
      <c r="BC3" s="870"/>
      <c r="BD3" s="870"/>
      <c r="BE3" s="870"/>
      <c r="BF3" s="870"/>
      <c r="BG3" s="870"/>
      <c r="BH3" s="870"/>
      <c r="BI3" s="870"/>
      <c r="BJ3" s="870"/>
      <c r="BK3" s="870"/>
      <c r="BL3" s="870"/>
      <c r="BM3" s="870"/>
      <c r="BN3" s="870"/>
      <c r="BO3" s="870"/>
      <c r="BP3" s="870"/>
      <c r="BQ3" s="870"/>
      <c r="BR3" s="870"/>
      <c r="BS3" s="870"/>
      <c r="BT3" s="870"/>
      <c r="BU3" s="870"/>
      <c r="BV3" s="870"/>
      <c r="BW3" s="870"/>
      <c r="BX3" s="870"/>
      <c r="BY3" s="870"/>
      <c r="BZ3" s="870"/>
      <c r="CA3" s="870"/>
      <c r="CB3" s="870"/>
      <c r="CC3" s="870"/>
      <c r="CD3" s="870"/>
      <c r="CE3" s="870"/>
      <c r="CF3" s="870"/>
      <c r="CG3" s="870"/>
      <c r="CH3" s="870"/>
      <c r="CI3" s="870"/>
      <c r="CJ3" s="870"/>
      <c r="CK3" s="870"/>
      <c r="CL3" s="870"/>
      <c r="CM3" s="870"/>
      <c r="CN3" s="870"/>
      <c r="CO3" s="870"/>
      <c r="CP3" s="870"/>
      <c r="CQ3" s="870"/>
      <c r="CR3" s="870"/>
      <c r="CS3" s="870"/>
      <c r="CT3" s="870"/>
      <c r="CU3" s="870"/>
      <c r="CV3" s="870"/>
      <c r="CW3" s="870"/>
      <c r="CX3" s="870"/>
      <c r="CY3" s="870"/>
      <c r="CZ3" s="870"/>
      <c r="DA3" s="870"/>
      <c r="DB3" s="870"/>
      <c r="DC3" s="870"/>
      <c r="DD3" s="870"/>
      <c r="DE3" s="870"/>
      <c r="DF3" s="870"/>
      <c r="DG3" s="870"/>
      <c r="DH3" s="870"/>
      <c r="DI3" s="870"/>
      <c r="DJ3" s="870"/>
      <c r="DK3" s="870"/>
      <c r="DL3" s="870"/>
      <c r="DM3" s="870"/>
      <c r="DN3" s="870"/>
      <c r="DO3" s="870"/>
      <c r="DP3" s="870"/>
      <c r="DQ3" s="870"/>
      <c r="DR3" s="870"/>
      <c r="DS3" s="870"/>
      <c r="DT3" s="870"/>
      <c r="DU3" s="870"/>
      <c r="DV3" s="870"/>
      <c r="DW3" s="870"/>
      <c r="DX3" s="870"/>
      <c r="DY3" s="870"/>
      <c r="DZ3" s="870"/>
      <c r="EA3" s="870"/>
      <c r="EB3" s="870"/>
      <c r="EC3" s="870"/>
      <c r="ED3" s="870"/>
      <c r="EE3" s="870"/>
      <c r="EF3" s="870"/>
      <c r="EG3" s="870"/>
      <c r="EH3" s="870"/>
      <c r="EI3" s="870"/>
      <c r="EJ3" s="870"/>
      <c r="EK3" s="870"/>
      <c r="EL3" s="870"/>
      <c r="EM3" s="870"/>
      <c r="EN3" s="870"/>
      <c r="EO3" s="870"/>
      <c r="EP3" s="870"/>
      <c r="EQ3" s="870"/>
      <c r="ER3" s="870"/>
      <c r="ES3" s="870"/>
      <c r="ET3" s="870"/>
      <c r="EU3" s="870"/>
      <c r="EV3" s="870"/>
      <c r="EW3" s="870"/>
      <c r="EX3" s="870"/>
      <c r="EY3" s="870"/>
      <c r="EZ3" s="870"/>
      <c r="FA3" s="870"/>
      <c r="FB3" s="870"/>
      <c r="FC3" s="870"/>
      <c r="FD3" s="870"/>
      <c r="FE3" s="870"/>
      <c r="FF3" s="870"/>
      <c r="FG3" s="870"/>
      <c r="FH3" s="870"/>
      <c r="FI3" s="870"/>
      <c r="FJ3" s="870"/>
      <c r="FK3" s="870"/>
      <c r="FL3" s="870"/>
      <c r="FM3" s="870"/>
      <c r="FN3" s="870"/>
      <c r="FO3" s="870"/>
      <c r="FP3" s="870"/>
      <c r="FQ3" s="870"/>
      <c r="FR3" s="870"/>
      <c r="FS3" s="870"/>
      <c r="FT3" s="870"/>
      <c r="FU3" s="870"/>
      <c r="FV3" s="870"/>
      <c r="FW3" s="870"/>
      <c r="FX3" s="870"/>
      <c r="FY3" s="870"/>
      <c r="FZ3" s="870"/>
      <c r="GA3" s="870"/>
      <c r="GB3" s="870"/>
      <c r="GC3" s="870"/>
      <c r="GD3" s="870"/>
      <c r="GE3" s="870"/>
      <c r="GF3" s="870"/>
      <c r="GG3" s="870"/>
      <c r="GH3" s="870"/>
      <c r="GI3" s="870"/>
      <c r="GJ3" s="870"/>
      <c r="GK3" s="870"/>
      <c r="GL3" s="870"/>
      <c r="GM3" s="870"/>
      <c r="GN3" s="870"/>
      <c r="GO3" s="870"/>
      <c r="GP3" s="870"/>
      <c r="GQ3" s="870"/>
      <c r="GR3" s="870"/>
      <c r="GS3" s="870"/>
      <c r="GT3" s="870"/>
      <c r="GU3" s="870"/>
      <c r="GV3" s="870"/>
      <c r="GW3" s="870"/>
      <c r="GX3" s="870"/>
      <c r="GY3" s="870"/>
      <c r="GZ3" s="870"/>
      <c r="HA3" s="870"/>
      <c r="HB3" s="870"/>
      <c r="HC3" s="870"/>
      <c r="HD3" s="870"/>
      <c r="HE3" s="870"/>
      <c r="HF3" s="870"/>
      <c r="HG3" s="870"/>
      <c r="HH3" s="870"/>
      <c r="HI3" s="870"/>
      <c r="HJ3" s="870"/>
      <c r="HK3" s="870"/>
      <c r="HL3" s="870"/>
      <c r="HM3" s="870"/>
      <c r="HN3" s="870"/>
      <c r="HO3" s="870"/>
      <c r="HP3" s="870"/>
      <c r="HQ3" s="870"/>
      <c r="HR3" s="870"/>
      <c r="HS3" s="870"/>
      <c r="HT3" s="870"/>
      <c r="HU3" s="870"/>
      <c r="HV3" s="870"/>
      <c r="HW3" s="870"/>
      <c r="HX3" s="870"/>
      <c r="HY3" s="870"/>
      <c r="HZ3" s="870"/>
      <c r="IA3" s="870"/>
      <c r="IB3" s="870"/>
      <c r="IC3" s="870"/>
      <c r="ID3" s="870"/>
      <c r="IE3" s="870"/>
      <c r="IF3" s="870"/>
      <c r="IG3" s="870"/>
      <c r="IH3" s="870"/>
      <c r="II3" s="870"/>
      <c r="IJ3" s="870"/>
      <c r="IK3" s="870"/>
      <c r="IL3" s="870"/>
      <c r="IM3" s="870"/>
      <c r="IN3" s="870"/>
      <c r="IO3" s="870"/>
      <c r="IP3" s="870"/>
      <c r="IQ3" s="870"/>
      <c r="IR3" s="870"/>
      <c r="IS3" s="870"/>
      <c r="IT3" s="870"/>
      <c r="IU3" s="870"/>
      <c r="IV3" s="870"/>
    </row>
    <row r="4" spans="1:256" ht="13.8" thickBot="1">
      <c r="A4" s="871" t="s">
        <v>37</v>
      </c>
      <c r="B4" s="872"/>
      <c r="C4" s="872"/>
      <c r="D4" s="873"/>
      <c r="E4" s="810"/>
      <c r="F4" s="810"/>
      <c r="G4" s="810"/>
      <c r="H4" s="810"/>
      <c r="I4" s="810"/>
      <c r="J4" s="810"/>
      <c r="K4" s="810"/>
      <c r="L4" s="810"/>
      <c r="M4" s="810"/>
      <c r="N4" s="810"/>
      <c r="O4" s="810"/>
      <c r="P4" s="810"/>
      <c r="Q4" s="810"/>
      <c r="R4" s="810"/>
      <c r="S4" s="810"/>
      <c r="T4" s="810"/>
      <c r="U4" s="810"/>
      <c r="V4" s="810"/>
      <c r="W4" s="810"/>
      <c r="X4" s="810"/>
      <c r="Y4" s="810"/>
      <c r="Z4" s="810"/>
      <c r="AA4" s="810"/>
      <c r="AB4" s="810"/>
      <c r="AC4" s="810"/>
      <c r="AD4" s="810"/>
      <c r="AE4" s="810"/>
      <c r="AF4" s="810"/>
      <c r="AG4" s="810"/>
      <c r="AH4" s="810"/>
      <c r="AI4" s="810"/>
      <c r="AJ4" s="810"/>
      <c r="AK4" s="810"/>
      <c r="AL4" s="810"/>
      <c r="AM4" s="810"/>
      <c r="AN4" s="810"/>
      <c r="AO4" s="810"/>
      <c r="AP4" s="810"/>
      <c r="AQ4" s="810"/>
      <c r="AR4" s="810"/>
      <c r="AS4" s="810"/>
      <c r="AT4" s="810"/>
      <c r="AU4" s="810"/>
      <c r="AV4" s="810"/>
      <c r="AW4" s="810"/>
      <c r="AX4" s="810"/>
      <c r="AY4" s="810"/>
      <c r="AZ4" s="810"/>
      <c r="BA4" s="810"/>
      <c r="BB4" s="810"/>
      <c r="BC4" s="810"/>
      <c r="BD4" s="810"/>
      <c r="BE4" s="810"/>
      <c r="BF4" s="810"/>
      <c r="BG4" s="810"/>
      <c r="BH4" s="810"/>
      <c r="BI4" s="810"/>
      <c r="BJ4" s="810"/>
      <c r="BK4" s="810"/>
      <c r="BL4" s="810"/>
      <c r="BM4" s="810"/>
      <c r="BN4" s="810"/>
      <c r="BO4" s="810"/>
      <c r="BP4" s="810"/>
      <c r="BQ4" s="810"/>
      <c r="BR4" s="810"/>
      <c r="BS4" s="810"/>
      <c r="BT4" s="810"/>
      <c r="BU4" s="810"/>
      <c r="BV4" s="810"/>
      <c r="BW4" s="810"/>
      <c r="BX4" s="810"/>
      <c r="BY4" s="810"/>
      <c r="BZ4" s="810"/>
      <c r="CA4" s="810"/>
      <c r="CB4" s="810"/>
      <c r="CC4" s="810"/>
      <c r="CD4" s="810"/>
      <c r="CE4" s="810"/>
      <c r="CF4" s="810"/>
      <c r="CG4" s="810"/>
      <c r="CH4" s="810"/>
      <c r="CI4" s="810"/>
      <c r="CJ4" s="810"/>
      <c r="CK4" s="810"/>
      <c r="CL4" s="810"/>
      <c r="CM4" s="810"/>
      <c r="CN4" s="810"/>
      <c r="CO4" s="810"/>
      <c r="CP4" s="810"/>
      <c r="CQ4" s="810"/>
      <c r="CR4" s="810"/>
      <c r="CS4" s="810"/>
      <c r="CT4" s="810"/>
      <c r="CU4" s="810"/>
      <c r="CV4" s="810"/>
      <c r="CW4" s="810"/>
      <c r="CX4" s="810"/>
      <c r="CY4" s="810"/>
      <c r="CZ4" s="810"/>
      <c r="DA4" s="810"/>
      <c r="DB4" s="810"/>
      <c r="DC4" s="810"/>
      <c r="DD4" s="810"/>
      <c r="DE4" s="810"/>
      <c r="DF4" s="810"/>
      <c r="DG4" s="810"/>
      <c r="DH4" s="810"/>
      <c r="DI4" s="810"/>
      <c r="DJ4" s="810"/>
      <c r="DK4" s="810"/>
      <c r="DL4" s="810"/>
      <c r="DM4" s="810"/>
      <c r="DN4" s="810"/>
      <c r="DO4" s="810"/>
      <c r="DP4" s="810"/>
      <c r="DQ4" s="810"/>
      <c r="DR4" s="810"/>
      <c r="DS4" s="810"/>
      <c r="DT4" s="810"/>
      <c r="DU4" s="810"/>
      <c r="DV4" s="810"/>
      <c r="DW4" s="810"/>
      <c r="DX4" s="810"/>
      <c r="DY4" s="810"/>
      <c r="DZ4" s="810"/>
      <c r="EA4" s="810"/>
      <c r="EB4" s="810"/>
      <c r="EC4" s="810"/>
      <c r="ED4" s="810"/>
      <c r="EE4" s="810"/>
      <c r="EF4" s="810"/>
      <c r="EG4" s="810"/>
      <c r="EH4" s="810"/>
      <c r="EI4" s="810"/>
      <c r="EJ4" s="810"/>
      <c r="EK4" s="810"/>
      <c r="EL4" s="810"/>
      <c r="EM4" s="810"/>
      <c r="EN4" s="810"/>
      <c r="EO4" s="810"/>
      <c r="EP4" s="810"/>
      <c r="EQ4" s="810"/>
      <c r="ER4" s="810"/>
      <c r="ES4" s="810"/>
      <c r="ET4" s="810"/>
      <c r="EU4" s="810"/>
      <c r="EV4" s="810"/>
      <c r="EW4" s="810"/>
      <c r="EX4" s="810"/>
      <c r="EY4" s="810"/>
      <c r="EZ4" s="810"/>
      <c r="FA4" s="810"/>
      <c r="FB4" s="810"/>
      <c r="FC4" s="810"/>
      <c r="FD4" s="810"/>
      <c r="FE4" s="810"/>
      <c r="FF4" s="810"/>
      <c r="FG4" s="810"/>
      <c r="FH4" s="810"/>
      <c r="FI4" s="810"/>
      <c r="FJ4" s="810"/>
      <c r="FK4" s="810"/>
      <c r="FL4" s="810"/>
      <c r="FM4" s="810"/>
      <c r="FN4" s="810"/>
      <c r="FO4" s="810"/>
      <c r="FP4" s="810"/>
      <c r="FQ4" s="810"/>
      <c r="FR4" s="810"/>
      <c r="FS4" s="810"/>
      <c r="FT4" s="810"/>
      <c r="FU4" s="810"/>
      <c r="FV4" s="810"/>
      <c r="FW4" s="810"/>
      <c r="FX4" s="810"/>
      <c r="FY4" s="810"/>
      <c r="FZ4" s="810"/>
      <c r="GA4" s="810"/>
      <c r="GB4" s="810"/>
      <c r="GC4" s="810"/>
      <c r="GD4" s="810"/>
      <c r="GE4" s="810"/>
      <c r="GF4" s="810"/>
      <c r="GG4" s="810"/>
      <c r="GH4" s="810"/>
      <c r="GI4" s="810"/>
      <c r="GJ4" s="810"/>
      <c r="GK4" s="810"/>
      <c r="GL4" s="810"/>
      <c r="GM4" s="810"/>
      <c r="GN4" s="810"/>
      <c r="GO4" s="810"/>
      <c r="GP4" s="810"/>
      <c r="GQ4" s="810"/>
      <c r="GR4" s="810"/>
      <c r="GS4" s="810"/>
      <c r="GT4" s="810"/>
      <c r="GU4" s="810"/>
      <c r="GV4" s="810"/>
      <c r="GW4" s="810"/>
      <c r="GX4" s="810"/>
      <c r="GY4" s="810"/>
      <c r="GZ4" s="810"/>
      <c r="HA4" s="810"/>
      <c r="HB4" s="810"/>
      <c r="HC4" s="810"/>
      <c r="HD4" s="810"/>
      <c r="HE4" s="810"/>
      <c r="HF4" s="810"/>
      <c r="HG4" s="810"/>
      <c r="HH4" s="810"/>
      <c r="HI4" s="810"/>
      <c r="HJ4" s="810"/>
      <c r="HK4" s="810"/>
      <c r="HL4" s="810"/>
      <c r="HM4" s="810"/>
      <c r="HN4" s="810"/>
      <c r="HO4" s="810"/>
      <c r="HP4" s="810"/>
      <c r="HQ4" s="810"/>
      <c r="HR4" s="810"/>
      <c r="HS4" s="810"/>
      <c r="HT4" s="810"/>
      <c r="HU4" s="810"/>
      <c r="HV4" s="810"/>
      <c r="HW4" s="810"/>
      <c r="HX4" s="810"/>
      <c r="HY4" s="810"/>
      <c r="HZ4" s="810"/>
      <c r="IA4" s="810"/>
      <c r="IB4" s="810"/>
      <c r="IC4" s="810"/>
      <c r="ID4" s="810"/>
      <c r="IE4" s="810"/>
      <c r="IF4" s="810"/>
      <c r="IG4" s="810"/>
      <c r="IH4" s="810"/>
      <c r="II4" s="810"/>
      <c r="IJ4" s="810"/>
      <c r="IK4" s="810"/>
      <c r="IL4" s="810"/>
      <c r="IM4" s="810"/>
      <c r="IN4" s="810"/>
      <c r="IO4" s="810"/>
      <c r="IP4" s="810"/>
      <c r="IQ4" s="810"/>
      <c r="IR4" s="810"/>
      <c r="IS4" s="810"/>
      <c r="IT4" s="810"/>
      <c r="IU4" s="810"/>
      <c r="IV4" s="810"/>
    </row>
    <row r="5" spans="1:256">
      <c r="A5" s="15" t="s">
        <v>38</v>
      </c>
      <c r="B5" s="813" t="s">
        <v>39</v>
      </c>
      <c r="C5" s="813"/>
      <c r="D5" s="814"/>
      <c r="E5" s="810"/>
      <c r="F5" s="810"/>
      <c r="G5" s="810"/>
      <c r="H5" s="810"/>
      <c r="I5" s="810"/>
      <c r="J5" s="810"/>
      <c r="K5" s="810"/>
      <c r="L5" s="810"/>
      <c r="M5" s="810"/>
      <c r="N5" s="810"/>
      <c r="O5" s="810"/>
      <c r="P5" s="810"/>
      <c r="Q5" s="810"/>
      <c r="R5" s="810"/>
      <c r="S5" s="810"/>
      <c r="T5" s="810"/>
      <c r="U5" s="810"/>
      <c r="V5" s="810"/>
      <c r="W5" s="810"/>
      <c r="X5" s="810"/>
      <c r="Y5" s="810"/>
      <c r="Z5" s="810"/>
      <c r="AA5" s="810"/>
      <c r="AB5" s="810"/>
      <c r="AC5" s="810"/>
      <c r="AD5" s="810"/>
      <c r="AE5" s="810"/>
      <c r="AF5" s="810"/>
      <c r="AG5" s="810"/>
      <c r="AH5" s="810"/>
      <c r="AI5" s="810"/>
      <c r="AJ5" s="810"/>
      <c r="AK5" s="810"/>
      <c r="AL5" s="810"/>
      <c r="AM5" s="810"/>
      <c r="AN5" s="810"/>
      <c r="AO5" s="810"/>
      <c r="AP5" s="810"/>
      <c r="AQ5" s="810"/>
      <c r="AR5" s="810"/>
      <c r="AS5" s="810"/>
      <c r="AT5" s="810"/>
      <c r="AU5" s="810"/>
      <c r="AV5" s="810"/>
      <c r="AW5" s="810"/>
      <c r="AX5" s="810"/>
      <c r="AY5" s="810"/>
      <c r="AZ5" s="810"/>
      <c r="BA5" s="810"/>
      <c r="BB5" s="810"/>
      <c r="BC5" s="810"/>
      <c r="BD5" s="810"/>
      <c r="BE5" s="810"/>
      <c r="BF5" s="810"/>
      <c r="BG5" s="810"/>
      <c r="BH5" s="810"/>
      <c r="BI5" s="810"/>
      <c r="BJ5" s="810"/>
      <c r="BK5" s="810"/>
      <c r="BL5" s="810"/>
      <c r="BM5" s="810"/>
      <c r="BN5" s="810"/>
      <c r="BO5" s="810"/>
      <c r="BP5" s="810"/>
      <c r="BQ5" s="810"/>
      <c r="BR5" s="810"/>
      <c r="BS5" s="810"/>
      <c r="BT5" s="810"/>
      <c r="BU5" s="810"/>
      <c r="BV5" s="810"/>
      <c r="BW5" s="810"/>
      <c r="BX5" s="810"/>
      <c r="BY5" s="810"/>
      <c r="BZ5" s="810"/>
      <c r="CA5" s="810"/>
      <c r="CB5" s="810"/>
      <c r="CC5" s="810"/>
      <c r="CD5" s="810"/>
      <c r="CE5" s="810"/>
      <c r="CF5" s="810"/>
      <c r="CG5" s="810"/>
      <c r="CH5" s="810"/>
      <c r="CI5" s="810"/>
      <c r="CJ5" s="810"/>
      <c r="CK5" s="810"/>
      <c r="CL5" s="810"/>
      <c r="CM5" s="810"/>
      <c r="CN5" s="810"/>
      <c r="CO5" s="810"/>
      <c r="CP5" s="810"/>
      <c r="CQ5" s="810"/>
      <c r="CR5" s="810"/>
      <c r="CS5" s="810"/>
      <c r="CT5" s="810"/>
      <c r="CU5" s="810"/>
      <c r="CV5" s="810"/>
      <c r="CW5" s="810"/>
      <c r="CX5" s="810"/>
      <c r="CY5" s="810"/>
      <c r="CZ5" s="810"/>
      <c r="DA5" s="810"/>
      <c r="DB5" s="810"/>
      <c r="DC5" s="810"/>
      <c r="DD5" s="810"/>
      <c r="DE5" s="810"/>
      <c r="DF5" s="810"/>
      <c r="DG5" s="810"/>
      <c r="DH5" s="810"/>
      <c r="DI5" s="810"/>
      <c r="DJ5" s="810"/>
      <c r="DK5" s="810"/>
      <c r="DL5" s="810"/>
      <c r="DM5" s="810"/>
      <c r="DN5" s="810"/>
      <c r="DO5" s="810"/>
      <c r="DP5" s="810"/>
      <c r="DQ5" s="810"/>
      <c r="DR5" s="810"/>
      <c r="DS5" s="810"/>
      <c r="DT5" s="810"/>
      <c r="DU5" s="810"/>
      <c r="DV5" s="810"/>
      <c r="DW5" s="810"/>
      <c r="DX5" s="810"/>
      <c r="DY5" s="810"/>
      <c r="DZ5" s="810"/>
      <c r="EA5" s="810"/>
      <c r="EB5" s="810"/>
      <c r="EC5" s="810"/>
      <c r="ED5" s="810"/>
      <c r="EE5" s="810"/>
      <c r="EF5" s="810"/>
      <c r="EG5" s="810"/>
      <c r="EH5" s="810"/>
      <c r="EI5" s="810"/>
      <c r="EJ5" s="810"/>
      <c r="EK5" s="810"/>
      <c r="EL5" s="810"/>
      <c r="EM5" s="810"/>
      <c r="EN5" s="810"/>
      <c r="EO5" s="810"/>
      <c r="EP5" s="810"/>
      <c r="EQ5" s="810"/>
      <c r="ER5" s="810"/>
      <c r="ES5" s="810"/>
      <c r="ET5" s="810"/>
      <c r="EU5" s="810"/>
      <c r="EV5" s="810"/>
      <c r="EW5" s="810"/>
      <c r="EX5" s="810"/>
      <c r="EY5" s="810"/>
      <c r="EZ5" s="810"/>
      <c r="FA5" s="810"/>
      <c r="FB5" s="810"/>
      <c r="FC5" s="810"/>
      <c r="FD5" s="810"/>
      <c r="FE5" s="810"/>
      <c r="FF5" s="810"/>
      <c r="FG5" s="810"/>
      <c r="FH5" s="810"/>
      <c r="FI5" s="810"/>
      <c r="FJ5" s="810"/>
      <c r="FK5" s="810"/>
      <c r="FL5" s="810"/>
      <c r="FM5" s="810"/>
      <c r="FN5" s="810"/>
      <c r="FO5" s="810"/>
      <c r="FP5" s="810"/>
      <c r="FQ5" s="810"/>
      <c r="FR5" s="810"/>
      <c r="FS5" s="810"/>
      <c r="FT5" s="810"/>
      <c r="FU5" s="810"/>
      <c r="FV5" s="810"/>
      <c r="FW5" s="810"/>
      <c r="FX5" s="810"/>
      <c r="FY5" s="810"/>
      <c r="FZ5" s="810"/>
      <c r="GA5" s="810"/>
      <c r="GB5" s="810"/>
      <c r="GC5" s="810"/>
      <c r="GD5" s="810"/>
      <c r="GE5" s="810"/>
      <c r="GF5" s="810"/>
      <c r="GG5" s="810"/>
      <c r="GH5" s="810"/>
      <c r="GI5" s="810"/>
      <c r="GJ5" s="810"/>
      <c r="GK5" s="810"/>
      <c r="GL5" s="810"/>
      <c r="GM5" s="810"/>
      <c r="GN5" s="810"/>
      <c r="GO5" s="810"/>
      <c r="GP5" s="810"/>
      <c r="GQ5" s="810"/>
      <c r="GR5" s="810"/>
      <c r="GS5" s="810"/>
      <c r="GT5" s="810"/>
      <c r="GU5" s="810"/>
      <c r="GV5" s="810"/>
      <c r="GW5" s="810"/>
      <c r="GX5" s="810"/>
      <c r="GY5" s="810"/>
      <c r="GZ5" s="810"/>
      <c r="HA5" s="810"/>
      <c r="HB5" s="810"/>
      <c r="HC5" s="810"/>
      <c r="HD5" s="810"/>
      <c r="HE5" s="810"/>
      <c r="HF5" s="810"/>
      <c r="HG5" s="810"/>
      <c r="HH5" s="810"/>
      <c r="HI5" s="810"/>
      <c r="HJ5" s="810"/>
      <c r="HK5" s="810"/>
      <c r="HL5" s="810"/>
      <c r="HM5" s="810"/>
      <c r="HN5" s="810"/>
      <c r="HO5" s="810"/>
      <c r="HP5" s="810"/>
      <c r="HQ5" s="810"/>
      <c r="HR5" s="810"/>
      <c r="HS5" s="810"/>
      <c r="HT5" s="810"/>
      <c r="HU5" s="810"/>
      <c r="HV5" s="810"/>
      <c r="HW5" s="810"/>
      <c r="HX5" s="810"/>
      <c r="HY5" s="810"/>
      <c r="HZ5" s="810"/>
      <c r="IA5" s="810"/>
      <c r="IB5" s="810"/>
      <c r="IC5" s="810"/>
      <c r="ID5" s="810"/>
      <c r="IE5" s="810"/>
      <c r="IF5" s="810"/>
      <c r="IG5" s="810"/>
      <c r="IH5" s="810"/>
      <c r="II5" s="810"/>
      <c r="IJ5" s="810"/>
      <c r="IK5" s="810"/>
      <c r="IL5" s="810"/>
      <c r="IM5" s="810"/>
      <c r="IN5" s="810"/>
      <c r="IO5" s="810"/>
      <c r="IP5" s="810"/>
      <c r="IQ5" s="810"/>
      <c r="IR5" s="810"/>
      <c r="IS5" s="810"/>
      <c r="IT5" s="810"/>
      <c r="IU5" s="810"/>
      <c r="IV5" s="810"/>
    </row>
    <row r="6" spans="1:256">
      <c r="A6" s="15"/>
      <c r="B6" s="813"/>
      <c r="C6" s="813"/>
      <c r="D6" s="814"/>
      <c r="E6" s="810"/>
      <c r="F6" s="810"/>
      <c r="G6" s="810"/>
      <c r="H6" s="810"/>
      <c r="I6" s="810"/>
      <c r="J6" s="810"/>
      <c r="K6" s="810"/>
      <c r="L6" s="810"/>
      <c r="M6" s="810"/>
      <c r="N6" s="810"/>
      <c r="O6" s="810"/>
      <c r="P6" s="810"/>
      <c r="Q6" s="810"/>
      <c r="R6" s="810"/>
      <c r="S6" s="810"/>
      <c r="T6" s="810"/>
      <c r="U6" s="810"/>
      <c r="V6" s="810"/>
      <c r="W6" s="810"/>
      <c r="X6" s="810"/>
      <c r="Y6" s="810"/>
      <c r="Z6" s="810"/>
      <c r="AA6" s="810"/>
      <c r="AB6" s="810"/>
      <c r="AC6" s="810"/>
      <c r="AD6" s="810"/>
      <c r="AE6" s="810"/>
      <c r="AF6" s="810"/>
      <c r="AG6" s="810"/>
      <c r="AH6" s="810"/>
      <c r="AI6" s="810"/>
      <c r="AJ6" s="810"/>
      <c r="AK6" s="810"/>
      <c r="AL6" s="810"/>
      <c r="AM6" s="810"/>
      <c r="AN6" s="810"/>
      <c r="AO6" s="810"/>
      <c r="AP6" s="810"/>
      <c r="AQ6" s="810"/>
      <c r="AR6" s="810"/>
      <c r="AS6" s="810"/>
      <c r="AT6" s="810"/>
      <c r="AU6" s="810"/>
      <c r="AV6" s="810"/>
      <c r="AW6" s="810"/>
      <c r="AX6" s="810"/>
      <c r="AY6" s="810"/>
      <c r="AZ6" s="810"/>
      <c r="BA6" s="810"/>
      <c r="BB6" s="810"/>
      <c r="BC6" s="810"/>
      <c r="BD6" s="810"/>
      <c r="BE6" s="810"/>
      <c r="BF6" s="810"/>
      <c r="BG6" s="810"/>
      <c r="BH6" s="810"/>
      <c r="BI6" s="810"/>
      <c r="BJ6" s="810"/>
      <c r="BK6" s="810"/>
      <c r="BL6" s="810"/>
      <c r="BM6" s="810"/>
      <c r="BN6" s="810"/>
      <c r="BO6" s="810"/>
      <c r="BP6" s="810"/>
      <c r="BQ6" s="810"/>
      <c r="BR6" s="810"/>
      <c r="BS6" s="810"/>
      <c r="BT6" s="810"/>
      <c r="BU6" s="810"/>
      <c r="BV6" s="810"/>
      <c r="BW6" s="810"/>
      <c r="BX6" s="810"/>
      <c r="BY6" s="810"/>
      <c r="BZ6" s="810"/>
      <c r="CA6" s="810"/>
      <c r="CB6" s="810"/>
      <c r="CC6" s="810"/>
      <c r="CD6" s="810"/>
      <c r="CE6" s="810"/>
      <c r="CF6" s="810"/>
      <c r="CG6" s="810"/>
      <c r="CH6" s="810"/>
      <c r="CI6" s="810"/>
      <c r="CJ6" s="810"/>
      <c r="CK6" s="810"/>
      <c r="CL6" s="810"/>
      <c r="CM6" s="810"/>
      <c r="CN6" s="810"/>
      <c r="CO6" s="810"/>
      <c r="CP6" s="810"/>
      <c r="CQ6" s="810"/>
      <c r="CR6" s="810"/>
      <c r="CS6" s="810"/>
      <c r="CT6" s="810"/>
      <c r="CU6" s="810"/>
      <c r="CV6" s="810"/>
      <c r="CW6" s="810"/>
      <c r="CX6" s="810"/>
      <c r="CY6" s="810"/>
      <c r="CZ6" s="810"/>
      <c r="DA6" s="810"/>
      <c r="DB6" s="810"/>
      <c r="DC6" s="810"/>
      <c r="DD6" s="810"/>
      <c r="DE6" s="810"/>
      <c r="DF6" s="810"/>
      <c r="DG6" s="810"/>
      <c r="DH6" s="810"/>
      <c r="DI6" s="810"/>
      <c r="DJ6" s="810"/>
      <c r="DK6" s="810"/>
      <c r="DL6" s="810"/>
      <c r="DM6" s="810"/>
      <c r="DN6" s="810"/>
      <c r="DO6" s="810"/>
      <c r="DP6" s="810"/>
      <c r="DQ6" s="810"/>
      <c r="DR6" s="810"/>
      <c r="DS6" s="810"/>
      <c r="DT6" s="810"/>
      <c r="DU6" s="810"/>
      <c r="DV6" s="810"/>
      <c r="DW6" s="810"/>
      <c r="DX6" s="810"/>
      <c r="DY6" s="810"/>
      <c r="DZ6" s="810"/>
      <c r="EA6" s="810"/>
      <c r="EB6" s="810"/>
      <c r="EC6" s="810"/>
      <c r="ED6" s="810"/>
      <c r="EE6" s="810"/>
      <c r="EF6" s="810"/>
      <c r="EG6" s="810"/>
      <c r="EH6" s="810"/>
      <c r="EI6" s="810"/>
      <c r="EJ6" s="810"/>
      <c r="EK6" s="810"/>
      <c r="EL6" s="810"/>
      <c r="EM6" s="810"/>
      <c r="EN6" s="810"/>
      <c r="EO6" s="810"/>
      <c r="EP6" s="810"/>
      <c r="EQ6" s="810"/>
      <c r="ER6" s="810"/>
      <c r="ES6" s="810"/>
      <c r="ET6" s="810"/>
      <c r="EU6" s="810"/>
      <c r="EV6" s="810"/>
      <c r="EW6" s="810"/>
      <c r="EX6" s="810"/>
      <c r="EY6" s="810"/>
      <c r="EZ6" s="810"/>
      <c r="FA6" s="810"/>
      <c r="FB6" s="810"/>
      <c r="FC6" s="810"/>
      <c r="FD6" s="810"/>
      <c r="FE6" s="810"/>
      <c r="FF6" s="810"/>
      <c r="FG6" s="810"/>
      <c r="FH6" s="810"/>
      <c r="FI6" s="810"/>
      <c r="FJ6" s="810"/>
      <c r="FK6" s="810"/>
      <c r="FL6" s="810"/>
      <c r="FM6" s="810"/>
      <c r="FN6" s="810"/>
      <c r="FO6" s="810"/>
      <c r="FP6" s="810"/>
      <c r="FQ6" s="810"/>
      <c r="FR6" s="810"/>
      <c r="FS6" s="810"/>
      <c r="FT6" s="810"/>
      <c r="FU6" s="810"/>
      <c r="FV6" s="810"/>
      <c r="FW6" s="810"/>
      <c r="FX6" s="810"/>
      <c r="FY6" s="810"/>
      <c r="FZ6" s="810"/>
      <c r="GA6" s="810"/>
      <c r="GB6" s="810"/>
      <c r="GC6" s="810"/>
      <c r="GD6" s="810"/>
      <c r="GE6" s="810"/>
      <c r="GF6" s="810"/>
      <c r="GG6" s="810"/>
      <c r="GH6" s="810"/>
      <c r="GI6" s="810"/>
      <c r="GJ6" s="810"/>
      <c r="GK6" s="810"/>
      <c r="GL6" s="810"/>
      <c r="GM6" s="810"/>
      <c r="GN6" s="810"/>
      <c r="GO6" s="810"/>
      <c r="GP6" s="810"/>
      <c r="GQ6" s="810"/>
      <c r="GR6" s="810"/>
      <c r="GS6" s="810"/>
      <c r="GT6" s="810"/>
      <c r="GU6" s="810"/>
      <c r="GV6" s="810"/>
      <c r="GW6" s="810"/>
      <c r="GX6" s="810"/>
      <c r="GY6" s="810"/>
      <c r="GZ6" s="810"/>
      <c r="HA6" s="810"/>
      <c r="HB6" s="810"/>
      <c r="HC6" s="810"/>
      <c r="HD6" s="810"/>
      <c r="HE6" s="810"/>
      <c r="HF6" s="810"/>
      <c r="HG6" s="810"/>
      <c r="HH6" s="810"/>
      <c r="HI6" s="810"/>
      <c r="HJ6" s="810"/>
      <c r="HK6" s="810"/>
      <c r="HL6" s="810"/>
      <c r="HM6" s="810"/>
      <c r="HN6" s="810"/>
      <c r="HO6" s="810"/>
      <c r="HP6" s="810"/>
      <c r="HQ6" s="810"/>
      <c r="HR6" s="810"/>
      <c r="HS6" s="810"/>
      <c r="HT6" s="810"/>
      <c r="HU6" s="810"/>
      <c r="HV6" s="810"/>
      <c r="HW6" s="810"/>
      <c r="HX6" s="810"/>
      <c r="HY6" s="810"/>
      <c r="HZ6" s="810"/>
      <c r="IA6" s="810"/>
      <c r="IB6" s="810"/>
      <c r="IC6" s="810"/>
      <c r="ID6" s="810"/>
      <c r="IE6" s="810"/>
      <c r="IF6" s="810"/>
      <c r="IG6" s="810"/>
      <c r="IH6" s="810"/>
      <c r="II6" s="810"/>
      <c r="IJ6" s="810"/>
      <c r="IK6" s="810"/>
      <c r="IL6" s="810"/>
      <c r="IM6" s="810"/>
      <c r="IN6" s="810"/>
      <c r="IO6" s="810"/>
      <c r="IP6" s="810"/>
      <c r="IQ6" s="810"/>
      <c r="IR6" s="810"/>
      <c r="IS6" s="810"/>
      <c r="IT6" s="810"/>
      <c r="IU6" s="810"/>
      <c r="IV6" s="810"/>
    </row>
    <row r="7" spans="1:256">
      <c r="A7" s="64"/>
      <c r="B7" s="813"/>
      <c r="C7" s="813"/>
      <c r="D7" s="65"/>
      <c r="E7" s="810"/>
      <c r="F7" s="810"/>
      <c r="G7" s="810"/>
      <c r="H7" s="810"/>
      <c r="I7" s="810"/>
      <c r="J7" s="810"/>
      <c r="K7" s="810"/>
      <c r="L7" s="810"/>
      <c r="M7" s="810"/>
      <c r="N7" s="810"/>
      <c r="O7" s="810"/>
      <c r="P7" s="810"/>
      <c r="Q7" s="810"/>
      <c r="R7" s="810"/>
      <c r="S7" s="810"/>
      <c r="T7" s="810"/>
      <c r="U7" s="810"/>
      <c r="V7" s="810"/>
      <c r="W7" s="810"/>
      <c r="X7" s="810"/>
      <c r="Y7" s="810"/>
      <c r="Z7" s="810"/>
      <c r="AA7" s="810"/>
      <c r="AB7" s="810"/>
      <c r="AC7" s="810"/>
      <c r="AD7" s="810"/>
      <c r="AE7" s="810"/>
      <c r="AF7" s="810"/>
      <c r="AG7" s="810"/>
      <c r="AH7" s="810"/>
      <c r="AI7" s="810"/>
      <c r="AJ7" s="810"/>
      <c r="AK7" s="810"/>
      <c r="AL7" s="810"/>
      <c r="AM7" s="810"/>
      <c r="AN7" s="810"/>
      <c r="AO7" s="810"/>
      <c r="AP7" s="810"/>
      <c r="AQ7" s="810"/>
      <c r="AR7" s="810"/>
      <c r="AS7" s="810"/>
      <c r="AT7" s="810"/>
      <c r="AU7" s="810"/>
      <c r="AV7" s="810"/>
      <c r="AW7" s="810"/>
      <c r="AX7" s="810"/>
      <c r="AY7" s="810"/>
      <c r="AZ7" s="810"/>
      <c r="BA7" s="810"/>
      <c r="BB7" s="810"/>
      <c r="BC7" s="810"/>
      <c r="BD7" s="810"/>
      <c r="BE7" s="810"/>
      <c r="BF7" s="810"/>
      <c r="BG7" s="810"/>
      <c r="BH7" s="810"/>
      <c r="BI7" s="810"/>
      <c r="BJ7" s="810"/>
      <c r="BK7" s="810"/>
      <c r="BL7" s="810"/>
      <c r="BM7" s="810"/>
      <c r="BN7" s="810"/>
      <c r="BO7" s="810"/>
      <c r="BP7" s="810"/>
      <c r="BQ7" s="810"/>
      <c r="BR7" s="810"/>
      <c r="BS7" s="810"/>
      <c r="BT7" s="810"/>
      <c r="BU7" s="810"/>
      <c r="BV7" s="810"/>
      <c r="BW7" s="810"/>
      <c r="BX7" s="810"/>
      <c r="BY7" s="810"/>
      <c r="BZ7" s="810"/>
      <c r="CA7" s="810"/>
      <c r="CB7" s="810"/>
      <c r="CC7" s="810"/>
      <c r="CD7" s="810"/>
      <c r="CE7" s="810"/>
      <c r="CF7" s="810"/>
      <c r="CG7" s="810"/>
      <c r="CH7" s="810"/>
      <c r="CI7" s="810"/>
      <c r="CJ7" s="810"/>
      <c r="CK7" s="810"/>
      <c r="CL7" s="810"/>
      <c r="CM7" s="810"/>
      <c r="CN7" s="810"/>
      <c r="CO7" s="810"/>
      <c r="CP7" s="810"/>
      <c r="CQ7" s="810"/>
      <c r="CR7" s="810"/>
      <c r="CS7" s="810"/>
      <c r="CT7" s="810"/>
      <c r="CU7" s="810"/>
      <c r="CV7" s="810"/>
      <c r="CW7" s="810"/>
      <c r="CX7" s="810"/>
      <c r="CY7" s="810"/>
      <c r="CZ7" s="810"/>
      <c r="DA7" s="810"/>
      <c r="DB7" s="810"/>
      <c r="DC7" s="810"/>
      <c r="DD7" s="810"/>
      <c r="DE7" s="810"/>
      <c r="DF7" s="810"/>
      <c r="DG7" s="810"/>
      <c r="DH7" s="810"/>
      <c r="DI7" s="810"/>
      <c r="DJ7" s="810"/>
      <c r="DK7" s="810"/>
      <c r="DL7" s="810"/>
      <c r="DM7" s="810"/>
      <c r="DN7" s="810"/>
      <c r="DO7" s="810"/>
      <c r="DP7" s="810"/>
      <c r="DQ7" s="810"/>
      <c r="DR7" s="810"/>
      <c r="DS7" s="810"/>
      <c r="DT7" s="810"/>
      <c r="DU7" s="810"/>
      <c r="DV7" s="810"/>
      <c r="DW7" s="810"/>
      <c r="DX7" s="810"/>
      <c r="DY7" s="810"/>
      <c r="DZ7" s="810"/>
      <c r="EA7" s="810"/>
      <c r="EB7" s="810"/>
      <c r="EC7" s="810"/>
      <c r="ED7" s="810"/>
      <c r="EE7" s="810"/>
      <c r="EF7" s="810"/>
      <c r="EG7" s="810"/>
      <c r="EH7" s="810"/>
      <c r="EI7" s="810"/>
      <c r="EJ7" s="810"/>
      <c r="EK7" s="810"/>
      <c r="EL7" s="810"/>
      <c r="EM7" s="810"/>
      <c r="EN7" s="810"/>
      <c r="EO7" s="810"/>
      <c r="EP7" s="810"/>
      <c r="EQ7" s="810"/>
      <c r="ER7" s="810"/>
      <c r="ES7" s="810"/>
      <c r="ET7" s="810"/>
      <c r="EU7" s="810"/>
      <c r="EV7" s="810"/>
      <c r="EW7" s="810"/>
      <c r="EX7" s="810"/>
      <c r="EY7" s="810"/>
      <c r="EZ7" s="810"/>
      <c r="FA7" s="810"/>
      <c r="FB7" s="810"/>
      <c r="FC7" s="810"/>
      <c r="FD7" s="810"/>
      <c r="FE7" s="810"/>
      <c r="FF7" s="810"/>
      <c r="FG7" s="810"/>
      <c r="FH7" s="810"/>
      <c r="FI7" s="810"/>
      <c r="FJ7" s="810"/>
      <c r="FK7" s="810"/>
      <c r="FL7" s="810"/>
      <c r="FM7" s="810"/>
      <c r="FN7" s="810"/>
      <c r="FO7" s="810"/>
      <c r="FP7" s="810"/>
      <c r="FQ7" s="810"/>
      <c r="FR7" s="810"/>
      <c r="FS7" s="810"/>
      <c r="FT7" s="810"/>
      <c r="FU7" s="810"/>
      <c r="FV7" s="810"/>
      <c r="FW7" s="810"/>
      <c r="FX7" s="810"/>
      <c r="FY7" s="810"/>
      <c r="FZ7" s="810"/>
      <c r="GA7" s="810"/>
      <c r="GB7" s="810"/>
      <c r="GC7" s="810"/>
      <c r="GD7" s="810"/>
      <c r="GE7" s="810"/>
      <c r="GF7" s="810"/>
      <c r="GG7" s="810"/>
      <c r="GH7" s="810"/>
      <c r="GI7" s="810"/>
      <c r="GJ7" s="810"/>
      <c r="GK7" s="810"/>
      <c r="GL7" s="810"/>
      <c r="GM7" s="810"/>
      <c r="GN7" s="810"/>
      <c r="GO7" s="810"/>
      <c r="GP7" s="810"/>
      <c r="GQ7" s="810"/>
      <c r="GR7" s="810"/>
      <c r="GS7" s="810"/>
      <c r="GT7" s="810"/>
      <c r="GU7" s="810"/>
      <c r="GV7" s="810"/>
      <c r="GW7" s="810"/>
      <c r="GX7" s="810"/>
      <c r="GY7" s="810"/>
      <c r="GZ7" s="810"/>
      <c r="HA7" s="810"/>
      <c r="HB7" s="810"/>
      <c r="HC7" s="810"/>
      <c r="HD7" s="810"/>
      <c r="HE7" s="810"/>
      <c r="HF7" s="810"/>
      <c r="HG7" s="810"/>
      <c r="HH7" s="810"/>
      <c r="HI7" s="810"/>
      <c r="HJ7" s="810"/>
      <c r="HK7" s="810"/>
      <c r="HL7" s="810"/>
      <c r="HM7" s="810"/>
      <c r="HN7" s="810"/>
      <c r="HO7" s="810"/>
      <c r="HP7" s="810"/>
      <c r="HQ7" s="810"/>
      <c r="HR7" s="810"/>
      <c r="HS7" s="810"/>
      <c r="HT7" s="810"/>
      <c r="HU7" s="810"/>
      <c r="HV7" s="810"/>
      <c r="HW7" s="810"/>
      <c r="HX7" s="810"/>
      <c r="HY7" s="810"/>
      <c r="HZ7" s="810"/>
      <c r="IA7" s="810"/>
      <c r="IB7" s="810"/>
      <c r="IC7" s="810"/>
      <c r="ID7" s="810"/>
      <c r="IE7" s="810"/>
      <c r="IF7" s="810"/>
      <c r="IG7" s="810"/>
      <c r="IH7" s="810"/>
      <c r="II7" s="810"/>
      <c r="IJ7" s="810"/>
      <c r="IK7" s="810"/>
      <c r="IL7" s="810"/>
      <c r="IM7" s="810"/>
      <c r="IN7" s="810"/>
      <c r="IO7" s="810"/>
      <c r="IP7" s="810"/>
      <c r="IQ7" s="810"/>
      <c r="IR7" s="810"/>
      <c r="IS7" s="810"/>
      <c r="IT7" s="810"/>
      <c r="IU7" s="810"/>
      <c r="IV7" s="810"/>
    </row>
    <row r="8" spans="1:256">
      <c r="A8" s="15" t="s">
        <v>40</v>
      </c>
      <c r="B8" s="813"/>
      <c r="C8" s="66"/>
      <c r="D8" s="67"/>
      <c r="E8" s="810"/>
      <c r="F8" s="810"/>
      <c r="G8" s="810"/>
      <c r="H8" s="810"/>
      <c r="I8" s="810"/>
      <c r="J8" s="810"/>
      <c r="K8" s="810"/>
      <c r="L8" s="810"/>
      <c r="M8" s="810"/>
      <c r="N8" s="810"/>
      <c r="O8" s="810"/>
      <c r="P8" s="810"/>
      <c r="Q8" s="810"/>
      <c r="R8" s="810"/>
      <c r="S8" s="810"/>
      <c r="T8" s="810"/>
      <c r="U8" s="810"/>
      <c r="V8" s="810"/>
      <c r="W8" s="810"/>
      <c r="X8" s="810"/>
      <c r="Y8" s="810"/>
      <c r="Z8" s="810"/>
      <c r="AA8" s="810"/>
      <c r="AB8" s="810"/>
      <c r="AC8" s="810"/>
      <c r="AD8" s="810"/>
      <c r="AE8" s="810"/>
      <c r="AF8" s="810"/>
      <c r="AG8" s="810"/>
      <c r="AH8" s="810"/>
      <c r="AI8" s="810"/>
      <c r="AJ8" s="810"/>
      <c r="AK8" s="810"/>
      <c r="AL8" s="810"/>
      <c r="AM8" s="810"/>
      <c r="AN8" s="810"/>
      <c r="AO8" s="810"/>
      <c r="AP8" s="810"/>
      <c r="AQ8" s="810"/>
      <c r="AR8" s="810"/>
      <c r="AS8" s="810"/>
      <c r="AT8" s="810"/>
      <c r="AU8" s="810"/>
      <c r="AV8" s="810"/>
      <c r="AW8" s="810"/>
      <c r="AX8" s="810"/>
      <c r="AY8" s="810"/>
      <c r="AZ8" s="810"/>
      <c r="BA8" s="810"/>
      <c r="BB8" s="810"/>
      <c r="BC8" s="810"/>
      <c r="BD8" s="810"/>
      <c r="BE8" s="810"/>
      <c r="BF8" s="810"/>
      <c r="BG8" s="810"/>
      <c r="BH8" s="810"/>
      <c r="BI8" s="810"/>
      <c r="BJ8" s="810"/>
      <c r="BK8" s="810"/>
      <c r="BL8" s="810"/>
      <c r="BM8" s="810"/>
      <c r="BN8" s="810"/>
      <c r="BO8" s="810"/>
      <c r="BP8" s="810"/>
      <c r="BQ8" s="810"/>
      <c r="BR8" s="810"/>
      <c r="BS8" s="810"/>
      <c r="BT8" s="810"/>
      <c r="BU8" s="810"/>
      <c r="BV8" s="810"/>
      <c r="BW8" s="810"/>
      <c r="BX8" s="810"/>
      <c r="BY8" s="810"/>
      <c r="BZ8" s="810"/>
      <c r="CA8" s="810"/>
      <c r="CB8" s="810"/>
      <c r="CC8" s="810"/>
      <c r="CD8" s="810"/>
      <c r="CE8" s="810"/>
      <c r="CF8" s="810"/>
      <c r="CG8" s="810"/>
      <c r="CH8" s="810"/>
      <c r="CI8" s="810"/>
      <c r="CJ8" s="810"/>
      <c r="CK8" s="810"/>
      <c r="CL8" s="810"/>
      <c r="CM8" s="810"/>
      <c r="CN8" s="810"/>
      <c r="CO8" s="810"/>
      <c r="CP8" s="810"/>
      <c r="CQ8" s="810"/>
      <c r="CR8" s="810"/>
      <c r="CS8" s="810"/>
      <c r="CT8" s="810"/>
      <c r="CU8" s="810"/>
      <c r="CV8" s="810"/>
      <c r="CW8" s="810"/>
      <c r="CX8" s="810"/>
      <c r="CY8" s="810"/>
      <c r="CZ8" s="810"/>
      <c r="DA8" s="810"/>
      <c r="DB8" s="810"/>
      <c r="DC8" s="810"/>
      <c r="DD8" s="810"/>
      <c r="DE8" s="810"/>
      <c r="DF8" s="810"/>
      <c r="DG8" s="810"/>
      <c r="DH8" s="810"/>
      <c r="DI8" s="810"/>
      <c r="DJ8" s="810"/>
      <c r="DK8" s="810"/>
      <c r="DL8" s="810"/>
      <c r="DM8" s="810"/>
      <c r="DN8" s="810"/>
      <c r="DO8" s="810"/>
      <c r="DP8" s="810"/>
      <c r="DQ8" s="810"/>
      <c r="DR8" s="810"/>
      <c r="DS8" s="810"/>
      <c r="DT8" s="810"/>
      <c r="DU8" s="810"/>
      <c r="DV8" s="810"/>
      <c r="DW8" s="810"/>
      <c r="DX8" s="810"/>
      <c r="DY8" s="810"/>
      <c r="DZ8" s="810"/>
      <c r="EA8" s="810"/>
      <c r="EB8" s="810"/>
      <c r="EC8" s="810"/>
      <c r="ED8" s="810"/>
      <c r="EE8" s="810"/>
      <c r="EF8" s="810"/>
      <c r="EG8" s="810"/>
      <c r="EH8" s="810"/>
      <c r="EI8" s="810"/>
      <c r="EJ8" s="810"/>
      <c r="EK8" s="810"/>
      <c r="EL8" s="810"/>
      <c r="EM8" s="810"/>
      <c r="EN8" s="810"/>
      <c r="EO8" s="810"/>
      <c r="EP8" s="810"/>
      <c r="EQ8" s="810"/>
      <c r="ER8" s="810"/>
      <c r="ES8" s="810"/>
      <c r="ET8" s="810"/>
      <c r="EU8" s="810"/>
      <c r="EV8" s="810"/>
      <c r="EW8" s="810"/>
      <c r="EX8" s="810"/>
      <c r="EY8" s="810"/>
      <c r="EZ8" s="810"/>
      <c r="FA8" s="810"/>
      <c r="FB8" s="810"/>
      <c r="FC8" s="810"/>
      <c r="FD8" s="810"/>
      <c r="FE8" s="810"/>
      <c r="FF8" s="810"/>
      <c r="FG8" s="810"/>
      <c r="FH8" s="810"/>
      <c r="FI8" s="810"/>
      <c r="FJ8" s="810"/>
      <c r="FK8" s="810"/>
      <c r="FL8" s="810"/>
      <c r="FM8" s="810"/>
      <c r="FN8" s="810"/>
      <c r="FO8" s="810"/>
      <c r="FP8" s="810"/>
      <c r="FQ8" s="810"/>
      <c r="FR8" s="810"/>
      <c r="FS8" s="810"/>
      <c r="FT8" s="810"/>
      <c r="FU8" s="810"/>
      <c r="FV8" s="810"/>
      <c r="FW8" s="810"/>
      <c r="FX8" s="810"/>
      <c r="FY8" s="810"/>
      <c r="FZ8" s="810"/>
      <c r="GA8" s="810"/>
      <c r="GB8" s="810"/>
      <c r="GC8" s="810"/>
      <c r="GD8" s="810"/>
      <c r="GE8" s="810"/>
      <c r="GF8" s="810"/>
      <c r="GG8" s="810"/>
      <c r="GH8" s="810"/>
      <c r="GI8" s="810"/>
      <c r="GJ8" s="810"/>
      <c r="GK8" s="810"/>
      <c r="GL8" s="810"/>
      <c r="GM8" s="810"/>
      <c r="GN8" s="810"/>
      <c r="GO8" s="810"/>
      <c r="GP8" s="810"/>
      <c r="GQ8" s="810"/>
      <c r="GR8" s="810"/>
      <c r="GS8" s="810"/>
      <c r="GT8" s="810"/>
      <c r="GU8" s="810"/>
      <c r="GV8" s="810"/>
      <c r="GW8" s="810"/>
      <c r="GX8" s="810"/>
      <c r="GY8" s="810"/>
      <c r="GZ8" s="810"/>
      <c r="HA8" s="810"/>
      <c r="HB8" s="810"/>
      <c r="HC8" s="810"/>
      <c r="HD8" s="810"/>
      <c r="HE8" s="810"/>
      <c r="HF8" s="810"/>
      <c r="HG8" s="810"/>
      <c r="HH8" s="810"/>
      <c r="HI8" s="810"/>
      <c r="HJ8" s="810"/>
      <c r="HK8" s="810"/>
      <c r="HL8" s="810"/>
      <c r="HM8" s="810"/>
      <c r="HN8" s="810"/>
      <c r="HO8" s="810"/>
      <c r="HP8" s="810"/>
      <c r="HQ8" s="810"/>
      <c r="HR8" s="810"/>
      <c r="HS8" s="810"/>
      <c r="HT8" s="810"/>
      <c r="HU8" s="810"/>
      <c r="HV8" s="810"/>
      <c r="HW8" s="810"/>
      <c r="HX8" s="810"/>
      <c r="HY8" s="810"/>
      <c r="HZ8" s="810"/>
      <c r="IA8" s="810"/>
      <c r="IB8" s="810"/>
      <c r="IC8" s="810"/>
      <c r="ID8" s="810"/>
      <c r="IE8" s="810"/>
      <c r="IF8" s="810"/>
      <c r="IG8" s="810"/>
      <c r="IH8" s="810"/>
      <c r="II8" s="810"/>
      <c r="IJ8" s="810"/>
      <c r="IK8" s="810"/>
      <c r="IL8" s="810"/>
      <c r="IM8" s="810"/>
      <c r="IN8" s="810"/>
      <c r="IO8" s="810"/>
      <c r="IP8" s="810"/>
      <c r="IQ8" s="810"/>
      <c r="IR8" s="810"/>
      <c r="IS8" s="810"/>
      <c r="IT8" s="810"/>
      <c r="IU8" s="810"/>
      <c r="IV8" s="810"/>
    </row>
    <row r="9" spans="1:256">
      <c r="A9" s="68" t="s">
        <v>41</v>
      </c>
      <c r="B9" s="802">
        <v>400000</v>
      </c>
      <c r="C9" s="66"/>
      <c r="D9" s="67"/>
      <c r="E9" s="810"/>
      <c r="F9" s="810"/>
      <c r="G9" s="810"/>
      <c r="H9" s="810"/>
      <c r="I9" s="810"/>
      <c r="J9" s="810"/>
      <c r="K9" s="810"/>
      <c r="L9" s="810"/>
      <c r="M9" s="810"/>
      <c r="N9" s="810"/>
      <c r="O9" s="810"/>
      <c r="P9" s="810"/>
      <c r="Q9" s="810"/>
      <c r="R9" s="810"/>
      <c r="S9" s="810"/>
      <c r="T9" s="810"/>
      <c r="U9" s="810"/>
      <c r="V9" s="810"/>
      <c r="W9" s="810"/>
      <c r="X9" s="810"/>
      <c r="Y9" s="810"/>
      <c r="Z9" s="810"/>
      <c r="AA9" s="810"/>
      <c r="AB9" s="810"/>
      <c r="AC9" s="810"/>
      <c r="AD9" s="810"/>
      <c r="AE9" s="810"/>
      <c r="AF9" s="810"/>
      <c r="AG9" s="810"/>
      <c r="AH9" s="810"/>
      <c r="AI9" s="810"/>
      <c r="AJ9" s="810"/>
      <c r="AK9" s="810"/>
      <c r="AL9" s="810"/>
      <c r="AM9" s="810"/>
      <c r="AN9" s="810"/>
      <c r="AO9" s="810"/>
      <c r="AP9" s="810"/>
      <c r="AQ9" s="810"/>
      <c r="AR9" s="810"/>
      <c r="AS9" s="810"/>
      <c r="AT9" s="810"/>
      <c r="AU9" s="810"/>
      <c r="AV9" s="810"/>
      <c r="AW9" s="810"/>
      <c r="AX9" s="810"/>
      <c r="AY9" s="810"/>
      <c r="AZ9" s="810"/>
      <c r="BA9" s="810"/>
      <c r="BB9" s="810"/>
      <c r="BC9" s="810"/>
      <c r="BD9" s="810"/>
      <c r="BE9" s="810"/>
      <c r="BF9" s="810"/>
      <c r="BG9" s="810"/>
      <c r="BH9" s="810"/>
      <c r="BI9" s="810"/>
      <c r="BJ9" s="810"/>
      <c r="BK9" s="810"/>
      <c r="BL9" s="810"/>
      <c r="BM9" s="810"/>
      <c r="BN9" s="810"/>
      <c r="BO9" s="810"/>
      <c r="BP9" s="810"/>
      <c r="BQ9" s="810"/>
      <c r="BR9" s="810"/>
      <c r="BS9" s="810"/>
      <c r="BT9" s="810"/>
      <c r="BU9" s="810"/>
      <c r="BV9" s="810"/>
      <c r="BW9" s="810"/>
      <c r="BX9" s="810"/>
      <c r="BY9" s="810"/>
      <c r="BZ9" s="810"/>
      <c r="CA9" s="810"/>
      <c r="CB9" s="810"/>
      <c r="CC9" s="810"/>
      <c r="CD9" s="810"/>
      <c r="CE9" s="810"/>
      <c r="CF9" s="810"/>
      <c r="CG9" s="810"/>
      <c r="CH9" s="810"/>
      <c r="CI9" s="810"/>
      <c r="CJ9" s="810"/>
      <c r="CK9" s="810"/>
      <c r="CL9" s="810"/>
      <c r="CM9" s="810"/>
      <c r="CN9" s="810"/>
      <c r="CO9" s="810"/>
      <c r="CP9" s="810"/>
      <c r="CQ9" s="810"/>
      <c r="CR9" s="810"/>
      <c r="CS9" s="810"/>
      <c r="CT9" s="810"/>
      <c r="CU9" s="810"/>
      <c r="CV9" s="810"/>
      <c r="CW9" s="810"/>
      <c r="CX9" s="810"/>
      <c r="CY9" s="810"/>
      <c r="CZ9" s="810"/>
      <c r="DA9" s="810"/>
      <c r="DB9" s="810"/>
      <c r="DC9" s="810"/>
      <c r="DD9" s="810"/>
      <c r="DE9" s="810"/>
      <c r="DF9" s="810"/>
      <c r="DG9" s="810"/>
      <c r="DH9" s="810"/>
      <c r="DI9" s="810"/>
      <c r="DJ9" s="810"/>
      <c r="DK9" s="810"/>
      <c r="DL9" s="810"/>
      <c r="DM9" s="810"/>
      <c r="DN9" s="810"/>
      <c r="DO9" s="810"/>
      <c r="DP9" s="810"/>
      <c r="DQ9" s="810"/>
      <c r="DR9" s="810"/>
      <c r="DS9" s="810"/>
      <c r="DT9" s="810"/>
      <c r="DU9" s="810"/>
      <c r="DV9" s="810"/>
      <c r="DW9" s="810"/>
      <c r="DX9" s="810"/>
      <c r="DY9" s="810"/>
      <c r="DZ9" s="810"/>
      <c r="EA9" s="810"/>
      <c r="EB9" s="810"/>
      <c r="EC9" s="810"/>
      <c r="ED9" s="810"/>
      <c r="EE9" s="810"/>
      <c r="EF9" s="810"/>
      <c r="EG9" s="810"/>
      <c r="EH9" s="810"/>
      <c r="EI9" s="810"/>
      <c r="EJ9" s="810"/>
      <c r="EK9" s="810"/>
      <c r="EL9" s="810"/>
      <c r="EM9" s="810"/>
      <c r="EN9" s="810"/>
      <c r="EO9" s="810"/>
      <c r="EP9" s="810"/>
      <c r="EQ9" s="810"/>
      <c r="ER9" s="810"/>
      <c r="ES9" s="810"/>
      <c r="ET9" s="810"/>
      <c r="EU9" s="810"/>
      <c r="EV9" s="810"/>
      <c r="EW9" s="810"/>
      <c r="EX9" s="810"/>
      <c r="EY9" s="810"/>
      <c r="EZ9" s="810"/>
      <c r="FA9" s="810"/>
      <c r="FB9" s="810"/>
      <c r="FC9" s="810"/>
      <c r="FD9" s="810"/>
      <c r="FE9" s="810"/>
      <c r="FF9" s="810"/>
      <c r="FG9" s="810"/>
      <c r="FH9" s="810"/>
      <c r="FI9" s="810"/>
      <c r="FJ9" s="810"/>
      <c r="FK9" s="810"/>
      <c r="FL9" s="810"/>
      <c r="FM9" s="810"/>
      <c r="FN9" s="810"/>
      <c r="FO9" s="810"/>
      <c r="FP9" s="810"/>
      <c r="FQ9" s="810"/>
      <c r="FR9" s="810"/>
      <c r="FS9" s="810"/>
      <c r="FT9" s="810"/>
      <c r="FU9" s="810"/>
      <c r="FV9" s="810"/>
      <c r="FW9" s="810"/>
      <c r="FX9" s="810"/>
      <c r="FY9" s="810"/>
      <c r="FZ9" s="810"/>
      <c r="GA9" s="810"/>
      <c r="GB9" s="810"/>
      <c r="GC9" s="810"/>
      <c r="GD9" s="810"/>
      <c r="GE9" s="810"/>
      <c r="GF9" s="810"/>
      <c r="GG9" s="810"/>
      <c r="GH9" s="810"/>
      <c r="GI9" s="810"/>
      <c r="GJ9" s="810"/>
      <c r="GK9" s="810"/>
      <c r="GL9" s="810"/>
      <c r="GM9" s="810"/>
      <c r="GN9" s="810"/>
      <c r="GO9" s="810"/>
      <c r="GP9" s="810"/>
      <c r="GQ9" s="810"/>
      <c r="GR9" s="810"/>
      <c r="GS9" s="810"/>
      <c r="GT9" s="810"/>
      <c r="GU9" s="810"/>
      <c r="GV9" s="810"/>
      <c r="GW9" s="810"/>
      <c r="GX9" s="810"/>
      <c r="GY9" s="810"/>
      <c r="GZ9" s="810"/>
      <c r="HA9" s="810"/>
      <c r="HB9" s="810"/>
      <c r="HC9" s="810"/>
      <c r="HD9" s="810"/>
      <c r="HE9" s="810"/>
      <c r="HF9" s="810"/>
      <c r="HG9" s="810"/>
      <c r="HH9" s="810"/>
      <c r="HI9" s="810"/>
      <c r="HJ9" s="810"/>
      <c r="HK9" s="810"/>
      <c r="HL9" s="810"/>
      <c r="HM9" s="810"/>
      <c r="HN9" s="810"/>
      <c r="HO9" s="810"/>
      <c r="HP9" s="810"/>
      <c r="HQ9" s="810"/>
      <c r="HR9" s="810"/>
      <c r="HS9" s="810"/>
      <c r="HT9" s="810"/>
      <c r="HU9" s="810"/>
      <c r="HV9" s="810"/>
      <c r="HW9" s="810"/>
      <c r="HX9" s="810"/>
      <c r="HY9" s="810"/>
      <c r="HZ9" s="810"/>
      <c r="IA9" s="810"/>
      <c r="IB9" s="810"/>
      <c r="IC9" s="810"/>
      <c r="ID9" s="810"/>
      <c r="IE9" s="810"/>
      <c r="IF9" s="810"/>
      <c r="IG9" s="810"/>
      <c r="IH9" s="810"/>
      <c r="II9" s="810"/>
      <c r="IJ9" s="810"/>
      <c r="IK9" s="810"/>
      <c r="IL9" s="810"/>
      <c r="IM9" s="810"/>
      <c r="IN9" s="810"/>
      <c r="IO9" s="810"/>
      <c r="IP9" s="810"/>
      <c r="IQ9" s="810"/>
      <c r="IR9" s="810"/>
      <c r="IS9" s="810"/>
      <c r="IT9" s="810"/>
      <c r="IU9" s="810"/>
      <c r="IV9" s="810"/>
    </row>
    <row r="10" spans="1:256">
      <c r="A10" s="19"/>
      <c r="B10" s="813"/>
      <c r="C10" s="66"/>
      <c r="D10" s="67"/>
      <c r="E10" s="810"/>
      <c r="F10" s="810"/>
      <c r="G10" s="810"/>
      <c r="H10" s="810"/>
      <c r="I10" s="810"/>
      <c r="J10" s="810"/>
      <c r="K10" s="810"/>
      <c r="L10" s="810"/>
      <c r="M10" s="810"/>
      <c r="N10" s="810"/>
      <c r="O10" s="810"/>
      <c r="P10" s="810"/>
      <c r="Q10" s="810"/>
      <c r="R10" s="810"/>
      <c r="S10" s="810"/>
      <c r="T10" s="810"/>
      <c r="U10" s="810"/>
      <c r="V10" s="810"/>
      <c r="W10" s="810"/>
      <c r="X10" s="810"/>
      <c r="Y10" s="810"/>
      <c r="Z10" s="810"/>
      <c r="AA10" s="810"/>
      <c r="AB10" s="810"/>
      <c r="AC10" s="810"/>
      <c r="AD10" s="810"/>
      <c r="AE10" s="810"/>
      <c r="AF10" s="810"/>
      <c r="AG10" s="810"/>
      <c r="AH10" s="810"/>
      <c r="AI10" s="810"/>
      <c r="AJ10" s="810"/>
      <c r="AK10" s="810"/>
      <c r="AL10" s="810"/>
      <c r="AM10" s="810"/>
      <c r="AN10" s="810"/>
      <c r="AO10" s="810"/>
      <c r="AP10" s="810"/>
      <c r="AQ10" s="810"/>
      <c r="AR10" s="810"/>
      <c r="AS10" s="810"/>
      <c r="AT10" s="810"/>
      <c r="AU10" s="810"/>
      <c r="AV10" s="810"/>
      <c r="AW10" s="810"/>
      <c r="AX10" s="810"/>
      <c r="AY10" s="810"/>
      <c r="AZ10" s="810"/>
      <c r="BA10" s="810"/>
      <c r="BB10" s="810"/>
      <c r="BC10" s="810"/>
      <c r="BD10" s="810"/>
      <c r="BE10" s="810"/>
      <c r="BF10" s="810"/>
      <c r="BG10" s="810"/>
      <c r="BH10" s="810"/>
      <c r="BI10" s="810"/>
      <c r="BJ10" s="810"/>
      <c r="BK10" s="810"/>
      <c r="BL10" s="810"/>
      <c r="BM10" s="810"/>
      <c r="BN10" s="810"/>
      <c r="BO10" s="810"/>
      <c r="BP10" s="810"/>
      <c r="BQ10" s="810"/>
      <c r="BR10" s="810"/>
      <c r="BS10" s="810"/>
      <c r="BT10" s="810"/>
      <c r="BU10" s="810"/>
      <c r="BV10" s="810"/>
      <c r="BW10" s="810"/>
      <c r="BX10" s="810"/>
      <c r="BY10" s="810"/>
      <c r="BZ10" s="810"/>
      <c r="CA10" s="810"/>
      <c r="CB10" s="810"/>
      <c r="CC10" s="810"/>
      <c r="CD10" s="810"/>
      <c r="CE10" s="810"/>
      <c r="CF10" s="810"/>
      <c r="CG10" s="810"/>
      <c r="CH10" s="810"/>
      <c r="CI10" s="810"/>
      <c r="CJ10" s="810"/>
      <c r="CK10" s="810"/>
      <c r="CL10" s="810"/>
      <c r="CM10" s="810"/>
      <c r="CN10" s="810"/>
      <c r="CO10" s="810"/>
      <c r="CP10" s="810"/>
      <c r="CQ10" s="810"/>
      <c r="CR10" s="810"/>
      <c r="CS10" s="810"/>
      <c r="CT10" s="810"/>
      <c r="CU10" s="810"/>
      <c r="CV10" s="810"/>
      <c r="CW10" s="810"/>
      <c r="CX10" s="810"/>
      <c r="CY10" s="810"/>
      <c r="CZ10" s="810"/>
      <c r="DA10" s="810"/>
      <c r="DB10" s="810"/>
      <c r="DC10" s="810"/>
      <c r="DD10" s="810"/>
      <c r="DE10" s="810"/>
      <c r="DF10" s="810"/>
      <c r="DG10" s="810"/>
      <c r="DH10" s="810"/>
      <c r="DI10" s="810"/>
      <c r="DJ10" s="810"/>
      <c r="DK10" s="810"/>
      <c r="DL10" s="810"/>
      <c r="DM10" s="810"/>
      <c r="DN10" s="810"/>
      <c r="DO10" s="810"/>
      <c r="DP10" s="810"/>
      <c r="DQ10" s="810"/>
      <c r="DR10" s="810"/>
      <c r="DS10" s="810"/>
      <c r="DT10" s="810"/>
      <c r="DU10" s="810"/>
      <c r="DV10" s="810"/>
      <c r="DW10" s="810"/>
      <c r="DX10" s="810"/>
      <c r="DY10" s="810"/>
      <c r="DZ10" s="810"/>
      <c r="EA10" s="810"/>
      <c r="EB10" s="810"/>
      <c r="EC10" s="810"/>
      <c r="ED10" s="810"/>
      <c r="EE10" s="810"/>
      <c r="EF10" s="810"/>
      <c r="EG10" s="810"/>
      <c r="EH10" s="810"/>
      <c r="EI10" s="810"/>
      <c r="EJ10" s="810"/>
      <c r="EK10" s="810"/>
      <c r="EL10" s="810"/>
      <c r="EM10" s="810"/>
      <c r="EN10" s="810"/>
      <c r="EO10" s="810"/>
      <c r="EP10" s="810"/>
      <c r="EQ10" s="810"/>
      <c r="ER10" s="810"/>
      <c r="ES10" s="810"/>
      <c r="ET10" s="810"/>
      <c r="EU10" s="810"/>
      <c r="EV10" s="810"/>
      <c r="EW10" s="810"/>
      <c r="EX10" s="810"/>
      <c r="EY10" s="810"/>
      <c r="EZ10" s="810"/>
      <c r="FA10" s="810"/>
      <c r="FB10" s="810"/>
      <c r="FC10" s="810"/>
      <c r="FD10" s="810"/>
      <c r="FE10" s="810"/>
      <c r="FF10" s="810"/>
      <c r="FG10" s="810"/>
      <c r="FH10" s="810"/>
      <c r="FI10" s="810"/>
      <c r="FJ10" s="810"/>
      <c r="FK10" s="810"/>
      <c r="FL10" s="810"/>
      <c r="FM10" s="810"/>
      <c r="FN10" s="810"/>
      <c r="FO10" s="810"/>
      <c r="FP10" s="810"/>
      <c r="FQ10" s="810"/>
      <c r="FR10" s="810"/>
      <c r="FS10" s="810"/>
      <c r="FT10" s="810"/>
      <c r="FU10" s="810"/>
      <c r="FV10" s="810"/>
      <c r="FW10" s="810"/>
      <c r="FX10" s="810"/>
      <c r="FY10" s="810"/>
      <c r="FZ10" s="810"/>
      <c r="GA10" s="810"/>
      <c r="GB10" s="810"/>
      <c r="GC10" s="810"/>
      <c r="GD10" s="810"/>
      <c r="GE10" s="810"/>
      <c r="GF10" s="810"/>
      <c r="GG10" s="810"/>
      <c r="GH10" s="810"/>
      <c r="GI10" s="810"/>
      <c r="GJ10" s="810"/>
      <c r="GK10" s="810"/>
      <c r="GL10" s="810"/>
      <c r="GM10" s="810"/>
      <c r="GN10" s="810"/>
      <c r="GO10" s="810"/>
      <c r="GP10" s="810"/>
      <c r="GQ10" s="810"/>
      <c r="GR10" s="810"/>
      <c r="GS10" s="810"/>
      <c r="GT10" s="810"/>
      <c r="GU10" s="810"/>
      <c r="GV10" s="810"/>
      <c r="GW10" s="810"/>
      <c r="GX10" s="810"/>
      <c r="GY10" s="810"/>
      <c r="GZ10" s="810"/>
      <c r="HA10" s="810"/>
      <c r="HB10" s="810"/>
      <c r="HC10" s="810"/>
      <c r="HD10" s="810"/>
      <c r="HE10" s="810"/>
      <c r="HF10" s="810"/>
      <c r="HG10" s="810"/>
      <c r="HH10" s="810"/>
      <c r="HI10" s="810"/>
      <c r="HJ10" s="810"/>
      <c r="HK10" s="810"/>
      <c r="HL10" s="810"/>
      <c r="HM10" s="810"/>
      <c r="HN10" s="810"/>
      <c r="HO10" s="810"/>
      <c r="HP10" s="810"/>
      <c r="HQ10" s="810"/>
      <c r="HR10" s="810"/>
      <c r="HS10" s="810"/>
      <c r="HT10" s="810"/>
      <c r="HU10" s="810"/>
      <c r="HV10" s="810"/>
      <c r="HW10" s="810"/>
      <c r="HX10" s="810"/>
      <c r="HY10" s="810"/>
      <c r="HZ10" s="810"/>
      <c r="IA10" s="810"/>
      <c r="IB10" s="810"/>
      <c r="IC10" s="810"/>
      <c r="ID10" s="810"/>
      <c r="IE10" s="810"/>
      <c r="IF10" s="810"/>
      <c r="IG10" s="810"/>
      <c r="IH10" s="810"/>
      <c r="II10" s="810"/>
      <c r="IJ10" s="810"/>
      <c r="IK10" s="810"/>
      <c r="IL10" s="810"/>
      <c r="IM10" s="810"/>
      <c r="IN10" s="810"/>
      <c r="IO10" s="810"/>
      <c r="IP10" s="810"/>
      <c r="IQ10" s="810"/>
      <c r="IR10" s="810"/>
      <c r="IS10" s="810"/>
      <c r="IT10" s="810"/>
      <c r="IU10" s="810"/>
      <c r="IV10" s="810"/>
    </row>
    <row r="11" spans="1:256">
      <c r="A11" s="80" t="s">
        <v>42</v>
      </c>
      <c r="B11" s="813"/>
      <c r="C11" s="66"/>
      <c r="D11" s="69"/>
      <c r="E11" s="810"/>
      <c r="F11" s="810"/>
      <c r="G11" s="810"/>
      <c r="H11" s="810"/>
      <c r="I11" s="810"/>
      <c r="J11" s="810"/>
      <c r="K11" s="810"/>
      <c r="L11" s="810"/>
      <c r="M11" s="810"/>
      <c r="N11" s="810"/>
      <c r="O11" s="810"/>
      <c r="P11" s="810"/>
      <c r="Q11" s="810"/>
      <c r="R11" s="810"/>
      <c r="S11" s="810"/>
      <c r="T11" s="810"/>
      <c r="U11" s="810"/>
      <c r="V11" s="810"/>
      <c r="W11" s="810"/>
      <c r="X11" s="810"/>
      <c r="Y11" s="810"/>
      <c r="Z11" s="810"/>
      <c r="AA11" s="810"/>
      <c r="AB11" s="810"/>
      <c r="AC11" s="810"/>
      <c r="AD11" s="810"/>
      <c r="AE11" s="810"/>
      <c r="AF11" s="810"/>
      <c r="AG11" s="810"/>
      <c r="AH11" s="810"/>
      <c r="AI11" s="810"/>
      <c r="AJ11" s="810"/>
      <c r="AK11" s="810"/>
      <c r="AL11" s="810"/>
      <c r="AM11" s="810"/>
      <c r="AN11" s="810"/>
      <c r="AO11" s="810"/>
      <c r="AP11" s="810"/>
      <c r="AQ11" s="810"/>
      <c r="AR11" s="810"/>
      <c r="AS11" s="810"/>
      <c r="AT11" s="810"/>
      <c r="AU11" s="810"/>
      <c r="AV11" s="810"/>
      <c r="AW11" s="810"/>
      <c r="AX11" s="810"/>
      <c r="AY11" s="810"/>
      <c r="AZ11" s="810"/>
      <c r="BA11" s="810"/>
      <c r="BB11" s="810"/>
      <c r="BC11" s="810"/>
      <c r="BD11" s="810"/>
      <c r="BE11" s="810"/>
      <c r="BF11" s="810"/>
      <c r="BG11" s="810"/>
      <c r="BH11" s="810"/>
      <c r="BI11" s="810"/>
      <c r="BJ11" s="810"/>
      <c r="BK11" s="810"/>
      <c r="BL11" s="810"/>
      <c r="BM11" s="810"/>
      <c r="BN11" s="810"/>
      <c r="BO11" s="810"/>
      <c r="BP11" s="810"/>
      <c r="BQ11" s="810"/>
      <c r="BR11" s="810"/>
      <c r="BS11" s="810"/>
      <c r="BT11" s="810"/>
      <c r="BU11" s="810"/>
      <c r="BV11" s="810"/>
      <c r="BW11" s="810"/>
      <c r="BX11" s="810"/>
      <c r="BY11" s="810"/>
      <c r="BZ11" s="810"/>
      <c r="CA11" s="810"/>
      <c r="CB11" s="810"/>
      <c r="CC11" s="810"/>
      <c r="CD11" s="810"/>
      <c r="CE11" s="810"/>
      <c r="CF11" s="810"/>
      <c r="CG11" s="810"/>
      <c r="CH11" s="810"/>
      <c r="CI11" s="810"/>
      <c r="CJ11" s="810"/>
      <c r="CK11" s="810"/>
      <c r="CL11" s="810"/>
      <c r="CM11" s="810"/>
      <c r="CN11" s="810"/>
      <c r="CO11" s="810"/>
      <c r="CP11" s="810"/>
      <c r="CQ11" s="810"/>
      <c r="CR11" s="810"/>
      <c r="CS11" s="810"/>
      <c r="CT11" s="810"/>
      <c r="CU11" s="810"/>
      <c r="CV11" s="810"/>
      <c r="CW11" s="810"/>
      <c r="CX11" s="810"/>
      <c r="CY11" s="810"/>
      <c r="CZ11" s="810"/>
      <c r="DA11" s="810"/>
      <c r="DB11" s="810"/>
      <c r="DC11" s="810"/>
      <c r="DD11" s="810"/>
      <c r="DE11" s="810"/>
      <c r="DF11" s="810"/>
      <c r="DG11" s="810"/>
      <c r="DH11" s="810"/>
      <c r="DI11" s="810"/>
      <c r="DJ11" s="810"/>
      <c r="DK11" s="810"/>
      <c r="DL11" s="810"/>
      <c r="DM11" s="810"/>
      <c r="DN11" s="810"/>
      <c r="DO11" s="810"/>
      <c r="DP11" s="810"/>
      <c r="DQ11" s="810"/>
      <c r="DR11" s="810"/>
      <c r="DS11" s="810"/>
      <c r="DT11" s="810"/>
      <c r="DU11" s="810"/>
      <c r="DV11" s="810"/>
      <c r="DW11" s="810"/>
      <c r="DX11" s="810"/>
      <c r="DY11" s="810"/>
      <c r="DZ11" s="810"/>
      <c r="EA11" s="810"/>
      <c r="EB11" s="810"/>
      <c r="EC11" s="810"/>
      <c r="ED11" s="810"/>
      <c r="EE11" s="810"/>
      <c r="EF11" s="810"/>
      <c r="EG11" s="810"/>
      <c r="EH11" s="810"/>
      <c r="EI11" s="810"/>
      <c r="EJ11" s="810"/>
      <c r="EK11" s="810"/>
      <c r="EL11" s="810"/>
      <c r="EM11" s="810"/>
      <c r="EN11" s="810"/>
      <c r="EO11" s="810"/>
      <c r="EP11" s="810"/>
      <c r="EQ11" s="810"/>
      <c r="ER11" s="810"/>
      <c r="ES11" s="810"/>
      <c r="ET11" s="810"/>
      <c r="EU11" s="810"/>
      <c r="EV11" s="810"/>
      <c r="EW11" s="810"/>
      <c r="EX11" s="810"/>
      <c r="EY11" s="810"/>
      <c r="EZ11" s="810"/>
      <c r="FA11" s="810"/>
      <c r="FB11" s="810"/>
      <c r="FC11" s="810"/>
      <c r="FD11" s="810"/>
      <c r="FE11" s="810"/>
      <c r="FF11" s="810"/>
      <c r="FG11" s="810"/>
      <c r="FH11" s="810"/>
      <c r="FI11" s="810"/>
      <c r="FJ11" s="810"/>
      <c r="FK11" s="810"/>
      <c r="FL11" s="810"/>
      <c r="FM11" s="810"/>
      <c r="FN11" s="810"/>
      <c r="FO11" s="810"/>
      <c r="FP11" s="810"/>
      <c r="FQ11" s="810"/>
      <c r="FR11" s="810"/>
      <c r="FS11" s="810"/>
      <c r="FT11" s="810"/>
      <c r="FU11" s="810"/>
      <c r="FV11" s="810"/>
      <c r="FW11" s="810"/>
      <c r="FX11" s="810"/>
      <c r="FY11" s="810"/>
      <c r="FZ11" s="810"/>
      <c r="GA11" s="810"/>
      <c r="GB11" s="810"/>
      <c r="GC11" s="810"/>
      <c r="GD11" s="810"/>
      <c r="GE11" s="810"/>
      <c r="GF11" s="810"/>
      <c r="GG11" s="810"/>
      <c r="GH11" s="810"/>
      <c r="GI11" s="810"/>
      <c r="GJ11" s="810"/>
      <c r="GK11" s="810"/>
      <c r="GL11" s="810"/>
      <c r="GM11" s="810"/>
      <c r="GN11" s="810"/>
      <c r="GO11" s="810"/>
      <c r="GP11" s="810"/>
      <c r="GQ11" s="810"/>
      <c r="GR11" s="810"/>
      <c r="GS11" s="810"/>
      <c r="GT11" s="810"/>
      <c r="GU11" s="810"/>
      <c r="GV11" s="810"/>
      <c r="GW11" s="810"/>
      <c r="GX11" s="810"/>
      <c r="GY11" s="810"/>
      <c r="GZ11" s="810"/>
      <c r="HA11" s="810"/>
      <c r="HB11" s="810"/>
      <c r="HC11" s="810"/>
      <c r="HD11" s="810"/>
      <c r="HE11" s="810"/>
      <c r="HF11" s="810"/>
      <c r="HG11" s="810"/>
      <c r="HH11" s="810"/>
      <c r="HI11" s="810"/>
      <c r="HJ11" s="810"/>
      <c r="HK11" s="810"/>
      <c r="HL11" s="810"/>
      <c r="HM11" s="810"/>
      <c r="HN11" s="810"/>
      <c r="HO11" s="810"/>
      <c r="HP11" s="810"/>
      <c r="HQ11" s="810"/>
      <c r="HR11" s="810"/>
      <c r="HS11" s="810"/>
      <c r="HT11" s="810"/>
      <c r="HU11" s="810"/>
      <c r="HV11" s="810"/>
      <c r="HW11" s="810"/>
      <c r="HX11" s="810"/>
      <c r="HY11" s="810"/>
      <c r="HZ11" s="810"/>
      <c r="IA11" s="810"/>
      <c r="IB11" s="810"/>
      <c r="IC11" s="810"/>
      <c r="ID11" s="810"/>
      <c r="IE11" s="810"/>
      <c r="IF11" s="810"/>
      <c r="IG11" s="810"/>
      <c r="IH11" s="810"/>
      <c r="II11" s="810"/>
      <c r="IJ11" s="810"/>
      <c r="IK11" s="810"/>
      <c r="IL11" s="810"/>
      <c r="IM11" s="810"/>
      <c r="IN11" s="810"/>
      <c r="IO11" s="810"/>
      <c r="IP11" s="810"/>
      <c r="IQ11" s="810"/>
      <c r="IR11" s="810"/>
      <c r="IS11" s="810"/>
      <c r="IT11" s="810"/>
      <c r="IU11" s="810"/>
      <c r="IV11" s="810"/>
    </row>
    <row r="12" spans="1:256">
      <c r="A12" s="70" t="s">
        <v>43</v>
      </c>
      <c r="B12" s="223">
        <v>45274</v>
      </c>
      <c r="C12" s="66"/>
      <c r="D12" s="67"/>
      <c r="E12" s="810"/>
      <c r="F12" s="810"/>
      <c r="G12" s="810"/>
      <c r="H12" s="810"/>
      <c r="I12" s="810"/>
      <c r="J12" s="810"/>
      <c r="K12" s="810"/>
      <c r="L12" s="810"/>
      <c r="M12" s="810"/>
      <c r="N12" s="810"/>
      <c r="O12" s="810"/>
      <c r="P12" s="810"/>
      <c r="Q12" s="810"/>
      <c r="R12" s="810"/>
      <c r="S12" s="810"/>
      <c r="T12" s="810"/>
      <c r="U12" s="810"/>
      <c r="V12" s="810"/>
      <c r="W12" s="810"/>
      <c r="X12" s="810"/>
      <c r="Y12" s="810"/>
      <c r="Z12" s="810"/>
      <c r="AA12" s="810"/>
      <c r="AB12" s="810"/>
      <c r="AC12" s="810"/>
      <c r="AD12" s="810"/>
      <c r="AE12" s="810"/>
      <c r="AF12" s="810"/>
      <c r="AG12" s="810"/>
      <c r="AH12" s="810"/>
      <c r="AI12" s="810"/>
      <c r="AJ12" s="810"/>
      <c r="AK12" s="810"/>
      <c r="AL12" s="810"/>
      <c r="AM12" s="810"/>
      <c r="AN12" s="810"/>
      <c r="AO12" s="810"/>
      <c r="AP12" s="810"/>
      <c r="AQ12" s="810"/>
      <c r="AR12" s="810"/>
      <c r="AS12" s="810"/>
      <c r="AT12" s="810"/>
      <c r="AU12" s="810"/>
      <c r="AV12" s="810"/>
      <c r="AW12" s="810"/>
      <c r="AX12" s="810"/>
      <c r="AY12" s="810"/>
      <c r="AZ12" s="810"/>
      <c r="BA12" s="810"/>
      <c r="BB12" s="810"/>
      <c r="BC12" s="810"/>
      <c r="BD12" s="810"/>
      <c r="BE12" s="810"/>
      <c r="BF12" s="810"/>
      <c r="BG12" s="810"/>
      <c r="BH12" s="810"/>
      <c r="BI12" s="810"/>
      <c r="BJ12" s="810"/>
      <c r="BK12" s="810"/>
      <c r="BL12" s="810"/>
      <c r="BM12" s="810"/>
      <c r="BN12" s="810"/>
      <c r="BO12" s="810"/>
      <c r="BP12" s="810"/>
      <c r="BQ12" s="810"/>
      <c r="BR12" s="810"/>
      <c r="BS12" s="810"/>
      <c r="BT12" s="810"/>
      <c r="BU12" s="810"/>
      <c r="BV12" s="810"/>
      <c r="BW12" s="810"/>
      <c r="BX12" s="810"/>
      <c r="BY12" s="810"/>
      <c r="BZ12" s="810"/>
      <c r="CA12" s="810"/>
      <c r="CB12" s="810"/>
      <c r="CC12" s="810"/>
      <c r="CD12" s="810"/>
      <c r="CE12" s="810"/>
      <c r="CF12" s="810"/>
      <c r="CG12" s="810"/>
      <c r="CH12" s="810"/>
      <c r="CI12" s="810"/>
      <c r="CJ12" s="810"/>
      <c r="CK12" s="810"/>
      <c r="CL12" s="810"/>
      <c r="CM12" s="810"/>
      <c r="CN12" s="810"/>
      <c r="CO12" s="810"/>
      <c r="CP12" s="810"/>
      <c r="CQ12" s="810"/>
      <c r="CR12" s="810"/>
      <c r="CS12" s="810"/>
      <c r="CT12" s="810"/>
      <c r="CU12" s="810"/>
      <c r="CV12" s="810"/>
      <c r="CW12" s="810"/>
      <c r="CX12" s="810"/>
      <c r="CY12" s="810"/>
      <c r="CZ12" s="810"/>
      <c r="DA12" s="810"/>
      <c r="DB12" s="810"/>
      <c r="DC12" s="810"/>
      <c r="DD12" s="810"/>
      <c r="DE12" s="810"/>
      <c r="DF12" s="810"/>
      <c r="DG12" s="810"/>
      <c r="DH12" s="810"/>
      <c r="DI12" s="810"/>
      <c r="DJ12" s="810"/>
      <c r="DK12" s="810"/>
      <c r="DL12" s="810"/>
      <c r="DM12" s="810"/>
      <c r="DN12" s="810"/>
      <c r="DO12" s="810"/>
      <c r="DP12" s="810"/>
      <c r="DQ12" s="810"/>
      <c r="DR12" s="810"/>
      <c r="DS12" s="810"/>
      <c r="DT12" s="810"/>
      <c r="DU12" s="810"/>
      <c r="DV12" s="810"/>
      <c r="DW12" s="810"/>
      <c r="DX12" s="810"/>
      <c r="DY12" s="810"/>
      <c r="DZ12" s="810"/>
      <c r="EA12" s="810"/>
      <c r="EB12" s="810"/>
      <c r="EC12" s="810"/>
      <c r="ED12" s="810"/>
      <c r="EE12" s="810"/>
      <c r="EF12" s="810"/>
      <c r="EG12" s="810"/>
      <c r="EH12" s="810"/>
      <c r="EI12" s="810"/>
      <c r="EJ12" s="810"/>
      <c r="EK12" s="810"/>
      <c r="EL12" s="810"/>
      <c r="EM12" s="810"/>
      <c r="EN12" s="810"/>
      <c r="EO12" s="810"/>
      <c r="EP12" s="810"/>
      <c r="EQ12" s="810"/>
      <c r="ER12" s="810"/>
      <c r="ES12" s="810"/>
      <c r="ET12" s="810"/>
      <c r="EU12" s="810"/>
      <c r="EV12" s="810"/>
      <c r="EW12" s="810"/>
      <c r="EX12" s="810"/>
      <c r="EY12" s="810"/>
      <c r="EZ12" s="810"/>
      <c r="FA12" s="810"/>
      <c r="FB12" s="810"/>
      <c r="FC12" s="810"/>
      <c r="FD12" s="810"/>
      <c r="FE12" s="810"/>
      <c r="FF12" s="810"/>
      <c r="FG12" s="810"/>
      <c r="FH12" s="810"/>
      <c r="FI12" s="810"/>
      <c r="FJ12" s="810"/>
      <c r="FK12" s="810"/>
      <c r="FL12" s="810"/>
      <c r="FM12" s="810"/>
      <c r="FN12" s="810"/>
      <c r="FO12" s="810"/>
      <c r="FP12" s="810"/>
      <c r="FQ12" s="810"/>
      <c r="FR12" s="810"/>
      <c r="FS12" s="810"/>
      <c r="FT12" s="810"/>
      <c r="FU12" s="810"/>
      <c r="FV12" s="810"/>
      <c r="FW12" s="810"/>
      <c r="FX12" s="810"/>
      <c r="FY12" s="810"/>
      <c r="FZ12" s="810"/>
      <c r="GA12" s="810"/>
      <c r="GB12" s="810"/>
      <c r="GC12" s="810"/>
      <c r="GD12" s="810"/>
      <c r="GE12" s="810"/>
      <c r="GF12" s="810"/>
      <c r="GG12" s="810"/>
      <c r="GH12" s="810"/>
      <c r="GI12" s="810"/>
      <c r="GJ12" s="810"/>
      <c r="GK12" s="810"/>
      <c r="GL12" s="810"/>
      <c r="GM12" s="810"/>
      <c r="GN12" s="810"/>
      <c r="GO12" s="810"/>
      <c r="GP12" s="810"/>
      <c r="GQ12" s="810"/>
      <c r="GR12" s="810"/>
      <c r="GS12" s="810"/>
      <c r="GT12" s="810"/>
      <c r="GU12" s="810"/>
      <c r="GV12" s="810"/>
      <c r="GW12" s="810"/>
      <c r="GX12" s="810"/>
      <c r="GY12" s="810"/>
      <c r="GZ12" s="810"/>
      <c r="HA12" s="810"/>
      <c r="HB12" s="810"/>
      <c r="HC12" s="810"/>
      <c r="HD12" s="810"/>
      <c r="HE12" s="810"/>
      <c r="HF12" s="810"/>
      <c r="HG12" s="810"/>
      <c r="HH12" s="810"/>
      <c r="HI12" s="810"/>
      <c r="HJ12" s="810"/>
      <c r="HK12" s="810"/>
      <c r="HL12" s="810"/>
      <c r="HM12" s="810"/>
      <c r="HN12" s="810"/>
      <c r="HO12" s="810"/>
      <c r="HP12" s="810"/>
      <c r="HQ12" s="810"/>
      <c r="HR12" s="810"/>
      <c r="HS12" s="810"/>
      <c r="HT12" s="810"/>
      <c r="HU12" s="810"/>
      <c r="HV12" s="810"/>
      <c r="HW12" s="810"/>
      <c r="HX12" s="810"/>
      <c r="HY12" s="810"/>
      <c r="HZ12" s="810"/>
      <c r="IA12" s="810"/>
      <c r="IB12" s="810"/>
      <c r="IC12" s="810"/>
      <c r="ID12" s="810"/>
      <c r="IE12" s="810"/>
      <c r="IF12" s="810"/>
      <c r="IG12" s="810"/>
      <c r="IH12" s="810"/>
      <c r="II12" s="810"/>
      <c r="IJ12" s="810"/>
      <c r="IK12" s="810"/>
      <c r="IL12" s="810"/>
      <c r="IM12" s="810"/>
      <c r="IN12" s="810"/>
      <c r="IO12" s="810"/>
      <c r="IP12" s="810"/>
      <c r="IQ12" s="810"/>
      <c r="IR12" s="810"/>
      <c r="IS12" s="810"/>
      <c r="IT12" s="810"/>
      <c r="IU12" s="810"/>
      <c r="IV12" s="810"/>
    </row>
    <row r="13" spans="1:256">
      <c r="A13" s="70" t="s">
        <v>44</v>
      </c>
      <c r="B13" s="223">
        <v>59762</v>
      </c>
      <c r="C13" s="66"/>
      <c r="D13" s="67"/>
      <c r="E13" s="810"/>
      <c r="F13" s="810"/>
      <c r="G13" s="810"/>
      <c r="H13" s="810"/>
      <c r="I13" s="810"/>
      <c r="J13" s="810"/>
      <c r="K13" s="810"/>
      <c r="L13" s="810"/>
      <c r="M13" s="810"/>
      <c r="N13" s="810"/>
      <c r="O13" s="810"/>
      <c r="P13" s="810"/>
      <c r="Q13" s="810"/>
      <c r="R13" s="810"/>
      <c r="S13" s="810"/>
      <c r="T13" s="810"/>
      <c r="U13" s="810"/>
      <c r="V13" s="810"/>
      <c r="W13" s="810"/>
      <c r="X13" s="810"/>
      <c r="Y13" s="810"/>
      <c r="Z13" s="810"/>
      <c r="AA13" s="810"/>
      <c r="AB13" s="810"/>
      <c r="AC13" s="810"/>
      <c r="AD13" s="810"/>
      <c r="AE13" s="810"/>
      <c r="AF13" s="810"/>
      <c r="AG13" s="810"/>
      <c r="AH13" s="810"/>
      <c r="AI13" s="810"/>
      <c r="AJ13" s="810"/>
      <c r="AK13" s="810"/>
      <c r="AL13" s="810"/>
      <c r="AM13" s="810"/>
      <c r="AN13" s="810"/>
      <c r="AO13" s="810"/>
      <c r="AP13" s="810"/>
      <c r="AQ13" s="810"/>
      <c r="AR13" s="810"/>
      <c r="AS13" s="810"/>
      <c r="AT13" s="810"/>
      <c r="AU13" s="810"/>
      <c r="AV13" s="810"/>
      <c r="AW13" s="810"/>
      <c r="AX13" s="810"/>
      <c r="AY13" s="810"/>
      <c r="AZ13" s="810"/>
      <c r="BA13" s="810"/>
      <c r="BB13" s="810"/>
      <c r="BC13" s="810"/>
      <c r="BD13" s="810"/>
      <c r="BE13" s="810"/>
      <c r="BF13" s="810"/>
      <c r="BG13" s="810"/>
      <c r="BH13" s="810"/>
      <c r="BI13" s="810"/>
      <c r="BJ13" s="810"/>
      <c r="BK13" s="810"/>
      <c r="BL13" s="810"/>
      <c r="BM13" s="810"/>
      <c r="BN13" s="810"/>
      <c r="BO13" s="810"/>
      <c r="BP13" s="810"/>
      <c r="BQ13" s="810"/>
      <c r="BR13" s="810"/>
      <c r="BS13" s="810"/>
      <c r="BT13" s="810"/>
      <c r="BU13" s="810"/>
      <c r="BV13" s="810"/>
      <c r="BW13" s="810"/>
      <c r="BX13" s="810"/>
      <c r="BY13" s="810"/>
      <c r="BZ13" s="810"/>
      <c r="CA13" s="810"/>
      <c r="CB13" s="810"/>
      <c r="CC13" s="810"/>
      <c r="CD13" s="810"/>
      <c r="CE13" s="810"/>
      <c r="CF13" s="810"/>
      <c r="CG13" s="810"/>
      <c r="CH13" s="810"/>
      <c r="CI13" s="810"/>
      <c r="CJ13" s="810"/>
      <c r="CK13" s="810"/>
      <c r="CL13" s="810"/>
      <c r="CM13" s="810"/>
      <c r="CN13" s="810"/>
      <c r="CO13" s="810"/>
      <c r="CP13" s="810"/>
      <c r="CQ13" s="810"/>
      <c r="CR13" s="810"/>
      <c r="CS13" s="810"/>
      <c r="CT13" s="810"/>
      <c r="CU13" s="810"/>
      <c r="CV13" s="810"/>
      <c r="CW13" s="810"/>
      <c r="CX13" s="810"/>
      <c r="CY13" s="810"/>
      <c r="CZ13" s="810"/>
      <c r="DA13" s="810"/>
      <c r="DB13" s="810"/>
      <c r="DC13" s="810"/>
      <c r="DD13" s="810"/>
      <c r="DE13" s="810"/>
      <c r="DF13" s="810"/>
      <c r="DG13" s="810"/>
      <c r="DH13" s="810"/>
      <c r="DI13" s="810"/>
      <c r="DJ13" s="810"/>
      <c r="DK13" s="810"/>
      <c r="DL13" s="810"/>
      <c r="DM13" s="810"/>
      <c r="DN13" s="810"/>
      <c r="DO13" s="810"/>
      <c r="DP13" s="810"/>
      <c r="DQ13" s="810"/>
      <c r="DR13" s="810"/>
      <c r="DS13" s="810"/>
      <c r="DT13" s="810"/>
      <c r="DU13" s="810"/>
      <c r="DV13" s="810"/>
      <c r="DW13" s="810"/>
      <c r="DX13" s="810"/>
      <c r="DY13" s="810"/>
      <c r="DZ13" s="810"/>
      <c r="EA13" s="810"/>
      <c r="EB13" s="810"/>
      <c r="EC13" s="810"/>
      <c r="ED13" s="810"/>
      <c r="EE13" s="810"/>
      <c r="EF13" s="810"/>
      <c r="EG13" s="810"/>
      <c r="EH13" s="810"/>
      <c r="EI13" s="810"/>
      <c r="EJ13" s="810"/>
      <c r="EK13" s="810"/>
      <c r="EL13" s="810"/>
      <c r="EM13" s="810"/>
      <c r="EN13" s="810"/>
      <c r="EO13" s="810"/>
      <c r="EP13" s="810"/>
      <c r="EQ13" s="810"/>
      <c r="ER13" s="810"/>
      <c r="ES13" s="810"/>
      <c r="ET13" s="810"/>
      <c r="EU13" s="810"/>
      <c r="EV13" s="810"/>
      <c r="EW13" s="810"/>
      <c r="EX13" s="810"/>
      <c r="EY13" s="810"/>
      <c r="EZ13" s="810"/>
      <c r="FA13" s="810"/>
      <c r="FB13" s="810"/>
      <c r="FC13" s="810"/>
      <c r="FD13" s="810"/>
      <c r="FE13" s="810"/>
      <c r="FF13" s="810"/>
      <c r="FG13" s="810"/>
      <c r="FH13" s="810"/>
      <c r="FI13" s="810"/>
      <c r="FJ13" s="810"/>
      <c r="FK13" s="810"/>
      <c r="FL13" s="810"/>
      <c r="FM13" s="810"/>
      <c r="FN13" s="810"/>
      <c r="FO13" s="810"/>
      <c r="FP13" s="810"/>
      <c r="FQ13" s="810"/>
      <c r="FR13" s="810"/>
      <c r="FS13" s="810"/>
      <c r="FT13" s="810"/>
      <c r="FU13" s="810"/>
      <c r="FV13" s="810"/>
      <c r="FW13" s="810"/>
      <c r="FX13" s="810"/>
      <c r="FY13" s="810"/>
      <c r="FZ13" s="810"/>
      <c r="GA13" s="810"/>
      <c r="GB13" s="810"/>
      <c r="GC13" s="810"/>
      <c r="GD13" s="810"/>
      <c r="GE13" s="810"/>
      <c r="GF13" s="810"/>
      <c r="GG13" s="810"/>
      <c r="GH13" s="810"/>
      <c r="GI13" s="810"/>
      <c r="GJ13" s="810"/>
      <c r="GK13" s="810"/>
      <c r="GL13" s="810"/>
      <c r="GM13" s="810"/>
      <c r="GN13" s="810"/>
      <c r="GO13" s="810"/>
      <c r="GP13" s="810"/>
      <c r="GQ13" s="810"/>
      <c r="GR13" s="810"/>
      <c r="GS13" s="810"/>
      <c r="GT13" s="810"/>
      <c r="GU13" s="810"/>
      <c r="GV13" s="810"/>
      <c r="GW13" s="810"/>
      <c r="GX13" s="810"/>
      <c r="GY13" s="810"/>
      <c r="GZ13" s="810"/>
      <c r="HA13" s="810"/>
      <c r="HB13" s="810"/>
      <c r="HC13" s="810"/>
      <c r="HD13" s="810"/>
      <c r="HE13" s="810"/>
      <c r="HF13" s="810"/>
      <c r="HG13" s="810"/>
      <c r="HH13" s="810"/>
      <c r="HI13" s="810"/>
      <c r="HJ13" s="810"/>
      <c r="HK13" s="810"/>
      <c r="HL13" s="810"/>
      <c r="HM13" s="810"/>
      <c r="HN13" s="810"/>
      <c r="HO13" s="810"/>
      <c r="HP13" s="810"/>
      <c r="HQ13" s="810"/>
      <c r="HR13" s="810"/>
      <c r="HS13" s="810"/>
      <c r="HT13" s="810"/>
      <c r="HU13" s="810"/>
      <c r="HV13" s="810"/>
      <c r="HW13" s="810"/>
      <c r="HX13" s="810"/>
      <c r="HY13" s="810"/>
      <c r="HZ13" s="810"/>
      <c r="IA13" s="810"/>
      <c r="IB13" s="810"/>
      <c r="IC13" s="810"/>
      <c r="ID13" s="810"/>
      <c r="IE13" s="810"/>
      <c r="IF13" s="810"/>
      <c r="IG13" s="810"/>
      <c r="IH13" s="810"/>
      <c r="II13" s="810"/>
      <c r="IJ13" s="810"/>
      <c r="IK13" s="810"/>
      <c r="IL13" s="810"/>
      <c r="IM13" s="810"/>
      <c r="IN13" s="810"/>
      <c r="IO13" s="810"/>
      <c r="IP13" s="810"/>
      <c r="IQ13" s="810"/>
      <c r="IR13" s="810"/>
      <c r="IS13" s="810"/>
      <c r="IT13" s="810"/>
      <c r="IU13" s="810"/>
      <c r="IV13" s="810"/>
    </row>
    <row r="14" spans="1:256">
      <c r="A14" s="70" t="s">
        <v>45</v>
      </c>
      <c r="B14" s="223">
        <v>58657</v>
      </c>
      <c r="C14" s="66"/>
      <c r="D14" s="67"/>
      <c r="E14" s="810"/>
      <c r="F14" s="810"/>
      <c r="G14" s="810"/>
      <c r="H14" s="810"/>
      <c r="I14" s="810"/>
      <c r="J14" s="810"/>
      <c r="K14" s="810"/>
      <c r="L14" s="810"/>
      <c r="M14" s="810"/>
      <c r="N14" s="810"/>
      <c r="O14" s="810"/>
      <c r="P14" s="810"/>
      <c r="Q14" s="810"/>
      <c r="R14" s="810"/>
      <c r="S14" s="810"/>
      <c r="T14" s="810"/>
      <c r="U14" s="810"/>
      <c r="V14" s="810"/>
      <c r="W14" s="810"/>
      <c r="X14" s="810"/>
      <c r="Y14" s="810"/>
      <c r="Z14" s="810"/>
      <c r="AA14" s="810"/>
      <c r="AB14" s="810"/>
      <c r="AC14" s="810"/>
      <c r="AD14" s="810"/>
      <c r="AE14" s="810"/>
      <c r="AF14" s="810"/>
      <c r="AG14" s="810"/>
      <c r="AH14" s="810"/>
      <c r="AI14" s="810"/>
      <c r="AJ14" s="810"/>
      <c r="AK14" s="810"/>
      <c r="AL14" s="810"/>
      <c r="AM14" s="810"/>
      <c r="AN14" s="810"/>
      <c r="AO14" s="810"/>
      <c r="AP14" s="810"/>
      <c r="AQ14" s="810"/>
      <c r="AR14" s="810"/>
      <c r="AS14" s="810"/>
      <c r="AT14" s="810"/>
      <c r="AU14" s="810"/>
      <c r="AV14" s="810"/>
      <c r="AW14" s="810"/>
      <c r="AX14" s="810"/>
      <c r="AY14" s="810"/>
      <c r="AZ14" s="810"/>
      <c r="BA14" s="810"/>
      <c r="BB14" s="810"/>
      <c r="BC14" s="810"/>
      <c r="BD14" s="810"/>
      <c r="BE14" s="810"/>
      <c r="BF14" s="810"/>
      <c r="BG14" s="810"/>
      <c r="BH14" s="810"/>
      <c r="BI14" s="810"/>
      <c r="BJ14" s="810"/>
      <c r="BK14" s="810"/>
      <c r="BL14" s="810"/>
      <c r="BM14" s="810"/>
      <c r="BN14" s="810"/>
      <c r="BO14" s="810"/>
      <c r="BP14" s="810"/>
      <c r="BQ14" s="810"/>
      <c r="BR14" s="810"/>
      <c r="BS14" s="810"/>
      <c r="BT14" s="810"/>
      <c r="BU14" s="810"/>
      <c r="BV14" s="810"/>
      <c r="BW14" s="810"/>
      <c r="BX14" s="810"/>
      <c r="BY14" s="810"/>
      <c r="BZ14" s="810"/>
      <c r="CA14" s="810"/>
      <c r="CB14" s="810"/>
      <c r="CC14" s="810"/>
      <c r="CD14" s="810"/>
      <c r="CE14" s="810"/>
      <c r="CF14" s="810"/>
      <c r="CG14" s="810"/>
      <c r="CH14" s="810"/>
      <c r="CI14" s="810"/>
      <c r="CJ14" s="810"/>
      <c r="CK14" s="810"/>
      <c r="CL14" s="810"/>
      <c r="CM14" s="810"/>
      <c r="CN14" s="810"/>
      <c r="CO14" s="810"/>
      <c r="CP14" s="810"/>
      <c r="CQ14" s="810"/>
      <c r="CR14" s="810"/>
      <c r="CS14" s="810"/>
      <c r="CT14" s="810"/>
      <c r="CU14" s="810"/>
      <c r="CV14" s="810"/>
      <c r="CW14" s="810"/>
      <c r="CX14" s="810"/>
      <c r="CY14" s="810"/>
      <c r="CZ14" s="810"/>
      <c r="DA14" s="810"/>
      <c r="DB14" s="810"/>
      <c r="DC14" s="810"/>
      <c r="DD14" s="810"/>
      <c r="DE14" s="810"/>
      <c r="DF14" s="810"/>
      <c r="DG14" s="810"/>
      <c r="DH14" s="810"/>
      <c r="DI14" s="810"/>
      <c r="DJ14" s="810"/>
      <c r="DK14" s="810"/>
      <c r="DL14" s="810"/>
      <c r="DM14" s="810"/>
      <c r="DN14" s="810"/>
      <c r="DO14" s="810"/>
      <c r="DP14" s="810"/>
      <c r="DQ14" s="810"/>
      <c r="DR14" s="810"/>
      <c r="DS14" s="810"/>
      <c r="DT14" s="810"/>
      <c r="DU14" s="810"/>
      <c r="DV14" s="810"/>
      <c r="DW14" s="810"/>
      <c r="DX14" s="810"/>
      <c r="DY14" s="810"/>
      <c r="DZ14" s="810"/>
      <c r="EA14" s="810"/>
      <c r="EB14" s="810"/>
      <c r="EC14" s="810"/>
      <c r="ED14" s="810"/>
      <c r="EE14" s="810"/>
      <c r="EF14" s="810"/>
      <c r="EG14" s="810"/>
      <c r="EH14" s="810"/>
      <c r="EI14" s="810"/>
      <c r="EJ14" s="810"/>
      <c r="EK14" s="810"/>
      <c r="EL14" s="810"/>
      <c r="EM14" s="810"/>
      <c r="EN14" s="810"/>
      <c r="EO14" s="810"/>
      <c r="EP14" s="810"/>
      <c r="EQ14" s="810"/>
      <c r="ER14" s="810"/>
      <c r="ES14" s="810"/>
      <c r="ET14" s="810"/>
      <c r="EU14" s="810"/>
      <c r="EV14" s="810"/>
      <c r="EW14" s="810"/>
      <c r="EX14" s="810"/>
      <c r="EY14" s="810"/>
      <c r="EZ14" s="810"/>
      <c r="FA14" s="810"/>
      <c r="FB14" s="810"/>
      <c r="FC14" s="810"/>
      <c r="FD14" s="810"/>
      <c r="FE14" s="810"/>
      <c r="FF14" s="810"/>
      <c r="FG14" s="810"/>
      <c r="FH14" s="810"/>
      <c r="FI14" s="810"/>
      <c r="FJ14" s="810"/>
      <c r="FK14" s="810"/>
      <c r="FL14" s="810"/>
      <c r="FM14" s="810"/>
      <c r="FN14" s="810"/>
      <c r="FO14" s="810"/>
      <c r="FP14" s="810"/>
      <c r="FQ14" s="810"/>
      <c r="FR14" s="810"/>
      <c r="FS14" s="810"/>
      <c r="FT14" s="810"/>
      <c r="FU14" s="810"/>
      <c r="FV14" s="810"/>
      <c r="FW14" s="810"/>
      <c r="FX14" s="810"/>
      <c r="FY14" s="810"/>
      <c r="FZ14" s="810"/>
      <c r="GA14" s="810"/>
      <c r="GB14" s="810"/>
      <c r="GC14" s="810"/>
      <c r="GD14" s="810"/>
      <c r="GE14" s="810"/>
      <c r="GF14" s="810"/>
      <c r="GG14" s="810"/>
      <c r="GH14" s="810"/>
      <c r="GI14" s="810"/>
      <c r="GJ14" s="810"/>
      <c r="GK14" s="810"/>
      <c r="GL14" s="810"/>
      <c r="GM14" s="810"/>
      <c r="GN14" s="810"/>
      <c r="GO14" s="810"/>
      <c r="GP14" s="810"/>
      <c r="GQ14" s="810"/>
      <c r="GR14" s="810"/>
      <c r="GS14" s="810"/>
      <c r="GT14" s="810"/>
      <c r="GU14" s="810"/>
      <c r="GV14" s="810"/>
      <c r="GW14" s="810"/>
      <c r="GX14" s="810"/>
      <c r="GY14" s="810"/>
      <c r="GZ14" s="810"/>
      <c r="HA14" s="810"/>
      <c r="HB14" s="810"/>
      <c r="HC14" s="810"/>
      <c r="HD14" s="810"/>
      <c r="HE14" s="810"/>
      <c r="HF14" s="810"/>
      <c r="HG14" s="810"/>
      <c r="HH14" s="810"/>
      <c r="HI14" s="810"/>
      <c r="HJ14" s="810"/>
      <c r="HK14" s="810"/>
      <c r="HL14" s="810"/>
      <c r="HM14" s="810"/>
      <c r="HN14" s="810"/>
      <c r="HO14" s="810"/>
      <c r="HP14" s="810"/>
      <c r="HQ14" s="810"/>
      <c r="HR14" s="810"/>
      <c r="HS14" s="810"/>
      <c r="HT14" s="810"/>
      <c r="HU14" s="810"/>
      <c r="HV14" s="810"/>
      <c r="HW14" s="810"/>
      <c r="HX14" s="810"/>
      <c r="HY14" s="810"/>
      <c r="HZ14" s="810"/>
      <c r="IA14" s="810"/>
      <c r="IB14" s="810"/>
      <c r="IC14" s="810"/>
      <c r="ID14" s="810"/>
      <c r="IE14" s="810"/>
      <c r="IF14" s="810"/>
      <c r="IG14" s="810"/>
      <c r="IH14" s="810"/>
      <c r="II14" s="810"/>
      <c r="IJ14" s="810"/>
      <c r="IK14" s="810"/>
      <c r="IL14" s="810"/>
      <c r="IM14" s="810"/>
      <c r="IN14" s="810"/>
      <c r="IO14" s="810"/>
      <c r="IP14" s="810"/>
      <c r="IQ14" s="810"/>
      <c r="IR14" s="810"/>
      <c r="IS14" s="810"/>
      <c r="IT14" s="810"/>
      <c r="IU14" s="810"/>
      <c r="IV14" s="810"/>
    </row>
    <row r="15" spans="1:256">
      <c r="A15" s="71"/>
      <c r="B15" s="172"/>
      <c r="C15" s="66"/>
      <c r="D15" s="67"/>
      <c r="E15" s="810"/>
      <c r="F15" s="810"/>
      <c r="G15" s="810"/>
      <c r="H15" s="810"/>
      <c r="I15" s="810"/>
      <c r="J15" s="810"/>
      <c r="K15" s="810"/>
      <c r="L15" s="810"/>
      <c r="M15" s="810"/>
      <c r="N15" s="810"/>
      <c r="O15" s="810"/>
      <c r="P15" s="810"/>
      <c r="Q15" s="810"/>
      <c r="R15" s="810"/>
      <c r="S15" s="810"/>
      <c r="T15" s="810"/>
      <c r="U15" s="810"/>
      <c r="V15" s="810"/>
      <c r="W15" s="810"/>
      <c r="X15" s="810"/>
      <c r="Y15" s="810"/>
      <c r="Z15" s="810"/>
      <c r="AA15" s="810"/>
      <c r="AB15" s="810"/>
      <c r="AC15" s="810"/>
      <c r="AD15" s="810"/>
      <c r="AE15" s="810"/>
      <c r="AF15" s="810"/>
      <c r="AG15" s="810"/>
      <c r="AH15" s="810"/>
      <c r="AI15" s="810"/>
      <c r="AJ15" s="810"/>
      <c r="AK15" s="810"/>
      <c r="AL15" s="810"/>
      <c r="AM15" s="810"/>
      <c r="AN15" s="810"/>
      <c r="AO15" s="810"/>
      <c r="AP15" s="810"/>
      <c r="AQ15" s="810"/>
      <c r="AR15" s="810"/>
      <c r="AS15" s="810"/>
      <c r="AT15" s="810"/>
      <c r="AU15" s="810"/>
      <c r="AV15" s="810"/>
      <c r="AW15" s="810"/>
      <c r="AX15" s="810"/>
      <c r="AY15" s="810"/>
      <c r="AZ15" s="810"/>
      <c r="BA15" s="810"/>
      <c r="BB15" s="810"/>
      <c r="BC15" s="810"/>
      <c r="BD15" s="810"/>
      <c r="BE15" s="810"/>
      <c r="BF15" s="810"/>
      <c r="BG15" s="810"/>
      <c r="BH15" s="810"/>
      <c r="BI15" s="810"/>
      <c r="BJ15" s="810"/>
      <c r="BK15" s="810"/>
      <c r="BL15" s="810"/>
      <c r="BM15" s="810"/>
      <c r="BN15" s="810"/>
      <c r="BO15" s="810"/>
      <c r="BP15" s="810"/>
      <c r="BQ15" s="810"/>
      <c r="BR15" s="810"/>
      <c r="BS15" s="810"/>
      <c r="BT15" s="810"/>
      <c r="BU15" s="810"/>
      <c r="BV15" s="810"/>
      <c r="BW15" s="810"/>
      <c r="BX15" s="810"/>
      <c r="BY15" s="810"/>
      <c r="BZ15" s="810"/>
      <c r="CA15" s="810"/>
      <c r="CB15" s="810"/>
      <c r="CC15" s="810"/>
      <c r="CD15" s="810"/>
      <c r="CE15" s="810"/>
      <c r="CF15" s="810"/>
      <c r="CG15" s="810"/>
      <c r="CH15" s="810"/>
      <c r="CI15" s="810"/>
      <c r="CJ15" s="810"/>
      <c r="CK15" s="810"/>
      <c r="CL15" s="810"/>
      <c r="CM15" s="810"/>
      <c r="CN15" s="810"/>
      <c r="CO15" s="810"/>
      <c r="CP15" s="810"/>
      <c r="CQ15" s="810"/>
      <c r="CR15" s="810"/>
      <c r="CS15" s="810"/>
      <c r="CT15" s="810"/>
      <c r="CU15" s="810"/>
      <c r="CV15" s="810"/>
      <c r="CW15" s="810"/>
      <c r="CX15" s="810"/>
      <c r="CY15" s="810"/>
      <c r="CZ15" s="810"/>
      <c r="DA15" s="810"/>
      <c r="DB15" s="810"/>
      <c r="DC15" s="810"/>
      <c r="DD15" s="810"/>
      <c r="DE15" s="810"/>
      <c r="DF15" s="810"/>
      <c r="DG15" s="810"/>
      <c r="DH15" s="810"/>
      <c r="DI15" s="810"/>
      <c r="DJ15" s="810"/>
      <c r="DK15" s="810"/>
      <c r="DL15" s="810"/>
      <c r="DM15" s="810"/>
      <c r="DN15" s="810"/>
      <c r="DO15" s="810"/>
      <c r="DP15" s="810"/>
      <c r="DQ15" s="810"/>
      <c r="DR15" s="810"/>
      <c r="DS15" s="810"/>
      <c r="DT15" s="810"/>
      <c r="DU15" s="810"/>
      <c r="DV15" s="810"/>
      <c r="DW15" s="810"/>
      <c r="DX15" s="810"/>
      <c r="DY15" s="810"/>
      <c r="DZ15" s="810"/>
      <c r="EA15" s="810"/>
      <c r="EB15" s="810"/>
      <c r="EC15" s="810"/>
      <c r="ED15" s="810"/>
      <c r="EE15" s="810"/>
      <c r="EF15" s="810"/>
      <c r="EG15" s="810"/>
      <c r="EH15" s="810"/>
      <c r="EI15" s="810"/>
      <c r="EJ15" s="810"/>
      <c r="EK15" s="810"/>
      <c r="EL15" s="810"/>
      <c r="EM15" s="810"/>
      <c r="EN15" s="810"/>
      <c r="EO15" s="810"/>
      <c r="EP15" s="810"/>
      <c r="EQ15" s="810"/>
      <c r="ER15" s="810"/>
      <c r="ES15" s="810"/>
      <c r="ET15" s="810"/>
      <c r="EU15" s="810"/>
      <c r="EV15" s="810"/>
      <c r="EW15" s="810"/>
      <c r="EX15" s="810"/>
      <c r="EY15" s="810"/>
      <c r="EZ15" s="810"/>
      <c r="FA15" s="810"/>
      <c r="FB15" s="810"/>
      <c r="FC15" s="810"/>
      <c r="FD15" s="810"/>
      <c r="FE15" s="810"/>
      <c r="FF15" s="810"/>
      <c r="FG15" s="810"/>
      <c r="FH15" s="810"/>
      <c r="FI15" s="810"/>
      <c r="FJ15" s="810"/>
      <c r="FK15" s="810"/>
      <c r="FL15" s="810"/>
      <c r="FM15" s="810"/>
      <c r="FN15" s="810"/>
      <c r="FO15" s="810"/>
      <c r="FP15" s="810"/>
      <c r="FQ15" s="810"/>
      <c r="FR15" s="810"/>
      <c r="FS15" s="810"/>
      <c r="FT15" s="810"/>
      <c r="FU15" s="810"/>
      <c r="FV15" s="810"/>
      <c r="FW15" s="810"/>
      <c r="FX15" s="810"/>
      <c r="FY15" s="810"/>
      <c r="FZ15" s="810"/>
      <c r="GA15" s="810"/>
      <c r="GB15" s="810"/>
      <c r="GC15" s="810"/>
      <c r="GD15" s="810"/>
      <c r="GE15" s="810"/>
      <c r="GF15" s="810"/>
      <c r="GG15" s="810"/>
      <c r="GH15" s="810"/>
      <c r="GI15" s="810"/>
      <c r="GJ15" s="810"/>
      <c r="GK15" s="810"/>
      <c r="GL15" s="810"/>
      <c r="GM15" s="810"/>
      <c r="GN15" s="810"/>
      <c r="GO15" s="810"/>
      <c r="GP15" s="810"/>
      <c r="GQ15" s="810"/>
      <c r="GR15" s="810"/>
      <c r="GS15" s="810"/>
      <c r="GT15" s="810"/>
      <c r="GU15" s="810"/>
      <c r="GV15" s="810"/>
      <c r="GW15" s="810"/>
      <c r="GX15" s="810"/>
      <c r="GY15" s="810"/>
      <c r="GZ15" s="810"/>
      <c r="HA15" s="810"/>
      <c r="HB15" s="810"/>
      <c r="HC15" s="810"/>
      <c r="HD15" s="810"/>
      <c r="HE15" s="810"/>
      <c r="HF15" s="810"/>
      <c r="HG15" s="810"/>
      <c r="HH15" s="810"/>
      <c r="HI15" s="810"/>
      <c r="HJ15" s="810"/>
      <c r="HK15" s="810"/>
      <c r="HL15" s="810"/>
      <c r="HM15" s="810"/>
      <c r="HN15" s="810"/>
      <c r="HO15" s="810"/>
      <c r="HP15" s="810"/>
      <c r="HQ15" s="810"/>
      <c r="HR15" s="810"/>
      <c r="HS15" s="810"/>
      <c r="HT15" s="810"/>
      <c r="HU15" s="810"/>
      <c r="HV15" s="810"/>
      <c r="HW15" s="810"/>
      <c r="HX15" s="810"/>
      <c r="HY15" s="810"/>
      <c r="HZ15" s="810"/>
      <c r="IA15" s="810"/>
      <c r="IB15" s="810"/>
      <c r="IC15" s="810"/>
      <c r="ID15" s="810"/>
      <c r="IE15" s="810"/>
      <c r="IF15" s="810"/>
      <c r="IG15" s="810"/>
      <c r="IH15" s="810"/>
      <c r="II15" s="810"/>
      <c r="IJ15" s="810"/>
      <c r="IK15" s="810"/>
      <c r="IL15" s="810"/>
      <c r="IM15" s="810"/>
      <c r="IN15" s="810"/>
      <c r="IO15" s="810"/>
      <c r="IP15" s="810"/>
      <c r="IQ15" s="810"/>
      <c r="IR15" s="810"/>
      <c r="IS15" s="810"/>
      <c r="IT15" s="810"/>
      <c r="IU15" s="810"/>
      <c r="IV15" s="810"/>
    </row>
    <row r="16" spans="1:256">
      <c r="A16" s="287" t="s">
        <v>46</v>
      </c>
      <c r="B16" s="172"/>
      <c r="C16" s="72"/>
      <c r="D16" s="73"/>
      <c r="E16" s="810"/>
      <c r="F16" s="810"/>
      <c r="G16" s="810"/>
      <c r="H16" s="810"/>
      <c r="I16" s="810"/>
      <c r="J16" s="810"/>
      <c r="K16" s="810"/>
      <c r="L16" s="810"/>
      <c r="M16" s="810"/>
      <c r="N16" s="810"/>
      <c r="O16" s="810"/>
      <c r="P16" s="810"/>
      <c r="Q16" s="810"/>
      <c r="R16" s="810"/>
      <c r="S16" s="810"/>
      <c r="T16" s="810"/>
      <c r="U16" s="810"/>
      <c r="V16" s="810"/>
      <c r="W16" s="810"/>
      <c r="X16" s="810"/>
      <c r="Y16" s="810"/>
      <c r="Z16" s="810"/>
      <c r="AA16" s="810"/>
      <c r="AB16" s="810"/>
      <c r="AC16" s="810"/>
      <c r="AD16" s="810"/>
      <c r="AE16" s="810"/>
      <c r="AF16" s="810"/>
      <c r="AG16" s="810"/>
      <c r="AH16" s="810"/>
      <c r="AI16" s="810"/>
      <c r="AJ16" s="810"/>
      <c r="AK16" s="810"/>
      <c r="AL16" s="810"/>
      <c r="AM16" s="810"/>
      <c r="AN16" s="810"/>
      <c r="AO16" s="810"/>
      <c r="AP16" s="810"/>
      <c r="AQ16" s="810"/>
      <c r="AR16" s="810"/>
      <c r="AS16" s="810"/>
      <c r="AT16" s="810"/>
      <c r="AU16" s="810"/>
      <c r="AV16" s="810"/>
      <c r="AW16" s="810"/>
      <c r="AX16" s="810"/>
      <c r="AY16" s="810"/>
      <c r="AZ16" s="810"/>
      <c r="BA16" s="810"/>
      <c r="BB16" s="810"/>
      <c r="BC16" s="810"/>
      <c r="BD16" s="810"/>
      <c r="BE16" s="810"/>
      <c r="BF16" s="810"/>
      <c r="BG16" s="810"/>
      <c r="BH16" s="810"/>
      <c r="BI16" s="810"/>
      <c r="BJ16" s="810"/>
      <c r="BK16" s="810"/>
      <c r="BL16" s="810"/>
      <c r="BM16" s="810"/>
      <c r="BN16" s="810"/>
      <c r="BO16" s="810"/>
      <c r="BP16" s="810"/>
      <c r="BQ16" s="810"/>
      <c r="BR16" s="810"/>
      <c r="BS16" s="810"/>
      <c r="BT16" s="810"/>
      <c r="BU16" s="810"/>
      <c r="BV16" s="810"/>
      <c r="BW16" s="810"/>
      <c r="BX16" s="810"/>
      <c r="BY16" s="810"/>
      <c r="BZ16" s="810"/>
      <c r="CA16" s="810"/>
      <c r="CB16" s="810"/>
      <c r="CC16" s="810"/>
      <c r="CD16" s="810"/>
      <c r="CE16" s="810"/>
      <c r="CF16" s="810"/>
      <c r="CG16" s="810"/>
      <c r="CH16" s="810"/>
      <c r="CI16" s="810"/>
      <c r="CJ16" s="810"/>
      <c r="CK16" s="810"/>
      <c r="CL16" s="810"/>
      <c r="CM16" s="810"/>
      <c r="CN16" s="810"/>
      <c r="CO16" s="810"/>
      <c r="CP16" s="810"/>
      <c r="CQ16" s="810"/>
      <c r="CR16" s="810"/>
      <c r="CS16" s="810"/>
      <c r="CT16" s="810"/>
      <c r="CU16" s="810"/>
      <c r="CV16" s="810"/>
      <c r="CW16" s="810"/>
      <c r="CX16" s="810"/>
      <c r="CY16" s="810"/>
      <c r="CZ16" s="810"/>
      <c r="DA16" s="810"/>
      <c r="DB16" s="810"/>
      <c r="DC16" s="810"/>
      <c r="DD16" s="810"/>
      <c r="DE16" s="810"/>
      <c r="DF16" s="810"/>
      <c r="DG16" s="810"/>
      <c r="DH16" s="810"/>
      <c r="DI16" s="810"/>
      <c r="DJ16" s="810"/>
      <c r="DK16" s="810"/>
      <c r="DL16" s="810"/>
      <c r="DM16" s="810"/>
      <c r="DN16" s="810"/>
      <c r="DO16" s="810"/>
      <c r="DP16" s="810"/>
      <c r="DQ16" s="810"/>
      <c r="DR16" s="810"/>
      <c r="DS16" s="810"/>
      <c r="DT16" s="810"/>
      <c r="DU16" s="810"/>
      <c r="DV16" s="810"/>
      <c r="DW16" s="810"/>
      <c r="DX16" s="810"/>
      <c r="DY16" s="810"/>
      <c r="DZ16" s="810"/>
      <c r="EA16" s="810"/>
      <c r="EB16" s="810"/>
      <c r="EC16" s="810"/>
      <c r="ED16" s="810"/>
      <c r="EE16" s="810"/>
      <c r="EF16" s="810"/>
      <c r="EG16" s="810"/>
      <c r="EH16" s="810"/>
      <c r="EI16" s="810"/>
      <c r="EJ16" s="810"/>
      <c r="EK16" s="810"/>
      <c r="EL16" s="810"/>
      <c r="EM16" s="810"/>
      <c r="EN16" s="810"/>
      <c r="EO16" s="810"/>
      <c r="EP16" s="810"/>
      <c r="EQ16" s="810"/>
      <c r="ER16" s="810"/>
      <c r="ES16" s="810"/>
      <c r="ET16" s="810"/>
      <c r="EU16" s="810"/>
      <c r="EV16" s="810"/>
      <c r="EW16" s="810"/>
      <c r="EX16" s="810"/>
      <c r="EY16" s="810"/>
      <c r="EZ16" s="810"/>
      <c r="FA16" s="810"/>
      <c r="FB16" s="810"/>
      <c r="FC16" s="810"/>
      <c r="FD16" s="810"/>
      <c r="FE16" s="810"/>
      <c r="FF16" s="810"/>
      <c r="FG16" s="810"/>
      <c r="FH16" s="810"/>
      <c r="FI16" s="810"/>
      <c r="FJ16" s="810"/>
      <c r="FK16" s="810"/>
      <c r="FL16" s="810"/>
      <c r="FM16" s="810"/>
      <c r="FN16" s="810"/>
      <c r="FO16" s="810"/>
      <c r="FP16" s="810"/>
      <c r="FQ16" s="810"/>
      <c r="FR16" s="810"/>
      <c r="FS16" s="810"/>
      <c r="FT16" s="810"/>
      <c r="FU16" s="810"/>
      <c r="FV16" s="810"/>
      <c r="FW16" s="810"/>
      <c r="FX16" s="810"/>
      <c r="FY16" s="810"/>
      <c r="FZ16" s="810"/>
      <c r="GA16" s="810"/>
      <c r="GB16" s="810"/>
      <c r="GC16" s="810"/>
      <c r="GD16" s="810"/>
      <c r="GE16" s="810"/>
      <c r="GF16" s="810"/>
      <c r="GG16" s="810"/>
      <c r="GH16" s="810"/>
      <c r="GI16" s="810"/>
      <c r="GJ16" s="810"/>
      <c r="GK16" s="810"/>
      <c r="GL16" s="810"/>
      <c r="GM16" s="810"/>
      <c r="GN16" s="810"/>
      <c r="GO16" s="810"/>
      <c r="GP16" s="810"/>
      <c r="GQ16" s="810"/>
      <c r="GR16" s="810"/>
      <c r="GS16" s="810"/>
      <c r="GT16" s="810"/>
      <c r="GU16" s="810"/>
      <c r="GV16" s="810"/>
      <c r="GW16" s="810"/>
      <c r="GX16" s="810"/>
      <c r="GY16" s="810"/>
      <c r="GZ16" s="810"/>
      <c r="HA16" s="810"/>
      <c r="HB16" s="810"/>
      <c r="HC16" s="810"/>
      <c r="HD16" s="810"/>
      <c r="HE16" s="810"/>
      <c r="HF16" s="810"/>
      <c r="HG16" s="810"/>
      <c r="HH16" s="810"/>
      <c r="HI16" s="810"/>
      <c r="HJ16" s="810"/>
      <c r="HK16" s="810"/>
      <c r="HL16" s="810"/>
      <c r="HM16" s="810"/>
      <c r="HN16" s="810"/>
      <c r="HO16" s="810"/>
      <c r="HP16" s="810"/>
      <c r="HQ16" s="810"/>
      <c r="HR16" s="810"/>
      <c r="HS16" s="810"/>
      <c r="HT16" s="810"/>
      <c r="HU16" s="810"/>
      <c r="HV16" s="810"/>
      <c r="HW16" s="810"/>
      <c r="HX16" s="810"/>
      <c r="HY16" s="810"/>
      <c r="HZ16" s="810"/>
      <c r="IA16" s="810"/>
      <c r="IB16" s="810"/>
      <c r="IC16" s="810"/>
      <c r="ID16" s="810"/>
      <c r="IE16" s="810"/>
      <c r="IF16" s="810"/>
      <c r="IG16" s="810"/>
      <c r="IH16" s="810"/>
      <c r="II16" s="810"/>
      <c r="IJ16" s="810"/>
      <c r="IK16" s="810"/>
      <c r="IL16" s="810"/>
      <c r="IM16" s="810"/>
      <c r="IN16" s="810"/>
      <c r="IO16" s="810"/>
      <c r="IP16" s="810"/>
      <c r="IQ16" s="810"/>
      <c r="IR16" s="810"/>
      <c r="IS16" s="810"/>
      <c r="IT16" s="810"/>
      <c r="IU16" s="810"/>
      <c r="IV16" s="810"/>
    </row>
    <row r="17" spans="1:4">
      <c r="A17" s="70" t="s">
        <v>47</v>
      </c>
      <c r="B17" s="223">
        <v>8602</v>
      </c>
      <c r="C17" s="74"/>
      <c r="D17" s="75"/>
    </row>
    <row r="18" spans="1:4">
      <c r="A18" s="70" t="s">
        <v>48</v>
      </c>
      <c r="B18" s="223">
        <v>3441</v>
      </c>
      <c r="C18" s="76"/>
      <c r="D18" s="75"/>
    </row>
    <row r="19" spans="1:4">
      <c r="A19" s="19"/>
      <c r="B19" s="173"/>
      <c r="C19" s="77"/>
      <c r="D19" s="78"/>
    </row>
    <row r="20" spans="1:4">
      <c r="A20" s="15" t="s">
        <v>49</v>
      </c>
      <c r="B20" s="174"/>
      <c r="C20" s="76"/>
      <c r="D20" s="75"/>
    </row>
    <row r="21" spans="1:4">
      <c r="A21" s="79" t="s">
        <v>50</v>
      </c>
      <c r="B21" s="223">
        <v>2830</v>
      </c>
      <c r="C21" s="76"/>
      <c r="D21" s="75"/>
    </row>
    <row r="22" spans="1:4">
      <c r="A22" s="15"/>
      <c r="B22" s="174"/>
      <c r="C22" s="77"/>
      <c r="D22" s="75"/>
    </row>
    <row r="23" spans="1:4">
      <c r="A23" s="15" t="s">
        <v>51</v>
      </c>
      <c r="B23" s="174"/>
      <c r="C23" s="76"/>
      <c r="D23" s="75"/>
    </row>
    <row r="24" spans="1:4">
      <c r="A24" s="79" t="s">
        <v>52</v>
      </c>
      <c r="B24" s="223">
        <v>60450</v>
      </c>
      <c r="C24" s="33"/>
      <c r="D24" s="73"/>
    </row>
    <row r="25" spans="1:4">
      <c r="A25" s="19"/>
      <c r="B25" s="151"/>
      <c r="C25" s="813"/>
      <c r="D25" s="814"/>
    </row>
    <row r="26" spans="1:4">
      <c r="A26" s="15" t="s">
        <v>53</v>
      </c>
      <c r="B26" s="31"/>
      <c r="C26" s="813"/>
      <c r="D26" s="814"/>
    </row>
    <row r="27" spans="1:4">
      <c r="A27" s="79" t="s">
        <v>54</v>
      </c>
      <c r="B27" s="223">
        <v>9357</v>
      </c>
      <c r="C27" s="813"/>
      <c r="D27" s="814"/>
    </row>
    <row r="28" spans="1:4">
      <c r="A28" s="19"/>
      <c r="B28" s="31"/>
      <c r="C28" s="813"/>
      <c r="D28" s="814"/>
    </row>
    <row r="29" spans="1:4">
      <c r="A29" s="80" t="s">
        <v>55</v>
      </c>
      <c r="B29" s="101"/>
      <c r="C29" s="813"/>
      <c r="D29" s="814"/>
    </row>
    <row r="30" spans="1:4">
      <c r="A30" s="70" t="s">
        <v>56</v>
      </c>
      <c r="B30" s="223">
        <v>123427</v>
      </c>
      <c r="C30" s="813"/>
      <c r="D30" s="814"/>
    </row>
    <row r="31" spans="1:4">
      <c r="A31" s="70" t="s">
        <v>57</v>
      </c>
      <c r="B31" s="223">
        <v>111084</v>
      </c>
      <c r="C31" s="813"/>
      <c r="D31" s="814"/>
    </row>
    <row r="32" spans="1:4">
      <c r="A32" s="70" t="s">
        <v>58</v>
      </c>
      <c r="B32" s="180">
        <v>98741</v>
      </c>
      <c r="C32" s="813"/>
      <c r="D32" s="814"/>
    </row>
    <row r="33" spans="1:4">
      <c r="A33" s="70" t="s">
        <v>59</v>
      </c>
      <c r="B33" s="223">
        <v>43087</v>
      </c>
      <c r="C33" s="813"/>
      <c r="D33" s="814"/>
    </row>
    <row r="34" spans="1:4">
      <c r="A34" s="81"/>
      <c r="B34" s="101"/>
      <c r="C34" s="813"/>
      <c r="D34" s="814"/>
    </row>
    <row r="35" spans="1:4">
      <c r="A35" s="80" t="s">
        <v>60</v>
      </c>
      <c r="B35" s="101"/>
      <c r="C35" s="813"/>
      <c r="D35" s="814"/>
    </row>
    <row r="36" spans="1:4">
      <c r="A36" s="82" t="s">
        <v>61</v>
      </c>
      <c r="B36" s="223">
        <v>134615</v>
      </c>
      <c r="C36" s="813"/>
      <c r="D36" s="814"/>
    </row>
    <row r="37" spans="1:4">
      <c r="A37" s="82" t="s">
        <v>62</v>
      </c>
      <c r="B37" s="223">
        <v>127885</v>
      </c>
      <c r="C37" s="813"/>
      <c r="D37" s="814"/>
    </row>
    <row r="38" spans="1:4">
      <c r="A38" s="82" t="s">
        <v>63</v>
      </c>
      <c r="B38" s="223">
        <v>121154</v>
      </c>
      <c r="C38" s="813"/>
      <c r="D38" s="814"/>
    </row>
    <row r="39" spans="1:4" ht="13.8" thickBot="1">
      <c r="A39" s="83" t="s">
        <v>64</v>
      </c>
      <c r="B39" s="403">
        <v>114423</v>
      </c>
      <c r="C39" s="2"/>
      <c r="D39" s="84"/>
    </row>
  </sheetData>
  <customSheetViews>
    <customSheetView guid="{F165901F-2ED3-463B-B2D8-F03C10664774}" hiddenColumns="1">
      <selection activeCell="B49" sqref="B49"/>
      <pageMargins left="0" right="0" top="0" bottom="0" header="0" footer="0"/>
      <pageSetup paperSize="9" orientation="landscape" r:id="rId1"/>
      <headerFooter alignWithMargins="0"/>
    </customSheetView>
    <customSheetView guid="{4815BE6A-DAE3-4DF6-B77E-1B568730B529}" hiddenColumns="1">
      <selection activeCell="E18" sqref="E18"/>
      <pageMargins left="0" right="0" top="0" bottom="0" header="0" footer="0"/>
      <pageSetup paperSize="9" orientation="landscape" r:id="rId2"/>
      <headerFooter alignWithMargins="0"/>
    </customSheetView>
  </customSheetViews>
  <mergeCells count="67">
    <mergeCell ref="AC3:AF3"/>
    <mergeCell ref="AG3:AJ3"/>
    <mergeCell ref="GC3:GF3"/>
    <mergeCell ref="FE3:FH3"/>
    <mergeCell ref="BM3:BP3"/>
    <mergeCell ref="AS3:AV3"/>
    <mergeCell ref="AW3:AZ3"/>
    <mergeCell ref="BA3:BD3"/>
    <mergeCell ref="BE3:BH3"/>
    <mergeCell ref="BI3:BL3"/>
    <mergeCell ref="FA3:FD3"/>
    <mergeCell ref="CG3:CJ3"/>
    <mergeCell ref="CK3:CN3"/>
    <mergeCell ref="CO3:CR3"/>
    <mergeCell ref="CS3:CV3"/>
    <mergeCell ref="CW3:CZ3"/>
    <mergeCell ref="U3:X3"/>
    <mergeCell ref="A1:B1"/>
    <mergeCell ref="A2:D2"/>
    <mergeCell ref="E3:H3"/>
    <mergeCell ref="I3:L3"/>
    <mergeCell ref="M3:P3"/>
    <mergeCell ref="Q3:T3"/>
    <mergeCell ref="A3:D3"/>
    <mergeCell ref="Y3:AB3"/>
    <mergeCell ref="HU3:HX3"/>
    <mergeCell ref="HY3:IB3"/>
    <mergeCell ref="GG3:GJ3"/>
    <mergeCell ref="GK3:GN3"/>
    <mergeCell ref="GO3:GR3"/>
    <mergeCell ref="GS3:GV3"/>
    <mergeCell ref="GW3:GZ3"/>
    <mergeCell ref="HA3:HD3"/>
    <mergeCell ref="HE3:HH3"/>
    <mergeCell ref="HI3:HL3"/>
    <mergeCell ref="HM3:HP3"/>
    <mergeCell ref="HQ3:HT3"/>
    <mergeCell ref="EO3:ER3"/>
    <mergeCell ref="ES3:EV3"/>
    <mergeCell ref="EW3:EZ3"/>
    <mergeCell ref="A4:D4"/>
    <mergeCell ref="FM3:FP3"/>
    <mergeCell ref="FQ3:FT3"/>
    <mergeCell ref="FU3:FX3"/>
    <mergeCell ref="FY3:GB3"/>
    <mergeCell ref="FI3:FL3"/>
    <mergeCell ref="DQ3:DT3"/>
    <mergeCell ref="DU3:DX3"/>
    <mergeCell ref="DY3:EB3"/>
    <mergeCell ref="EC3:EF3"/>
    <mergeCell ref="EG3:EJ3"/>
    <mergeCell ref="EK3:EN3"/>
    <mergeCell ref="DM3:DP3"/>
    <mergeCell ref="BU3:BX3"/>
    <mergeCell ref="BY3:CB3"/>
    <mergeCell ref="CC3:CF3"/>
    <mergeCell ref="DA3:DD3"/>
    <mergeCell ref="DE3:DH3"/>
    <mergeCell ref="DI3:DL3"/>
    <mergeCell ref="BQ3:BT3"/>
    <mergeCell ref="AK3:AN3"/>
    <mergeCell ref="AO3:AR3"/>
    <mergeCell ref="IC3:IF3"/>
    <mergeCell ref="IG3:IJ3"/>
    <mergeCell ref="IK3:IN3"/>
    <mergeCell ref="IO3:IR3"/>
    <mergeCell ref="IS3:IV3"/>
  </mergeCells>
  <phoneticPr fontId="0" type="noConversion"/>
  <hyperlinks>
    <hyperlink ref="C1" location="Indhold!A1" display="Tilbage til indholdsoversigten" xr:uid="{00000000-0004-0000-0100-000000000000}"/>
    <hyperlink ref="E1" location="Indhold!A1" display="Tilbage til indholdsoversigten" xr:uid="{00000000-0004-0000-0100-000001000000}"/>
  </hyperlinks>
  <pageMargins left="0.75" right="0.75" top="1" bottom="1" header="0.5" footer="0.5"/>
  <pageSetup paperSize="9" orientation="landscape" r:id="rId3"/>
  <headerFooter alignWithMargins="0"/>
  <customProperties>
    <customPr name="_pios_id" r:id="rId4"/>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4">
    <pageSetUpPr fitToPage="1"/>
  </sheetPr>
  <dimension ref="A1:P102"/>
  <sheetViews>
    <sheetView topLeftCell="A56" zoomScaleNormal="100" workbookViewId="0">
      <selection activeCell="F78" sqref="F78"/>
    </sheetView>
  </sheetViews>
  <sheetFormatPr defaultColWidth="9.33203125" defaultRowHeight="13.2"/>
  <cols>
    <col min="1" max="1" width="61" style="670" bestFit="1" customWidth="1"/>
    <col min="2" max="2" width="12.6640625" style="670" customWidth="1"/>
    <col min="3" max="3" width="14.33203125" style="670" customWidth="1"/>
    <col min="4" max="4" width="15" style="670" customWidth="1"/>
    <col min="5" max="5" width="16.33203125" style="670" customWidth="1"/>
    <col min="6" max="6" width="15.5546875" style="670" customWidth="1"/>
    <col min="7" max="7" width="13.33203125" style="670" customWidth="1"/>
    <col min="8" max="8" width="12.33203125" style="670" customWidth="1"/>
    <col min="9" max="9" width="12.6640625" style="670" customWidth="1"/>
    <col min="10" max="10" width="13" style="670" customWidth="1"/>
    <col min="11" max="11" width="13.6640625" style="670" customWidth="1"/>
    <col min="12" max="12" width="15" style="670" customWidth="1"/>
    <col min="13" max="13" width="10.6640625" style="670" customWidth="1"/>
    <col min="14" max="14" width="14.33203125" style="670" customWidth="1"/>
    <col min="15" max="15" width="9.33203125" style="670"/>
    <col min="16" max="16" width="12.6640625" style="670" customWidth="1"/>
    <col min="17" max="16384" width="9.33203125" style="670"/>
  </cols>
  <sheetData>
    <row r="1" spans="1:8" ht="21" customHeight="1" thickBot="1">
      <c r="A1" s="883" t="s">
        <v>35</v>
      </c>
      <c r="B1" s="884"/>
      <c r="C1" s="884"/>
      <c r="D1" s="884"/>
      <c r="E1" s="884"/>
      <c r="F1" s="884"/>
      <c r="G1" s="881" t="s">
        <v>36</v>
      </c>
      <c r="H1" s="882"/>
    </row>
    <row r="2" spans="1:8" ht="21" customHeight="1">
      <c r="A2" s="296"/>
      <c r="B2" s="296"/>
      <c r="C2" s="813"/>
      <c r="D2" s="297"/>
      <c r="E2" s="810"/>
      <c r="F2" s="810"/>
      <c r="G2" s="810"/>
      <c r="H2" s="810"/>
    </row>
    <row r="3" spans="1:8" ht="21" customHeight="1" thickBot="1">
      <c r="A3" s="295"/>
      <c r="B3" s="295"/>
      <c r="C3" s="2"/>
      <c r="D3" s="248"/>
      <c r="E3" s="810"/>
      <c r="F3" s="810"/>
      <c r="G3" s="810"/>
      <c r="H3" s="810"/>
    </row>
    <row r="4" spans="1:8" ht="12.75" customHeight="1" thickBot="1">
      <c r="A4" s="811" t="s">
        <v>65</v>
      </c>
      <c r="B4" s="126" t="s">
        <v>66</v>
      </c>
      <c r="C4" s="126" t="s">
        <v>67</v>
      </c>
      <c r="D4" s="288" t="s">
        <v>68</v>
      </c>
      <c r="E4" s="127"/>
      <c r="F4" s="227"/>
      <c r="G4" s="227"/>
      <c r="H4" s="810"/>
    </row>
    <row r="5" spans="1:8">
      <c r="A5" s="566" t="s">
        <v>69</v>
      </c>
      <c r="B5" s="567"/>
      <c r="C5" s="567"/>
      <c r="D5" s="335"/>
      <c r="E5" s="127"/>
      <c r="F5" s="130"/>
      <c r="G5" s="227"/>
      <c r="H5" s="810"/>
    </row>
    <row r="6" spans="1:8">
      <c r="A6" s="306"/>
      <c r="B6" s="128"/>
      <c r="C6" s="128"/>
      <c r="D6" s="290"/>
      <c r="E6" s="127"/>
      <c r="F6" s="130"/>
      <c r="G6" s="227"/>
      <c r="H6" s="810"/>
    </row>
    <row r="7" spans="1:8">
      <c r="A7" s="306" t="s">
        <v>70</v>
      </c>
      <c r="B7" s="267">
        <v>64010</v>
      </c>
      <c r="C7" s="128"/>
      <c r="D7" s="290"/>
      <c r="E7" s="127"/>
      <c r="F7" s="130"/>
      <c r="G7" s="227"/>
      <c r="H7" s="810"/>
    </row>
    <row r="8" spans="1:8">
      <c r="A8" s="306" t="s">
        <v>71</v>
      </c>
      <c r="B8" s="817">
        <v>55286</v>
      </c>
      <c r="C8" s="128"/>
      <c r="D8" s="290"/>
      <c r="E8" s="127"/>
      <c r="F8" s="130"/>
      <c r="G8" s="227"/>
      <c r="H8" s="810"/>
    </row>
    <row r="9" spans="1:8">
      <c r="A9" s="306" t="s">
        <v>72</v>
      </c>
      <c r="B9" s="129"/>
      <c r="C9" s="128"/>
      <c r="D9" s="568">
        <v>217404</v>
      </c>
      <c r="E9" s="127"/>
      <c r="F9" s="130"/>
      <c r="G9" s="227"/>
      <c r="H9" s="810"/>
    </row>
    <row r="10" spans="1:8">
      <c r="A10" s="306" t="s">
        <v>73</v>
      </c>
      <c r="B10" s="267"/>
      <c r="C10" s="128"/>
      <c r="D10" s="290">
        <v>317884</v>
      </c>
      <c r="E10" s="127"/>
      <c r="F10" s="130"/>
      <c r="G10" s="227"/>
      <c r="H10" s="810"/>
    </row>
    <row r="11" spans="1:8">
      <c r="A11" s="306" t="s">
        <v>74</v>
      </c>
      <c r="B11" s="128">
        <v>5563</v>
      </c>
      <c r="C11" s="128"/>
      <c r="D11" s="568"/>
      <c r="E11" s="127"/>
      <c r="F11" s="227"/>
      <c r="G11" s="227"/>
      <c r="H11" s="810"/>
    </row>
    <row r="12" spans="1:8">
      <c r="A12" s="306" t="s">
        <v>75</v>
      </c>
      <c r="B12" s="128"/>
      <c r="C12" s="267">
        <v>44655</v>
      </c>
      <c r="D12" s="289"/>
      <c r="E12" s="127"/>
      <c r="F12" s="130"/>
      <c r="G12" s="227"/>
      <c r="H12" s="810"/>
    </row>
    <row r="13" spans="1:8">
      <c r="A13" s="306" t="s">
        <v>76</v>
      </c>
      <c r="B13" s="128"/>
      <c r="C13" s="267">
        <v>16707</v>
      </c>
      <c r="D13" s="289"/>
      <c r="E13" s="127"/>
      <c r="F13" s="130"/>
      <c r="G13" s="227"/>
      <c r="H13" s="810"/>
    </row>
    <row r="14" spans="1:8" ht="13.8">
      <c r="A14" s="327"/>
      <c r="B14" s="128"/>
      <c r="C14" s="128"/>
      <c r="D14" s="290"/>
      <c r="E14" s="127"/>
      <c r="F14" s="130"/>
      <c r="G14" s="227"/>
      <c r="H14" s="810"/>
    </row>
    <row r="15" spans="1:8">
      <c r="A15" s="569" t="s">
        <v>77</v>
      </c>
      <c r="B15" s="128"/>
      <c r="C15" s="128"/>
      <c r="D15" s="290"/>
      <c r="E15" s="127"/>
      <c r="F15" s="130"/>
      <c r="G15" s="227"/>
      <c r="H15" s="810"/>
    </row>
    <row r="16" spans="1:8">
      <c r="A16" s="306" t="s">
        <v>78</v>
      </c>
      <c r="B16" s="267"/>
      <c r="C16" s="128"/>
      <c r="D16" s="290">
        <v>23633</v>
      </c>
      <c r="E16" s="127"/>
      <c r="F16" s="130"/>
      <c r="G16" s="227"/>
      <c r="H16" s="810"/>
    </row>
    <row r="17" spans="1:7">
      <c r="A17" s="306" t="s">
        <v>79</v>
      </c>
      <c r="B17" s="267"/>
      <c r="C17" s="128"/>
      <c r="D17" s="290">
        <v>123934</v>
      </c>
      <c r="E17" s="127"/>
      <c r="F17" s="130"/>
      <c r="G17" s="227"/>
    </row>
    <row r="18" spans="1:7" ht="13.8">
      <c r="A18" s="327"/>
      <c r="B18" s="128"/>
      <c r="C18" s="128"/>
      <c r="D18" s="290"/>
      <c r="E18" s="127"/>
      <c r="F18" s="130"/>
      <c r="G18" s="227"/>
    </row>
    <row r="19" spans="1:7">
      <c r="A19" s="570" t="s">
        <v>80</v>
      </c>
      <c r="B19" s="128"/>
      <c r="C19" s="128"/>
      <c r="D19" s="290"/>
      <c r="E19" s="127"/>
      <c r="F19" s="130"/>
      <c r="G19" s="227"/>
    </row>
    <row r="20" spans="1:7">
      <c r="A20" s="306" t="s">
        <v>81</v>
      </c>
      <c r="B20" s="267">
        <v>27965</v>
      </c>
      <c r="C20" s="128"/>
      <c r="D20" s="290"/>
      <c r="E20" s="127"/>
      <c r="F20" s="130"/>
      <c r="G20" s="227"/>
    </row>
    <row r="21" spans="1:7">
      <c r="A21" s="306" t="s">
        <v>82</v>
      </c>
      <c r="B21" s="129"/>
      <c r="C21" s="267">
        <v>85790</v>
      </c>
      <c r="D21" s="290"/>
      <c r="E21" s="127"/>
      <c r="F21" s="130"/>
      <c r="G21" s="227"/>
    </row>
    <row r="22" spans="1:7">
      <c r="A22" s="306" t="s">
        <v>83</v>
      </c>
      <c r="B22" s="129"/>
      <c r="C22" s="267">
        <v>128685</v>
      </c>
      <c r="D22" s="290"/>
      <c r="E22" s="127"/>
      <c r="F22" s="130"/>
      <c r="G22" s="227"/>
    </row>
    <row r="23" spans="1:7">
      <c r="A23" s="571"/>
      <c r="B23" s="131"/>
      <c r="C23" s="132"/>
      <c r="D23" s="291"/>
      <c r="E23" s="127"/>
      <c r="F23" s="130"/>
      <c r="G23" s="227"/>
    </row>
    <row r="24" spans="1:7">
      <c r="A24" s="330" t="s">
        <v>84</v>
      </c>
      <c r="B24" s="134"/>
      <c r="C24" s="134"/>
      <c r="D24" s="292"/>
      <c r="E24" s="127"/>
      <c r="F24" s="227"/>
      <c r="G24" s="227"/>
    </row>
    <row r="25" spans="1:7" ht="13.8" thickBot="1">
      <c r="A25" s="572"/>
      <c r="B25" s="135"/>
      <c r="C25" s="135"/>
      <c r="D25" s="293"/>
      <c r="E25" s="127"/>
      <c r="F25" s="227"/>
      <c r="G25" s="227"/>
    </row>
    <row r="26" spans="1:7" ht="13.8" thickBot="1">
      <c r="A26" s="136" t="s">
        <v>85</v>
      </c>
      <c r="B26" s="137"/>
      <c r="C26" s="138"/>
      <c r="D26" s="294"/>
      <c r="E26" s="127"/>
      <c r="F26" s="227"/>
      <c r="G26" s="227"/>
    </row>
    <row r="27" spans="1:7">
      <c r="A27" s="299"/>
      <c r="B27" s="139"/>
      <c r="C27" s="300"/>
      <c r="D27" s="301"/>
      <c r="E27" s="127"/>
      <c r="F27" s="227"/>
      <c r="G27" s="227"/>
    </row>
    <row r="28" spans="1:7">
      <c r="A28" s="81" t="s">
        <v>86</v>
      </c>
      <c r="B28" s="267">
        <v>1916</v>
      </c>
      <c r="C28" s="813"/>
      <c r="D28" s="814"/>
      <c r="E28" s="127"/>
      <c r="F28" s="227"/>
      <c r="G28" s="227"/>
    </row>
    <row r="29" spans="1:7" ht="13.8" thickBot="1">
      <c r="A29" s="243" t="s">
        <v>87</v>
      </c>
      <c r="B29" s="403">
        <v>1351</v>
      </c>
      <c r="C29" s="135"/>
      <c r="D29" s="293"/>
      <c r="E29" s="127"/>
      <c r="F29" s="227"/>
      <c r="G29" s="227"/>
    </row>
    <row r="30" spans="1:7">
      <c r="A30" s="813"/>
      <c r="B30" s="302"/>
      <c r="C30" s="134"/>
      <c r="D30" s="134"/>
      <c r="E30" s="127"/>
      <c r="F30" s="227"/>
      <c r="G30" s="227"/>
    </row>
    <row r="31" spans="1:7" ht="13.8" thickBot="1">
      <c r="A31" s="130"/>
      <c r="B31" s="132"/>
      <c r="C31" s="132"/>
      <c r="D31" s="140"/>
      <c r="E31" s="127"/>
      <c r="F31" s="130"/>
      <c r="G31" s="227"/>
    </row>
    <row r="32" spans="1:7" ht="13.8" thickBot="1">
      <c r="A32" s="878" t="s">
        <v>88</v>
      </c>
      <c r="B32" s="879"/>
      <c r="C32" s="879"/>
      <c r="D32" s="880"/>
      <c r="E32" s="127"/>
      <c r="F32" s="130"/>
      <c r="G32" s="227"/>
    </row>
    <row r="33" spans="1:12" ht="15">
      <c r="A33" s="81"/>
      <c r="B33" s="304" t="s">
        <v>66</v>
      </c>
      <c r="C33" s="304" t="s">
        <v>67</v>
      </c>
      <c r="D33" s="305" t="s">
        <v>68</v>
      </c>
      <c r="E33" s="61"/>
      <c r="F33" s="61"/>
      <c r="G33" s="61"/>
      <c r="H33" s="810"/>
      <c r="I33" s="810"/>
      <c r="J33" s="810"/>
      <c r="K33" s="810"/>
      <c r="L33" s="810"/>
    </row>
    <row r="34" spans="1:12" ht="15">
      <c r="A34" s="306"/>
      <c r="B34" s="141"/>
      <c r="C34" s="141"/>
      <c r="D34" s="307"/>
      <c r="E34" s="61"/>
      <c r="F34" s="61"/>
      <c r="G34" s="61"/>
      <c r="H34" s="810"/>
      <c r="I34" s="810"/>
      <c r="J34" s="810"/>
      <c r="K34" s="810"/>
      <c r="L34" s="810"/>
    </row>
    <row r="35" spans="1:12" ht="15.6" thickBot="1">
      <c r="A35" s="308" t="s">
        <v>89</v>
      </c>
      <c r="B35" s="309"/>
      <c r="C35" s="309"/>
      <c r="D35" s="803">
        <v>602066</v>
      </c>
      <c r="E35" s="61"/>
      <c r="F35" s="61"/>
      <c r="G35" s="61"/>
      <c r="H35" s="810"/>
      <c r="I35" s="810"/>
      <c r="J35" s="810"/>
      <c r="K35" s="810"/>
      <c r="L35" s="810"/>
    </row>
    <row r="36" spans="1:12" ht="13.8" thickBot="1">
      <c r="A36" s="128"/>
      <c r="B36" s="129"/>
      <c r="C36" s="129"/>
      <c r="D36" s="127"/>
      <c r="E36" s="127"/>
      <c r="F36" s="227"/>
      <c r="G36" s="227"/>
      <c r="H36" s="810"/>
      <c r="I36" s="810"/>
      <c r="J36" s="810"/>
      <c r="K36" s="810"/>
      <c r="L36" s="810"/>
    </row>
    <row r="37" spans="1:12" ht="13.8" thickBot="1">
      <c r="A37" s="878" t="s">
        <v>90</v>
      </c>
      <c r="B37" s="879"/>
      <c r="C37" s="879"/>
      <c r="D37" s="879"/>
      <c r="E37" s="879"/>
      <c r="F37" s="879"/>
      <c r="G37" s="879"/>
      <c r="H37" s="880"/>
      <c r="I37" s="810"/>
      <c r="J37" s="810"/>
      <c r="K37" s="810"/>
      <c r="L37" s="810"/>
    </row>
    <row r="38" spans="1:12" ht="15">
      <c r="A38" s="306"/>
      <c r="B38" s="129"/>
      <c r="C38" s="142"/>
      <c r="D38" s="129"/>
      <c r="E38" s="129"/>
      <c r="F38" s="61"/>
      <c r="G38" s="61"/>
      <c r="H38" s="814"/>
      <c r="I38" s="810"/>
      <c r="J38" s="810"/>
      <c r="K38" s="810"/>
      <c r="L38" s="810"/>
    </row>
    <row r="39" spans="1:12">
      <c r="A39" s="310" t="s">
        <v>91</v>
      </c>
      <c r="B39" s="204">
        <v>6011</v>
      </c>
      <c r="C39" s="62"/>
      <c r="D39" s="62"/>
      <c r="E39" s="62"/>
      <c r="F39" s="63"/>
      <c r="G39" s="63"/>
      <c r="H39" s="814"/>
      <c r="I39" s="810"/>
      <c r="J39" s="810"/>
      <c r="K39" s="810"/>
      <c r="L39" s="810"/>
    </row>
    <row r="40" spans="1:12">
      <c r="A40" s="310"/>
      <c r="B40" s="214"/>
      <c r="C40" s="62"/>
      <c r="D40" s="62"/>
      <c r="E40" s="62"/>
      <c r="F40" s="63"/>
      <c r="G40" s="63"/>
      <c r="H40" s="814"/>
      <c r="I40" s="810"/>
      <c r="J40" s="810"/>
      <c r="K40" s="810"/>
      <c r="L40" s="810"/>
    </row>
    <row r="41" spans="1:12">
      <c r="A41" s="311" t="s">
        <v>92</v>
      </c>
      <c r="B41" s="204">
        <v>5872</v>
      </c>
      <c r="C41" s="214"/>
      <c r="D41" s="214"/>
      <c r="E41" s="214"/>
      <c r="F41" s="215"/>
      <c r="G41" s="215"/>
      <c r="H41" s="312"/>
      <c r="I41" s="810"/>
      <c r="J41" s="810"/>
      <c r="K41" s="810"/>
      <c r="L41" s="810"/>
    </row>
    <row r="42" spans="1:12">
      <c r="A42" s="313"/>
      <c r="B42" s="164"/>
      <c r="C42" s="164"/>
      <c r="D42" s="129"/>
      <c r="E42" s="127"/>
      <c r="F42" s="129"/>
      <c r="G42" s="129"/>
      <c r="H42" s="814"/>
      <c r="I42" s="810"/>
      <c r="J42" s="810"/>
      <c r="K42" s="810"/>
      <c r="L42" s="810"/>
    </row>
    <row r="43" spans="1:12">
      <c r="A43" s="314" t="s">
        <v>93</v>
      </c>
      <c r="B43" s="876" t="s">
        <v>94</v>
      </c>
      <c r="C43" s="876"/>
      <c r="D43" s="876"/>
      <c r="E43" s="876" t="s">
        <v>95</v>
      </c>
      <c r="F43" s="876"/>
      <c r="G43" s="876"/>
      <c r="H43" s="877"/>
      <c r="I43" s="810"/>
      <c r="J43" s="810"/>
      <c r="K43" s="810"/>
      <c r="L43" s="810"/>
    </row>
    <row r="44" spans="1:12">
      <c r="A44" s="315"/>
      <c r="B44" s="128"/>
      <c r="C44" s="128"/>
      <c r="D44" s="813"/>
      <c r="E44" s="128"/>
      <c r="F44" s="128"/>
      <c r="G44" s="128"/>
      <c r="H44" s="814"/>
      <c r="I44" s="813"/>
      <c r="J44" s="810"/>
      <c r="K44" s="810"/>
      <c r="L44" s="810"/>
    </row>
    <row r="45" spans="1:12">
      <c r="A45" s="81"/>
      <c r="B45" s="142" t="s">
        <v>96</v>
      </c>
      <c r="C45" s="142"/>
      <c r="D45" s="142" t="s">
        <v>97</v>
      </c>
      <c r="E45" s="142" t="s">
        <v>98</v>
      </c>
      <c r="F45" s="142" t="s">
        <v>99</v>
      </c>
      <c r="G45" s="142" t="s">
        <v>100</v>
      </c>
      <c r="H45" s="316" t="s">
        <v>101</v>
      </c>
      <c r="I45" s="813"/>
      <c r="J45" s="810"/>
      <c r="K45" s="810"/>
      <c r="L45" s="810"/>
    </row>
    <row r="46" spans="1:12">
      <c r="A46" s="81"/>
      <c r="B46" s="143">
        <v>0</v>
      </c>
      <c r="C46" s="587" t="s">
        <v>102</v>
      </c>
      <c r="D46" s="573">
        <v>265000</v>
      </c>
      <c r="E46" s="573">
        <v>1728</v>
      </c>
      <c r="F46" s="574">
        <v>1554</v>
      </c>
      <c r="G46" s="574">
        <v>1237</v>
      </c>
      <c r="H46" s="575">
        <v>1115</v>
      </c>
      <c r="I46" s="810"/>
      <c r="J46" s="810"/>
      <c r="K46" s="671"/>
      <c r="L46" s="672"/>
    </row>
    <row r="47" spans="1:12">
      <c r="A47" s="81"/>
      <c r="B47" s="267">
        <v>265001</v>
      </c>
      <c r="C47" s="587" t="s">
        <v>102</v>
      </c>
      <c r="D47" s="573">
        <v>290000</v>
      </c>
      <c r="E47" s="573">
        <v>1601</v>
      </c>
      <c r="F47" s="574">
        <v>1554</v>
      </c>
      <c r="G47" s="574">
        <v>1149</v>
      </c>
      <c r="H47" s="575">
        <v>1115</v>
      </c>
      <c r="I47" s="810"/>
      <c r="J47" s="810"/>
      <c r="K47" s="671"/>
      <c r="L47" s="672"/>
    </row>
    <row r="48" spans="1:12">
      <c r="A48" s="81"/>
      <c r="B48" s="267">
        <v>290001</v>
      </c>
      <c r="C48" s="587" t="s">
        <v>102</v>
      </c>
      <c r="D48" s="573">
        <v>315000</v>
      </c>
      <c r="E48" s="573">
        <v>1476</v>
      </c>
      <c r="F48" s="574">
        <v>1554</v>
      </c>
      <c r="G48" s="574">
        <v>1061</v>
      </c>
      <c r="H48" s="575">
        <v>1115</v>
      </c>
      <c r="I48" s="810"/>
      <c r="J48" s="672"/>
      <c r="K48" s="671"/>
      <c r="L48" s="672"/>
    </row>
    <row r="49" spans="1:16">
      <c r="A49" s="81"/>
      <c r="B49" s="267">
        <v>315001</v>
      </c>
      <c r="C49" s="587" t="s">
        <v>102</v>
      </c>
      <c r="D49" s="573">
        <v>340000</v>
      </c>
      <c r="E49" s="573">
        <v>1350</v>
      </c>
      <c r="F49" s="574">
        <v>1554</v>
      </c>
      <c r="G49" s="574">
        <v>974</v>
      </c>
      <c r="H49" s="575">
        <v>1115</v>
      </c>
      <c r="I49" s="810"/>
      <c r="J49" s="672"/>
      <c r="K49" s="671"/>
      <c r="L49" s="672"/>
      <c r="M49" s="810"/>
      <c r="N49" s="810"/>
      <c r="O49" s="810"/>
      <c r="P49" s="810"/>
    </row>
    <row r="50" spans="1:16">
      <c r="A50" s="81"/>
      <c r="B50" s="267">
        <v>340001</v>
      </c>
      <c r="C50" s="587" t="s">
        <v>102</v>
      </c>
      <c r="D50" s="573">
        <v>365000</v>
      </c>
      <c r="E50" s="573">
        <v>1225</v>
      </c>
      <c r="F50" s="574">
        <v>1554</v>
      </c>
      <c r="G50" s="574">
        <v>886</v>
      </c>
      <c r="H50" s="575">
        <v>1115</v>
      </c>
      <c r="I50" s="810"/>
      <c r="J50" s="672"/>
      <c r="K50" s="671"/>
      <c r="L50" s="672"/>
      <c r="M50" s="810"/>
      <c r="N50" s="810"/>
      <c r="O50" s="810"/>
      <c r="P50" s="810"/>
    </row>
    <row r="51" spans="1:16">
      <c r="A51" s="81"/>
      <c r="B51" s="267">
        <v>365001</v>
      </c>
      <c r="C51" s="587" t="s">
        <v>102</v>
      </c>
      <c r="D51" s="573">
        <v>390000</v>
      </c>
      <c r="E51" s="573">
        <v>1098</v>
      </c>
      <c r="F51" s="574">
        <v>1554</v>
      </c>
      <c r="G51" s="574">
        <v>798</v>
      </c>
      <c r="H51" s="575">
        <v>1115</v>
      </c>
      <c r="I51" s="810"/>
      <c r="J51" s="672"/>
      <c r="K51" s="671"/>
      <c r="L51" s="810"/>
      <c r="M51" s="804"/>
      <c r="N51" s="804"/>
      <c r="O51" s="804"/>
      <c r="P51" s="804"/>
    </row>
    <row r="52" spans="1:16">
      <c r="A52" s="81"/>
      <c r="B52" s="267">
        <v>390001</v>
      </c>
      <c r="C52" s="587" t="s">
        <v>102</v>
      </c>
      <c r="D52" s="573">
        <v>415000</v>
      </c>
      <c r="E52" s="175"/>
      <c r="F52" s="574">
        <v>1519</v>
      </c>
      <c r="G52" s="175"/>
      <c r="H52" s="575">
        <v>1092</v>
      </c>
      <c r="I52" s="810"/>
      <c r="J52" s="672"/>
      <c r="K52" s="671"/>
      <c r="L52" s="810"/>
      <c r="M52" s="804"/>
      <c r="N52" s="804"/>
      <c r="O52" s="804"/>
      <c r="P52" s="804"/>
    </row>
    <row r="53" spans="1:16">
      <c r="A53" s="81"/>
      <c r="B53" s="267">
        <v>415001</v>
      </c>
      <c r="C53" s="587" t="s">
        <v>102</v>
      </c>
      <c r="D53" s="573">
        <v>440000</v>
      </c>
      <c r="E53" s="175"/>
      <c r="F53" s="574">
        <v>1485</v>
      </c>
      <c r="G53" s="175"/>
      <c r="H53" s="669">
        <v>1068</v>
      </c>
      <c r="I53" s="810"/>
      <c r="J53" s="672"/>
      <c r="K53" s="671"/>
      <c r="L53" s="810"/>
      <c r="M53" s="804"/>
      <c r="N53" s="804"/>
      <c r="O53" s="804"/>
      <c r="P53" s="804"/>
    </row>
    <row r="54" spans="1:16">
      <c r="A54" s="81"/>
      <c r="B54" s="267">
        <v>440001</v>
      </c>
      <c r="C54" s="587" t="s">
        <v>102</v>
      </c>
      <c r="D54" s="573">
        <v>465000</v>
      </c>
      <c r="E54" s="175"/>
      <c r="F54" s="574">
        <v>1451</v>
      </c>
      <c r="G54" s="175"/>
      <c r="H54" s="575">
        <v>1044</v>
      </c>
      <c r="I54" s="810"/>
      <c r="J54" s="672"/>
      <c r="K54" s="671"/>
      <c r="L54" s="810"/>
      <c r="M54" s="804"/>
      <c r="N54" s="804"/>
      <c r="O54" s="804"/>
      <c r="P54" s="804"/>
    </row>
    <row r="55" spans="1:16">
      <c r="A55" s="81"/>
      <c r="B55" s="267">
        <v>465001</v>
      </c>
      <c r="C55" s="587" t="s">
        <v>102</v>
      </c>
      <c r="D55" s="573">
        <v>490000</v>
      </c>
      <c r="E55" s="175"/>
      <c r="F55" s="574">
        <v>1417</v>
      </c>
      <c r="G55" s="175"/>
      <c r="H55" s="575">
        <v>1019</v>
      </c>
      <c r="I55" s="810"/>
      <c r="J55" s="672"/>
      <c r="K55" s="671"/>
      <c r="L55" s="810"/>
      <c r="M55" s="804"/>
      <c r="N55" s="804"/>
      <c r="O55" s="804"/>
      <c r="P55" s="804"/>
    </row>
    <row r="56" spans="1:16">
      <c r="A56" s="81"/>
      <c r="B56" s="267">
        <v>490001</v>
      </c>
      <c r="C56" s="587" t="s">
        <v>102</v>
      </c>
      <c r="D56" s="573">
        <v>515000</v>
      </c>
      <c r="E56" s="175"/>
      <c r="F56" s="574">
        <v>1382</v>
      </c>
      <c r="G56" s="175"/>
      <c r="H56" s="575">
        <v>995</v>
      </c>
      <c r="I56" s="810"/>
      <c r="J56" s="672"/>
      <c r="K56" s="671"/>
      <c r="L56" s="810"/>
      <c r="M56" s="804"/>
      <c r="N56" s="804"/>
      <c r="O56" s="804"/>
      <c r="P56" s="804"/>
    </row>
    <row r="57" spans="1:16">
      <c r="A57" s="81"/>
      <c r="B57" s="267">
        <v>515001</v>
      </c>
      <c r="C57" s="587" t="s">
        <v>102</v>
      </c>
      <c r="D57" s="573">
        <v>540000</v>
      </c>
      <c r="E57" s="175"/>
      <c r="F57" s="574">
        <v>1348</v>
      </c>
      <c r="G57" s="175"/>
      <c r="H57" s="575">
        <v>972</v>
      </c>
      <c r="I57" s="810"/>
      <c r="J57" s="672"/>
      <c r="K57" s="671"/>
      <c r="L57" s="810"/>
      <c r="M57" s="810"/>
      <c r="N57" s="804"/>
      <c r="O57" s="810"/>
      <c r="P57" s="804"/>
    </row>
    <row r="58" spans="1:16">
      <c r="A58" s="81"/>
      <c r="B58" s="267">
        <v>540001</v>
      </c>
      <c r="C58" s="587" t="s">
        <v>102</v>
      </c>
      <c r="D58" s="573">
        <v>565000</v>
      </c>
      <c r="E58" s="175"/>
      <c r="F58" s="574">
        <v>1313</v>
      </c>
      <c r="G58" s="175"/>
      <c r="H58" s="575">
        <v>947</v>
      </c>
      <c r="I58" s="810"/>
      <c r="J58" s="672"/>
      <c r="K58" s="671"/>
      <c r="L58" s="810"/>
      <c r="M58" s="810"/>
      <c r="N58" s="804"/>
      <c r="O58" s="810"/>
      <c r="P58" s="804"/>
    </row>
    <row r="59" spans="1:16">
      <c r="A59" s="81"/>
      <c r="B59" s="267">
        <v>565001</v>
      </c>
      <c r="C59" s="587" t="s">
        <v>102</v>
      </c>
      <c r="D59" s="573">
        <v>590000</v>
      </c>
      <c r="E59" s="175"/>
      <c r="F59" s="574">
        <v>1279</v>
      </c>
      <c r="G59" s="175"/>
      <c r="H59" s="575">
        <v>923</v>
      </c>
      <c r="I59" s="810"/>
      <c r="J59" s="672"/>
      <c r="K59" s="671"/>
      <c r="L59" s="810"/>
      <c r="M59" s="810"/>
      <c r="N59" s="804"/>
      <c r="O59" s="810"/>
      <c r="P59" s="804"/>
    </row>
    <row r="60" spans="1:16">
      <c r="A60" s="81"/>
      <c r="B60" s="267">
        <v>590001</v>
      </c>
      <c r="C60" s="587" t="s">
        <v>102</v>
      </c>
      <c r="D60" s="573">
        <v>615000</v>
      </c>
      <c r="E60" s="175"/>
      <c r="F60" s="574">
        <v>1245</v>
      </c>
      <c r="G60" s="175"/>
      <c r="H60" s="575">
        <v>899</v>
      </c>
      <c r="I60" s="810"/>
      <c r="J60" s="672"/>
      <c r="K60" s="671"/>
      <c r="L60" s="810"/>
      <c r="M60" s="810"/>
      <c r="N60" s="804"/>
      <c r="O60" s="810"/>
      <c r="P60" s="804"/>
    </row>
    <row r="61" spans="1:16">
      <c r="A61" s="81"/>
      <c r="B61" s="267">
        <v>615001</v>
      </c>
      <c r="C61" s="587" t="s">
        <v>102</v>
      </c>
      <c r="D61" s="573">
        <v>640000</v>
      </c>
      <c r="E61" s="175"/>
      <c r="F61" s="574">
        <v>1211</v>
      </c>
      <c r="G61" s="175"/>
      <c r="H61" s="575">
        <v>876</v>
      </c>
      <c r="I61" s="810"/>
      <c r="J61" s="672"/>
      <c r="K61" s="671"/>
      <c r="L61" s="810"/>
      <c r="M61" s="810"/>
      <c r="N61" s="804"/>
      <c r="O61" s="810"/>
      <c r="P61" s="804"/>
    </row>
    <row r="62" spans="1:16">
      <c r="A62" s="81"/>
      <c r="B62" s="267">
        <v>640001</v>
      </c>
      <c r="C62" s="587" t="s">
        <v>102</v>
      </c>
      <c r="D62" s="573">
        <v>665000</v>
      </c>
      <c r="E62" s="175"/>
      <c r="F62" s="574">
        <v>1175</v>
      </c>
      <c r="G62" s="175"/>
      <c r="H62" s="575">
        <v>850</v>
      </c>
      <c r="I62" s="810"/>
      <c r="J62" s="672"/>
      <c r="K62" s="671"/>
      <c r="L62" s="810"/>
      <c r="M62" s="810"/>
      <c r="N62" s="804"/>
      <c r="O62" s="810"/>
      <c r="P62" s="804"/>
    </row>
    <row r="63" spans="1:16">
      <c r="A63" s="81"/>
      <c r="B63" s="267">
        <v>665001</v>
      </c>
      <c r="C63" s="587" t="s">
        <v>102</v>
      </c>
      <c r="D63" s="573">
        <v>690000</v>
      </c>
      <c r="E63" s="175"/>
      <c r="F63" s="574">
        <v>1141</v>
      </c>
      <c r="G63" s="175"/>
      <c r="H63" s="575">
        <v>827</v>
      </c>
      <c r="I63" s="810"/>
      <c r="J63" s="672"/>
      <c r="K63" s="671"/>
      <c r="L63" s="810"/>
      <c r="M63" s="810"/>
      <c r="N63" s="804"/>
      <c r="O63" s="810"/>
      <c r="P63" s="804"/>
    </row>
    <row r="64" spans="1:16">
      <c r="A64" s="81"/>
      <c r="B64" s="267">
        <v>690001</v>
      </c>
      <c r="C64" s="587" t="s">
        <v>102</v>
      </c>
      <c r="D64" s="573">
        <v>715000</v>
      </c>
      <c r="E64" s="175"/>
      <c r="F64" s="574">
        <v>1058</v>
      </c>
      <c r="G64" s="175"/>
      <c r="H64" s="575">
        <v>754</v>
      </c>
      <c r="I64" s="810"/>
      <c r="J64" s="672"/>
      <c r="K64" s="671"/>
      <c r="L64" s="810"/>
      <c r="M64" s="810"/>
      <c r="N64" s="804"/>
      <c r="O64" s="810"/>
      <c r="P64" s="804"/>
    </row>
    <row r="65" spans="1:16">
      <c r="A65" s="81"/>
      <c r="B65" s="267">
        <v>715001</v>
      </c>
      <c r="C65" s="587" t="s">
        <v>102</v>
      </c>
      <c r="D65" s="573">
        <v>740000</v>
      </c>
      <c r="E65" s="175"/>
      <c r="F65" s="574">
        <v>1024</v>
      </c>
      <c r="G65" s="175"/>
      <c r="H65" s="575">
        <v>729</v>
      </c>
      <c r="I65" s="810"/>
      <c r="J65" s="672"/>
      <c r="K65" s="671"/>
      <c r="L65" s="810"/>
      <c r="M65" s="810"/>
      <c r="N65" s="804"/>
      <c r="O65" s="810"/>
      <c r="P65" s="804"/>
    </row>
    <row r="66" spans="1:16">
      <c r="A66" s="81"/>
      <c r="B66" s="267">
        <v>740001</v>
      </c>
      <c r="C66" s="587" t="s">
        <v>102</v>
      </c>
      <c r="D66" s="573">
        <v>765000</v>
      </c>
      <c r="E66" s="175"/>
      <c r="F66" s="574">
        <v>990</v>
      </c>
      <c r="G66" s="175"/>
      <c r="H66" s="575">
        <v>705</v>
      </c>
      <c r="I66" s="810"/>
      <c r="J66" s="672"/>
      <c r="K66" s="671"/>
      <c r="L66" s="810"/>
      <c r="M66" s="810"/>
      <c r="N66" s="804"/>
      <c r="O66" s="810"/>
      <c r="P66" s="804"/>
    </row>
    <row r="67" spans="1:16">
      <c r="A67" s="81"/>
      <c r="B67" s="267">
        <v>765001</v>
      </c>
      <c r="C67" s="587" t="s">
        <v>102</v>
      </c>
      <c r="D67" s="573">
        <v>790000</v>
      </c>
      <c r="E67" s="175"/>
      <c r="F67" s="574">
        <v>955</v>
      </c>
      <c r="G67" s="175"/>
      <c r="H67" s="575">
        <v>682</v>
      </c>
      <c r="I67" s="810"/>
      <c r="J67" s="672"/>
      <c r="K67" s="671"/>
      <c r="L67" s="810"/>
      <c r="M67" s="810"/>
      <c r="N67" s="804"/>
      <c r="O67" s="810"/>
      <c r="P67" s="804"/>
    </row>
    <row r="68" spans="1:16">
      <c r="A68" s="81"/>
      <c r="B68" s="267">
        <v>790001</v>
      </c>
      <c r="C68" s="587" t="s">
        <v>102</v>
      </c>
      <c r="D68" s="573">
        <v>815000</v>
      </c>
      <c r="E68" s="175"/>
      <c r="F68" s="668">
        <v>921</v>
      </c>
      <c r="G68" s="175"/>
      <c r="H68" s="575">
        <v>658</v>
      </c>
      <c r="I68" s="810"/>
      <c r="J68" s="672"/>
      <c r="K68" s="671"/>
      <c r="L68" s="810"/>
      <c r="M68" s="810"/>
      <c r="N68" s="804"/>
      <c r="O68" s="810"/>
      <c r="P68" s="804"/>
    </row>
    <row r="69" spans="1:16">
      <c r="A69" s="81"/>
      <c r="B69" s="267">
        <v>815001</v>
      </c>
      <c r="C69" s="587" t="s">
        <v>102</v>
      </c>
      <c r="D69" s="573">
        <v>840000</v>
      </c>
      <c r="E69" s="175"/>
      <c r="F69" s="668">
        <v>886</v>
      </c>
      <c r="G69" s="175"/>
      <c r="H69" s="669">
        <v>633</v>
      </c>
      <c r="I69" s="810"/>
      <c r="J69" s="672"/>
      <c r="K69" s="671"/>
      <c r="L69" s="810"/>
      <c r="M69" s="810"/>
      <c r="N69" s="804"/>
      <c r="O69" s="810"/>
      <c r="P69" s="804"/>
    </row>
    <row r="70" spans="1:16">
      <c r="A70" s="81"/>
      <c r="B70" s="267">
        <v>840001</v>
      </c>
      <c r="C70" s="587" t="s">
        <v>102</v>
      </c>
      <c r="D70" s="573">
        <v>865000</v>
      </c>
      <c r="E70" s="175"/>
      <c r="F70" s="668">
        <v>852</v>
      </c>
      <c r="G70" s="175"/>
      <c r="H70" s="669">
        <v>609</v>
      </c>
      <c r="I70" s="810"/>
      <c r="J70" s="672"/>
      <c r="K70" s="671"/>
      <c r="L70" s="810"/>
      <c r="M70" s="810"/>
      <c r="N70" s="804"/>
      <c r="O70" s="810"/>
      <c r="P70" s="804"/>
    </row>
    <row r="71" spans="1:16">
      <c r="A71" s="81"/>
      <c r="B71" s="267">
        <v>865001</v>
      </c>
      <c r="C71" s="587" t="s">
        <v>102</v>
      </c>
      <c r="D71" s="573">
        <v>890000</v>
      </c>
      <c r="E71" s="175"/>
      <c r="F71" s="668">
        <v>818</v>
      </c>
      <c r="G71" s="175"/>
      <c r="H71" s="669">
        <v>585</v>
      </c>
      <c r="I71" s="810"/>
      <c r="J71" s="810"/>
      <c r="K71" s="671"/>
      <c r="L71" s="810"/>
      <c r="M71" s="810"/>
      <c r="N71" s="804"/>
      <c r="O71" s="810"/>
      <c r="P71" s="804"/>
    </row>
    <row r="72" spans="1:16">
      <c r="A72" s="81"/>
      <c r="B72" s="267">
        <v>890001</v>
      </c>
      <c r="C72" s="587" t="s">
        <v>102</v>
      </c>
      <c r="D72" s="573">
        <v>915000</v>
      </c>
      <c r="E72" s="175"/>
      <c r="F72" s="668">
        <v>783</v>
      </c>
      <c r="G72" s="175"/>
      <c r="H72" s="669">
        <v>562</v>
      </c>
      <c r="I72" s="810"/>
      <c r="J72" s="810"/>
      <c r="K72" s="671"/>
      <c r="L72" s="810"/>
      <c r="M72" s="810"/>
      <c r="N72" s="804"/>
      <c r="O72" s="810"/>
      <c r="P72" s="804"/>
    </row>
    <row r="73" spans="1:16">
      <c r="A73" s="81"/>
      <c r="B73" s="267">
        <v>915001</v>
      </c>
      <c r="C73" s="587" t="s">
        <v>102</v>
      </c>
      <c r="D73" s="573">
        <v>940000</v>
      </c>
      <c r="E73" s="175"/>
      <c r="F73" s="668">
        <v>749</v>
      </c>
      <c r="G73" s="175"/>
      <c r="H73" s="669">
        <v>537</v>
      </c>
      <c r="I73" s="810"/>
      <c r="J73" s="810"/>
      <c r="K73" s="671"/>
      <c r="L73" s="810"/>
      <c r="M73" s="810"/>
      <c r="N73" s="804"/>
      <c r="O73" s="810"/>
      <c r="P73" s="804"/>
    </row>
    <row r="74" spans="1:16">
      <c r="A74" s="81"/>
      <c r="B74" s="267">
        <v>940001</v>
      </c>
      <c r="C74" s="587" t="s">
        <v>102</v>
      </c>
      <c r="D74" s="143"/>
      <c r="E74" s="175"/>
      <c r="F74" s="668">
        <v>749</v>
      </c>
      <c r="G74" s="175"/>
      <c r="H74" s="669">
        <v>537</v>
      </c>
      <c r="I74" s="810"/>
      <c r="J74" s="810"/>
      <c r="K74" s="810"/>
      <c r="L74" s="810"/>
      <c r="M74" s="810"/>
      <c r="N74" s="804"/>
      <c r="O74" s="810"/>
      <c r="P74" s="804"/>
    </row>
    <row r="75" spans="1:16">
      <c r="A75" s="306"/>
      <c r="B75" s="128"/>
      <c r="C75" s="128"/>
      <c r="D75" s="128"/>
      <c r="E75" s="128"/>
      <c r="F75" s="128"/>
      <c r="G75" s="128"/>
      <c r="H75" s="814"/>
      <c r="I75" s="810"/>
      <c r="J75" s="810"/>
      <c r="K75" s="810"/>
      <c r="L75" s="810"/>
      <c r="M75" s="810"/>
      <c r="N75" s="804"/>
      <c r="O75" s="810"/>
      <c r="P75" s="804"/>
    </row>
    <row r="76" spans="1:16">
      <c r="A76" s="81"/>
      <c r="B76" s="128" t="s">
        <v>103</v>
      </c>
      <c r="C76" s="128" t="s">
        <v>104</v>
      </c>
      <c r="D76" s="128"/>
      <c r="E76" s="128"/>
      <c r="F76" s="128" t="s">
        <v>105</v>
      </c>
      <c r="G76" s="813"/>
      <c r="H76" s="814"/>
      <c r="I76" s="810"/>
      <c r="J76" s="810"/>
      <c r="K76" s="810"/>
      <c r="L76" s="810"/>
      <c r="M76" s="810"/>
      <c r="N76" s="804"/>
      <c r="O76" s="810"/>
      <c r="P76" s="804"/>
    </row>
    <row r="77" spans="1:16">
      <c r="A77" s="81"/>
      <c r="B77" s="128" t="s">
        <v>106</v>
      </c>
      <c r="C77" s="128" t="s">
        <v>107</v>
      </c>
      <c r="D77" s="128"/>
      <c r="E77" s="128"/>
      <c r="F77" s="128" t="s">
        <v>105</v>
      </c>
      <c r="G77" s="813"/>
      <c r="H77" s="814"/>
      <c r="I77" s="810"/>
      <c r="J77" s="810"/>
      <c r="K77" s="810"/>
      <c r="L77" s="810"/>
      <c r="M77" s="810"/>
      <c r="N77" s="804"/>
      <c r="O77" s="810"/>
      <c r="P77" s="804"/>
    </row>
    <row r="78" spans="1:16">
      <c r="A78" s="81"/>
      <c r="B78" s="128" t="s">
        <v>108</v>
      </c>
      <c r="C78" s="128" t="s">
        <v>109</v>
      </c>
      <c r="D78" s="128"/>
      <c r="E78" s="128"/>
      <c r="F78" s="128" t="s">
        <v>110</v>
      </c>
      <c r="G78" s="813"/>
      <c r="H78" s="814"/>
      <c r="I78" s="810"/>
      <c r="J78" s="810"/>
      <c r="K78" s="810"/>
      <c r="L78" s="810"/>
      <c r="M78" s="810"/>
      <c r="N78" s="804"/>
      <c r="O78" s="810"/>
      <c r="P78" s="804"/>
    </row>
    <row r="79" spans="1:16">
      <c r="A79" s="81"/>
      <c r="B79" s="128" t="s">
        <v>111</v>
      </c>
      <c r="C79" s="128" t="s">
        <v>112</v>
      </c>
      <c r="D79" s="128"/>
      <c r="E79" s="128"/>
      <c r="F79" s="128" t="s">
        <v>110</v>
      </c>
      <c r="G79" s="813"/>
      <c r="H79" s="814"/>
      <c r="I79" s="810"/>
      <c r="J79" s="810"/>
      <c r="K79" s="810"/>
      <c r="L79" s="810"/>
      <c r="M79" s="810"/>
      <c r="N79" s="804"/>
      <c r="O79" s="810"/>
      <c r="P79" s="810"/>
    </row>
    <row r="80" spans="1:16">
      <c r="A80" s="306"/>
      <c r="B80" s="128"/>
      <c r="C80" s="128"/>
      <c r="D80" s="128"/>
      <c r="E80" s="128"/>
      <c r="F80" s="128"/>
      <c r="G80" s="128"/>
      <c r="H80" s="814"/>
      <c r="I80" s="810"/>
      <c r="J80" s="810"/>
      <c r="K80" s="810"/>
      <c r="L80" s="810"/>
      <c r="M80" s="810"/>
      <c r="N80" s="810"/>
      <c r="O80" s="810"/>
      <c r="P80" s="810"/>
    </row>
    <row r="81" spans="1:8">
      <c r="A81" s="81"/>
      <c r="B81" s="128" t="s">
        <v>113</v>
      </c>
      <c r="C81" s="128"/>
      <c r="D81" s="128"/>
      <c r="E81" s="128"/>
      <c r="F81" s="223">
        <v>45773</v>
      </c>
      <c r="G81" s="813"/>
      <c r="H81" s="814"/>
    </row>
    <row r="82" spans="1:8">
      <c r="A82" s="306"/>
      <c r="B82" s="128"/>
      <c r="C82" s="128"/>
      <c r="D82" s="128"/>
      <c r="E82" s="128"/>
      <c r="F82" s="128"/>
      <c r="G82" s="128"/>
      <c r="H82" s="814"/>
    </row>
    <row r="83" spans="1:8" ht="13.8" thickBot="1">
      <c r="A83" s="308"/>
      <c r="B83" s="309"/>
      <c r="C83" s="309"/>
      <c r="D83" s="309"/>
      <c r="E83" s="309"/>
      <c r="F83" s="309"/>
      <c r="G83" s="309"/>
      <c r="H83" s="84"/>
    </row>
    <row r="84" spans="1:8">
      <c r="A84" s="128"/>
      <c r="B84" s="128"/>
      <c r="C84" s="128"/>
      <c r="D84" s="128"/>
      <c r="E84" s="128"/>
      <c r="F84" s="128"/>
      <c r="G84" s="143"/>
      <c r="H84" s="810"/>
    </row>
    <row r="85" spans="1:8">
      <c r="A85" s="6"/>
      <c r="B85" s="6"/>
      <c r="C85" s="6"/>
      <c r="D85" s="6"/>
      <c r="E85" s="6"/>
      <c r="F85" s="6"/>
      <c r="G85" s="6"/>
      <c r="H85" s="810"/>
    </row>
    <row r="86" spans="1:8">
      <c r="A86" s="6"/>
      <c r="B86" s="6"/>
      <c r="C86" s="6"/>
      <c r="D86" s="6"/>
      <c r="E86" s="6"/>
      <c r="F86" s="6"/>
      <c r="G86" s="6"/>
      <c r="H86" s="810"/>
    </row>
    <row r="87" spans="1:8">
      <c r="A87" s="6"/>
      <c r="B87" s="6"/>
      <c r="C87" s="6"/>
      <c r="D87" s="6"/>
      <c r="E87" s="6"/>
      <c r="F87" s="6"/>
      <c r="G87" s="6"/>
      <c r="H87" s="810"/>
    </row>
    <row r="88" spans="1:8">
      <c r="A88" s="6"/>
      <c r="B88" s="6"/>
      <c r="C88" s="6"/>
      <c r="D88" s="6"/>
      <c r="E88" s="6"/>
      <c r="F88" s="6"/>
      <c r="G88" s="6"/>
      <c r="H88" s="810"/>
    </row>
    <row r="94" spans="1:8" ht="12.75" customHeight="1">
      <c r="A94" s="810"/>
      <c r="B94" s="810"/>
      <c r="C94" s="810"/>
      <c r="D94" s="810"/>
      <c r="E94" s="810"/>
      <c r="F94" s="810"/>
      <c r="G94" s="810"/>
      <c r="H94" s="810"/>
    </row>
    <row r="95" spans="1:8" ht="12.75" customHeight="1">
      <c r="A95" s="810"/>
      <c r="B95" s="810"/>
      <c r="C95" s="810"/>
      <c r="D95" s="810"/>
      <c r="E95" s="810"/>
      <c r="F95" s="810"/>
      <c r="G95" s="810"/>
      <c r="H95" s="810"/>
    </row>
    <row r="96" spans="1:8" ht="12.75" customHeight="1">
      <c r="A96" s="810"/>
      <c r="B96" s="810"/>
      <c r="C96" s="810"/>
      <c r="D96" s="810"/>
      <c r="E96" s="810"/>
      <c r="F96" s="810"/>
      <c r="G96" s="810"/>
      <c r="H96" s="810"/>
    </row>
    <row r="100" ht="12.75" customHeight="1"/>
    <row r="101" ht="12.75" customHeight="1"/>
    <row r="102" ht="12.75" customHeight="1"/>
  </sheetData>
  <customSheetViews>
    <customSheetView guid="{F165901F-2ED3-463B-B2D8-F03C10664774}" fitToPage="1">
      <selection activeCell="D10" sqref="D10"/>
      <pageMargins left="0" right="0" top="0" bottom="0" header="0" footer="0"/>
      <pageSetup paperSize="9" scale="97" fitToHeight="0" orientation="landscape" r:id="rId1"/>
      <headerFooter alignWithMargins="0"/>
    </customSheetView>
    <customSheetView guid="{4815BE6A-DAE3-4DF6-B77E-1B568730B529}" fitToPage="1">
      <selection sqref="A1:F1"/>
      <pageMargins left="0" right="0" top="0" bottom="0" header="0" footer="0"/>
      <pageSetup paperSize="9" scale="97" fitToHeight="0" orientation="landscape" r:id="rId2"/>
      <headerFooter alignWithMargins="0"/>
    </customSheetView>
  </customSheetViews>
  <mergeCells count="6">
    <mergeCell ref="B43:D43"/>
    <mergeCell ref="E43:H43"/>
    <mergeCell ref="A32:D32"/>
    <mergeCell ref="A37:H37"/>
    <mergeCell ref="G1:H1"/>
    <mergeCell ref="A1:F1"/>
  </mergeCells>
  <phoneticPr fontId="0" type="noConversion"/>
  <hyperlinks>
    <hyperlink ref="G1" location="Indhold!A1" display="Tilbage til indholdsoversigten" xr:uid="{00000000-0004-0000-0200-000000000000}"/>
  </hyperlinks>
  <pageMargins left="0.75" right="0.75" top="1" bottom="1" header="0.5" footer="0.5"/>
  <pageSetup paperSize="9" scale="83" fitToHeight="0" orientation="landscape" r:id="rId3"/>
  <headerFooter alignWithMargins="0"/>
  <customProperties>
    <customPr name="_pios_id" r:id="rId4"/>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5"/>
  <dimension ref="A1:G20"/>
  <sheetViews>
    <sheetView zoomScaleNormal="100" workbookViewId="0">
      <selection activeCell="B4" sqref="B4:B14"/>
    </sheetView>
  </sheetViews>
  <sheetFormatPr defaultRowHeight="13.2"/>
  <cols>
    <col min="1" max="1" width="51.6640625" bestFit="1" customWidth="1"/>
    <col min="2" max="2" width="16.33203125" customWidth="1"/>
    <col min="3" max="5" width="15.6640625" customWidth="1"/>
    <col min="7" max="7" width="16.5546875" customWidth="1"/>
  </cols>
  <sheetData>
    <row r="1" spans="1:7" ht="21.6" thickBot="1">
      <c r="A1" s="883" t="s">
        <v>35</v>
      </c>
      <c r="B1" s="884"/>
      <c r="C1" s="176"/>
      <c r="D1" s="284"/>
      <c r="E1" s="3"/>
      <c r="F1" s="881" t="s">
        <v>36</v>
      </c>
      <c r="G1" s="882"/>
    </row>
    <row r="2" spans="1:7" s="285" customFormat="1" ht="21.6" thickBot="1">
      <c r="A2" s="317"/>
      <c r="B2" s="295"/>
      <c r="C2" s="2"/>
      <c r="D2" s="318"/>
      <c r="E2" s="248"/>
      <c r="F2" s="297"/>
      <c r="G2" s="810"/>
    </row>
    <row r="3" spans="1:7" ht="12.75" customHeight="1" thickBot="1">
      <c r="A3" s="871" t="s">
        <v>114</v>
      </c>
      <c r="B3" s="885"/>
      <c r="C3" s="885"/>
      <c r="D3" s="885"/>
      <c r="E3" s="886"/>
      <c r="F3" s="810"/>
      <c r="G3" s="810"/>
    </row>
    <row r="4" spans="1:7" ht="26.4">
      <c r="A4" s="10" t="s">
        <v>115</v>
      </c>
      <c r="B4" s="11" t="s">
        <v>116</v>
      </c>
      <c r="C4" s="12"/>
      <c r="D4" s="13"/>
      <c r="E4" s="14"/>
      <c r="F4" s="810"/>
      <c r="G4" s="810"/>
    </row>
    <row r="5" spans="1:7">
      <c r="A5" s="15" t="s">
        <v>117</v>
      </c>
      <c r="B5" s="16"/>
      <c r="C5" s="17"/>
      <c r="D5" s="17"/>
      <c r="E5" s="18"/>
      <c r="F5" s="810"/>
      <c r="G5" s="810"/>
    </row>
    <row r="6" spans="1:7">
      <c r="A6" s="19" t="s">
        <v>118</v>
      </c>
      <c r="B6" s="223">
        <v>50292</v>
      </c>
      <c r="C6" s="813"/>
      <c r="D6" s="85"/>
      <c r="E6" s="20"/>
      <c r="F6" s="810"/>
      <c r="G6" s="810"/>
    </row>
    <row r="7" spans="1:7">
      <c r="A7" s="19" t="s">
        <v>119</v>
      </c>
      <c r="B7" s="223">
        <v>67960</v>
      </c>
      <c r="C7" s="86"/>
      <c r="D7" s="17"/>
      <c r="E7" s="18"/>
      <c r="F7" s="810"/>
      <c r="G7" s="810"/>
    </row>
    <row r="8" spans="1:7">
      <c r="A8" s="19" t="s">
        <v>120</v>
      </c>
      <c r="B8" s="223">
        <v>9357</v>
      </c>
      <c r="C8" s="813"/>
      <c r="D8" s="21"/>
      <c r="E8" s="814"/>
      <c r="F8" s="810"/>
      <c r="G8" s="810"/>
    </row>
    <row r="9" spans="1:7">
      <c r="A9" s="19"/>
      <c r="B9" s="198"/>
      <c r="C9" s="813"/>
      <c r="D9" s="813"/>
      <c r="E9" s="814"/>
      <c r="F9" s="810"/>
      <c r="G9" s="810"/>
    </row>
    <row r="10" spans="1:7">
      <c r="A10" s="15" t="s">
        <v>121</v>
      </c>
      <c r="B10" s="198"/>
      <c r="C10" s="813"/>
      <c r="D10" s="813"/>
      <c r="E10" s="814"/>
      <c r="F10" s="810"/>
      <c r="G10" s="810"/>
    </row>
    <row r="11" spans="1:7">
      <c r="A11" s="19" t="s">
        <v>122</v>
      </c>
      <c r="B11" s="223">
        <v>44637</v>
      </c>
      <c r="C11" s="17"/>
      <c r="D11" s="17"/>
      <c r="E11" s="18"/>
      <c r="F11" s="810"/>
      <c r="G11" s="810"/>
    </row>
    <row r="12" spans="1:7">
      <c r="A12" s="810"/>
      <c r="B12" s="810"/>
      <c r="C12" s="813"/>
      <c r="D12" s="17"/>
      <c r="E12" s="18"/>
      <c r="F12" s="810"/>
      <c r="G12" s="810"/>
    </row>
    <row r="13" spans="1:7" s="697" customFormat="1">
      <c r="A13" s="15" t="s">
        <v>123</v>
      </c>
      <c r="B13" s="198"/>
      <c r="C13" s="813"/>
      <c r="D13" s="17"/>
      <c r="E13" s="18"/>
      <c r="F13" s="810"/>
      <c r="G13" s="810"/>
    </row>
    <row r="14" spans="1:7" s="697" customFormat="1">
      <c r="A14" s="19" t="s">
        <v>122</v>
      </c>
      <c r="B14" s="223">
        <v>43973</v>
      </c>
      <c r="C14" s="813"/>
      <c r="D14" s="17"/>
      <c r="E14" s="18"/>
      <c r="F14" s="810"/>
      <c r="G14" s="810"/>
    </row>
    <row r="15" spans="1:7" ht="13.8" thickBot="1">
      <c r="A15" s="22"/>
      <c r="B15" s="23"/>
      <c r="C15" s="24"/>
      <c r="D15" s="24"/>
      <c r="E15" s="25"/>
      <c r="F15" s="810"/>
      <c r="G15" s="810"/>
    </row>
    <row r="16" spans="1:7" ht="13.8" thickBot="1">
      <c r="A16" s="22"/>
      <c r="B16" s="23"/>
      <c r="C16" s="24"/>
      <c r="D16" s="24"/>
      <c r="E16" s="25"/>
      <c r="F16" s="810"/>
      <c r="G16" s="810"/>
    </row>
    <row r="19" spans="1:5">
      <c r="A19" s="286"/>
      <c r="B19" s="286"/>
      <c r="C19" s="286"/>
      <c r="D19" s="286"/>
      <c r="E19" s="286"/>
    </row>
    <row r="20" spans="1:5">
      <c r="A20" s="286"/>
      <c r="B20" s="286"/>
      <c r="C20" s="286"/>
      <c r="D20" s="286"/>
      <c r="E20" s="286"/>
    </row>
  </sheetData>
  <customSheetViews>
    <customSheetView guid="{F165901F-2ED3-463B-B2D8-F03C10664774}">
      <selection sqref="A1:B1"/>
      <pageMargins left="0" right="0" top="0" bottom="0" header="0" footer="0"/>
      <pageSetup paperSize="9" orientation="landscape" r:id="rId1"/>
      <headerFooter alignWithMargins="0"/>
    </customSheetView>
    <customSheetView guid="{4815BE6A-DAE3-4DF6-B77E-1B568730B529}">
      <selection sqref="A1:B1"/>
      <pageMargins left="0" right="0" top="0" bottom="0" header="0" footer="0"/>
      <pageSetup paperSize="9" orientation="landscape" r:id="rId2"/>
      <headerFooter alignWithMargins="0"/>
    </customSheetView>
  </customSheetViews>
  <mergeCells count="3">
    <mergeCell ref="A3:E3"/>
    <mergeCell ref="A1:B1"/>
    <mergeCell ref="F1:G1"/>
  </mergeCells>
  <phoneticPr fontId="0" type="noConversion"/>
  <hyperlinks>
    <hyperlink ref="C1" location="Indhold!A1" display="Tilbage til indholdsoversigten" xr:uid="{00000000-0004-0000-0300-000000000000}"/>
    <hyperlink ref="F1" location="Indhold!A1" display="Tilbage til indholdsoversigten" xr:uid="{00000000-0004-0000-0300-000001000000}"/>
  </hyperlinks>
  <pageMargins left="0.75" right="0.75" top="1" bottom="1" header="0.5" footer="0.5"/>
  <pageSetup paperSize="9" orientation="landscape" r:id="rId3"/>
  <headerFooter alignWithMargins="0"/>
  <customProperties>
    <customPr name="_pios_id" r:id="rId4"/>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53"/>
  <sheetViews>
    <sheetView topLeftCell="A7" zoomScaleNormal="100" workbookViewId="0">
      <selection activeCell="H37" sqref="H37"/>
    </sheetView>
  </sheetViews>
  <sheetFormatPr defaultColWidth="9.33203125" defaultRowHeight="13.2"/>
  <cols>
    <col min="1" max="1" width="77.6640625" style="199" bestFit="1" customWidth="1"/>
    <col min="2" max="2" width="10.5546875" style="199" bestFit="1" customWidth="1"/>
    <col min="3" max="3" width="15.5546875" style="199" bestFit="1" customWidth="1"/>
    <col min="4" max="4" width="14.88671875" style="199" bestFit="1" customWidth="1"/>
    <col min="5" max="5" width="13.5546875" style="199" customWidth="1"/>
    <col min="6" max="6" width="12.33203125" style="199" customWidth="1"/>
    <col min="7" max="7" width="17" style="199" bestFit="1" customWidth="1"/>
    <col min="8" max="8" width="11.33203125" style="199" bestFit="1" customWidth="1"/>
    <col min="9" max="16384" width="9.33203125" style="199"/>
  </cols>
  <sheetData>
    <row r="1" spans="1:6" ht="21.6" thickBot="1">
      <c r="A1" s="883" t="s">
        <v>35</v>
      </c>
      <c r="B1" s="884"/>
      <c r="C1" s="884"/>
      <c r="D1" s="884"/>
      <c r="E1" s="887" t="s">
        <v>36</v>
      </c>
      <c r="F1" s="888"/>
    </row>
    <row r="2" spans="1:6" ht="12.75" customHeight="1">
      <c r="A2" s="810"/>
      <c r="B2" s="810"/>
      <c r="C2" s="810"/>
      <c r="D2" s="810"/>
      <c r="E2" s="810"/>
      <c r="F2" s="810"/>
    </row>
    <row r="3" spans="1:6" ht="13.8" thickBot="1">
      <c r="A3" s="810"/>
      <c r="B3" s="810"/>
      <c r="C3" s="810"/>
      <c r="D3" s="810"/>
      <c r="E3" s="810"/>
      <c r="F3" s="810"/>
    </row>
    <row r="4" spans="1:6" s="285" customFormat="1" ht="13.8" thickBot="1">
      <c r="A4" s="878" t="s">
        <v>124</v>
      </c>
      <c r="B4" s="879"/>
      <c r="C4" s="879"/>
      <c r="D4" s="880"/>
      <c r="E4" s="810"/>
      <c r="F4" s="810"/>
    </row>
    <row r="5" spans="1:6">
      <c r="A5" s="81"/>
      <c r="B5" s="304" t="s">
        <v>66</v>
      </c>
      <c r="C5" s="304" t="s">
        <v>125</v>
      </c>
      <c r="D5" s="305" t="s">
        <v>68</v>
      </c>
      <c r="E5" s="810"/>
      <c r="F5" s="810"/>
    </row>
    <row r="6" spans="1:6">
      <c r="A6" s="319" t="s">
        <v>69</v>
      </c>
      <c r="B6" s="129"/>
      <c r="C6" s="129"/>
      <c r="D6" s="289"/>
      <c r="E6" s="810"/>
      <c r="F6" s="810"/>
    </row>
    <row r="7" spans="1:6">
      <c r="A7" s="319"/>
      <c r="B7" s="145"/>
      <c r="C7" s="145"/>
      <c r="D7" s="320"/>
      <c r="E7" s="810"/>
      <c r="F7" s="810"/>
    </row>
    <row r="8" spans="1:6">
      <c r="A8" s="319" t="s">
        <v>126</v>
      </c>
      <c r="B8" s="223">
        <v>34682</v>
      </c>
      <c r="C8" s="133"/>
      <c r="D8" s="321"/>
      <c r="E8" s="810"/>
      <c r="F8" s="810"/>
    </row>
    <row r="9" spans="1:6">
      <c r="A9" s="319" t="s">
        <v>127</v>
      </c>
      <c r="B9" s="267">
        <v>18259</v>
      </c>
      <c r="C9" s="133"/>
      <c r="D9" s="321"/>
      <c r="E9" s="810"/>
      <c r="F9" s="810"/>
    </row>
    <row r="10" spans="1:6">
      <c r="A10" s="319" t="s">
        <v>128</v>
      </c>
      <c r="B10" s="223">
        <v>45048</v>
      </c>
      <c r="C10" s="133"/>
      <c r="D10" s="321"/>
      <c r="E10" s="810"/>
      <c r="F10" s="810"/>
    </row>
    <row r="11" spans="1:6">
      <c r="A11" s="322" t="s">
        <v>129</v>
      </c>
      <c r="B11" s="223">
        <v>15957</v>
      </c>
      <c r="C11" s="133"/>
      <c r="D11" s="321"/>
      <c r="E11" s="810"/>
      <c r="F11" s="810"/>
    </row>
    <row r="12" spans="1:6">
      <c r="A12" s="319" t="s">
        <v>130</v>
      </c>
      <c r="B12" s="223">
        <v>48042</v>
      </c>
      <c r="C12" s="133"/>
      <c r="D12" s="289"/>
      <c r="E12" s="810"/>
      <c r="F12" s="810"/>
    </row>
    <row r="13" spans="1:6">
      <c r="A13" s="319" t="s">
        <v>131</v>
      </c>
      <c r="B13" s="223">
        <v>46287</v>
      </c>
      <c r="C13" s="133"/>
      <c r="D13" s="321"/>
      <c r="E13" s="810"/>
      <c r="F13" s="810"/>
    </row>
    <row r="14" spans="1:6">
      <c r="A14" s="81"/>
      <c r="B14" s="813"/>
      <c r="C14" s="133"/>
      <c r="D14" s="321"/>
      <c r="E14" s="810"/>
      <c r="F14" s="810"/>
    </row>
    <row r="15" spans="1:6">
      <c r="A15" s="319" t="s">
        <v>74</v>
      </c>
      <c r="B15" s="204">
        <v>10062</v>
      </c>
      <c r="C15" s="133"/>
      <c r="D15" s="323"/>
      <c r="E15" s="810"/>
      <c r="F15" s="810"/>
    </row>
    <row r="16" spans="1:6">
      <c r="A16" s="319"/>
      <c r="B16" s="133"/>
      <c r="C16" s="133"/>
      <c r="D16" s="323"/>
      <c r="F16" s="810"/>
    </row>
    <row r="17" spans="1:6">
      <c r="A17" s="319" t="s">
        <v>132</v>
      </c>
      <c r="B17" s="147"/>
      <c r="C17" s="147"/>
      <c r="D17" s="808">
        <v>98243</v>
      </c>
      <c r="E17" s="810"/>
      <c r="F17" s="810"/>
    </row>
    <row r="18" spans="1:6">
      <c r="A18" s="319"/>
      <c r="B18" s="133"/>
      <c r="C18" s="133"/>
      <c r="D18" s="323"/>
      <c r="F18" s="810"/>
    </row>
    <row r="19" spans="1:6">
      <c r="A19" s="319" t="s">
        <v>133</v>
      </c>
      <c r="B19" s="133"/>
      <c r="C19" s="180">
        <v>53091</v>
      </c>
      <c r="D19" s="321"/>
      <c r="F19" s="810"/>
    </row>
    <row r="20" spans="1:6">
      <c r="A20" s="319" t="s">
        <v>134</v>
      </c>
      <c r="B20" s="133"/>
      <c r="C20" s="180">
        <v>11589</v>
      </c>
      <c r="D20" s="321"/>
      <c r="F20" s="810"/>
    </row>
    <row r="21" spans="1:6">
      <c r="A21" s="319"/>
      <c r="B21" s="133"/>
      <c r="C21" s="133"/>
      <c r="D21" s="321"/>
      <c r="F21" s="810"/>
    </row>
    <row r="22" spans="1:6">
      <c r="A22" s="324" t="s">
        <v>135</v>
      </c>
      <c r="B22" s="128"/>
      <c r="C22" s="133"/>
      <c r="D22" s="321"/>
      <c r="F22" s="810"/>
    </row>
    <row r="23" spans="1:6">
      <c r="A23" s="325" t="s">
        <v>86</v>
      </c>
      <c r="B23" s="180">
        <v>20289</v>
      </c>
      <c r="C23" s="133"/>
      <c r="D23" s="321"/>
      <c r="F23" s="810"/>
    </row>
    <row r="24" spans="1:6">
      <c r="A24" s="325" t="s">
        <v>87</v>
      </c>
      <c r="B24" s="180">
        <v>14396</v>
      </c>
      <c r="C24" s="133"/>
      <c r="D24" s="323"/>
      <c r="F24" s="810"/>
    </row>
    <row r="25" spans="1:6">
      <c r="A25" s="319"/>
      <c r="B25" s="133"/>
      <c r="C25" s="133"/>
      <c r="D25" s="321"/>
      <c r="F25" s="810"/>
    </row>
    <row r="26" spans="1:6">
      <c r="A26" s="326" t="s">
        <v>77</v>
      </c>
      <c r="B26" s="133"/>
      <c r="C26" s="133"/>
      <c r="D26" s="290"/>
      <c r="F26" s="810"/>
    </row>
    <row r="27" spans="1:6">
      <c r="A27" s="306" t="s">
        <v>78</v>
      </c>
      <c r="B27" s="267"/>
      <c r="C27" s="133"/>
      <c r="D27" s="806">
        <v>70416</v>
      </c>
      <c r="F27" s="810"/>
    </row>
    <row r="28" spans="1:6">
      <c r="A28" s="306" t="s">
        <v>79</v>
      </c>
      <c r="B28" s="267"/>
      <c r="C28" s="133"/>
      <c r="D28" s="806">
        <v>82496</v>
      </c>
      <c r="F28" s="810"/>
    </row>
    <row r="29" spans="1:6" ht="13.8">
      <c r="A29" s="327"/>
      <c r="B29" s="133"/>
      <c r="C29" s="133"/>
      <c r="D29" s="290"/>
      <c r="F29" s="810"/>
    </row>
    <row r="30" spans="1:6">
      <c r="A30" s="328" t="s">
        <v>80</v>
      </c>
      <c r="B30" s="133"/>
      <c r="C30" s="133"/>
      <c r="D30" s="290"/>
      <c r="F30" s="810"/>
    </row>
    <row r="31" spans="1:6">
      <c r="A31" s="306" t="s">
        <v>81</v>
      </c>
      <c r="B31" s="267">
        <v>23500</v>
      </c>
      <c r="C31" s="133"/>
      <c r="D31" s="290"/>
      <c r="F31" s="810"/>
    </row>
    <row r="32" spans="1:6">
      <c r="A32" s="306" t="s">
        <v>82</v>
      </c>
      <c r="B32" s="813"/>
      <c r="C32" s="267">
        <v>42988</v>
      </c>
      <c r="D32" s="290"/>
      <c r="F32" s="810"/>
    </row>
    <row r="33" spans="1:6">
      <c r="A33" s="306" t="s">
        <v>83</v>
      </c>
      <c r="B33" s="813"/>
      <c r="C33" s="267">
        <v>64482</v>
      </c>
      <c r="D33" s="290"/>
      <c r="F33" s="810"/>
    </row>
    <row r="34" spans="1:6">
      <c r="A34" s="329"/>
      <c r="B34" s="131"/>
      <c r="C34" s="132"/>
      <c r="D34" s="291"/>
    </row>
    <row r="35" spans="1:6">
      <c r="A35" s="330" t="s">
        <v>84</v>
      </c>
      <c r="B35" s="127"/>
      <c r="C35" s="127"/>
      <c r="D35" s="331"/>
    </row>
    <row r="36" spans="1:6" ht="13.8" thickBot="1">
      <c r="A36" s="243"/>
      <c r="B36" s="148"/>
      <c r="C36" s="148"/>
      <c r="D36" s="332"/>
    </row>
    <row r="37" spans="1:6" ht="13.8" thickBot="1">
      <c r="A37" s="333" t="s">
        <v>85</v>
      </c>
      <c r="B37" s="138"/>
      <c r="C37" s="137"/>
      <c r="D37" s="289"/>
    </row>
    <row r="38" spans="1:6">
      <c r="A38" s="334"/>
      <c r="B38" s="813"/>
      <c r="C38" s="1"/>
      <c r="D38" s="335"/>
    </row>
    <row r="39" spans="1:6">
      <c r="A39" s="336" t="s">
        <v>136</v>
      </c>
      <c r="B39" s="149" t="s">
        <v>86</v>
      </c>
      <c r="C39" s="149" t="s">
        <v>87</v>
      </c>
      <c r="D39" s="289"/>
    </row>
    <row r="40" spans="1:6">
      <c r="A40" s="337" t="s">
        <v>137</v>
      </c>
      <c r="B40" s="223">
        <v>1220</v>
      </c>
      <c r="C40" s="810">
        <v>760</v>
      </c>
      <c r="D40" s="289"/>
    </row>
    <row r="41" spans="1:6">
      <c r="A41" s="337" t="s">
        <v>138</v>
      </c>
      <c r="B41" s="223">
        <v>1380</v>
      </c>
      <c r="C41" s="810">
        <v>850</v>
      </c>
      <c r="D41" s="289"/>
    </row>
    <row r="42" spans="1:6">
      <c r="A42" s="337"/>
      <c r="B42" s="133"/>
      <c r="C42" s="133"/>
      <c r="D42" s="289"/>
    </row>
    <row r="43" spans="1:6">
      <c r="A43" s="336" t="s">
        <v>139</v>
      </c>
      <c r="B43" s="149" t="s">
        <v>86</v>
      </c>
      <c r="C43" s="149" t="s">
        <v>87</v>
      </c>
      <c r="D43" s="289"/>
    </row>
    <row r="44" spans="1:6">
      <c r="A44" s="337" t="s">
        <v>137</v>
      </c>
      <c r="B44" s="810">
        <v>660</v>
      </c>
      <c r="C44" s="810">
        <v>350</v>
      </c>
      <c r="D44" s="289"/>
    </row>
    <row r="45" spans="1:6" ht="13.8" thickBot="1">
      <c r="A45" s="338" t="s">
        <v>138</v>
      </c>
      <c r="B45" s="2">
        <v>820</v>
      </c>
      <c r="C45" s="2">
        <v>450</v>
      </c>
      <c r="D45" s="339"/>
    </row>
    <row r="46" spans="1:6">
      <c r="A46" s="129"/>
      <c r="B46" s="132"/>
      <c r="C46" s="132"/>
      <c r="D46" s="140"/>
    </row>
    <row r="47" spans="1:6" s="285" customFormat="1" ht="13.8" thickBot="1">
      <c r="A47" s="129"/>
      <c r="B47" s="132"/>
      <c r="C47" s="132"/>
      <c r="D47" s="140"/>
    </row>
    <row r="48" spans="1:6" s="285" customFormat="1" ht="13.8" thickBot="1">
      <c r="A48" s="878" t="s">
        <v>140</v>
      </c>
      <c r="B48" s="879"/>
      <c r="C48" s="879"/>
      <c r="D48" s="880"/>
    </row>
    <row r="49" spans="1:4">
      <c r="A49" s="81"/>
      <c r="B49" s="304" t="s">
        <v>66</v>
      </c>
      <c r="C49" s="304" t="s">
        <v>125</v>
      </c>
      <c r="D49" s="305" t="s">
        <v>68</v>
      </c>
    </row>
    <row r="50" spans="1:4">
      <c r="A50" s="81"/>
      <c r="B50" s="813"/>
      <c r="C50" s="813"/>
      <c r="D50" s="814"/>
    </row>
    <row r="51" spans="1:4">
      <c r="A51" s="319" t="s">
        <v>89</v>
      </c>
      <c r="B51" s="147"/>
      <c r="C51" s="147"/>
      <c r="D51" s="568">
        <v>650000</v>
      </c>
    </row>
    <row r="52" spans="1:4" ht="13.8" thickBot="1">
      <c r="A52" s="340"/>
      <c r="B52" s="162"/>
      <c r="C52" s="162"/>
      <c r="D52" s="339"/>
    </row>
    <row r="53" spans="1:4" s="285" customFormat="1">
      <c r="A53" s="129"/>
      <c r="B53" s="129"/>
      <c r="C53" s="129"/>
      <c r="D53" s="129"/>
    </row>
  </sheetData>
  <customSheetViews>
    <customSheetView guid="{F165901F-2ED3-463B-B2D8-F03C10664774}" fitToPage="1">
      <selection sqref="A1:D1"/>
      <pageMargins left="0" right="0" top="0" bottom="0" header="0" footer="0"/>
      <pageSetup paperSize="9" fitToHeight="0" orientation="landscape" r:id="rId1"/>
      <headerFooter alignWithMargins="0"/>
    </customSheetView>
    <customSheetView guid="{4815BE6A-DAE3-4DF6-B77E-1B568730B529}" fitToPage="1">
      <selection activeCell="D51" sqref="D51"/>
      <pageMargins left="0" right="0" top="0" bottom="0" header="0" footer="0"/>
      <pageSetup paperSize="9" fitToHeight="0" orientation="landscape" r:id="rId2"/>
      <headerFooter alignWithMargins="0"/>
    </customSheetView>
  </customSheetViews>
  <mergeCells count="4">
    <mergeCell ref="E1:F1"/>
    <mergeCell ref="A1:D1"/>
    <mergeCell ref="A4:D4"/>
    <mergeCell ref="A48:D48"/>
  </mergeCells>
  <hyperlinks>
    <hyperlink ref="E1" location="Indhold!A1" display="Tilbage til indholdsoversigten" xr:uid="{00000000-0004-0000-0400-000000000000}"/>
  </hyperlinks>
  <pageMargins left="0.75" right="0.75" top="1" bottom="1" header="0.5" footer="0.5"/>
  <pageSetup paperSize="9" scale="90" fitToHeight="0" orientation="landscape" r:id="rId3"/>
  <headerFooter alignWithMargins="0"/>
  <customProperties>
    <customPr name="_pios_id" r:id="rId4"/>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6"/>
  <dimension ref="A1:EN280"/>
  <sheetViews>
    <sheetView zoomScaleNormal="100" workbookViewId="0">
      <selection activeCell="H1" sqref="H1:J1"/>
    </sheetView>
  </sheetViews>
  <sheetFormatPr defaultColWidth="9.109375" defaultRowHeight="13.2"/>
  <cols>
    <col min="1" max="1" width="8" style="588" customWidth="1"/>
    <col min="2" max="2" width="58.33203125" style="588" customWidth="1"/>
    <col min="3" max="3" width="13.44140625" style="588" customWidth="1"/>
    <col min="4" max="4" width="12.44140625" style="588" customWidth="1"/>
    <col min="5" max="5" width="10.6640625" style="588" customWidth="1"/>
    <col min="6" max="6" width="10.33203125" style="588" customWidth="1"/>
    <col min="7" max="7" width="13.33203125" style="588" customWidth="1"/>
    <col min="8" max="8" width="10.6640625" style="588" customWidth="1"/>
    <col min="9" max="9" width="12.33203125" style="588" customWidth="1"/>
    <col min="10" max="10" width="10.6640625" style="588" customWidth="1"/>
    <col min="11" max="11" width="10.33203125" style="588" customWidth="1"/>
    <col min="12" max="12" width="40.6640625" style="588" customWidth="1"/>
    <col min="13" max="13" width="9.44140625" style="588" customWidth="1"/>
    <col min="14" max="14" width="9.6640625" style="588" customWidth="1"/>
    <col min="15" max="15" width="9.44140625" style="588" customWidth="1"/>
    <col min="16" max="18" width="9.109375" style="588"/>
    <col min="19" max="19" width="13.44140625" style="588" customWidth="1"/>
    <col min="20" max="20" width="14.33203125" style="588" customWidth="1"/>
    <col min="21" max="21" width="13.44140625" style="588" customWidth="1"/>
    <col min="22" max="22" width="11.6640625" style="588" customWidth="1"/>
    <col min="23" max="23" width="12.44140625" style="588" customWidth="1"/>
    <col min="24" max="24" width="11.6640625" style="588" customWidth="1"/>
    <col min="25" max="16384" width="9.109375" style="588"/>
  </cols>
  <sheetData>
    <row r="1" spans="1:12" ht="21.6" thickBot="1">
      <c r="A1" s="883" t="s">
        <v>35</v>
      </c>
      <c r="B1" s="884"/>
      <c r="C1" s="884"/>
      <c r="D1" s="884"/>
      <c r="E1" s="884"/>
      <c r="F1" s="884"/>
      <c r="G1" s="884"/>
      <c r="H1" s="881" t="s">
        <v>36</v>
      </c>
      <c r="I1" s="881"/>
      <c r="J1" s="882"/>
      <c r="K1" s="810"/>
      <c r="L1" s="810"/>
    </row>
    <row r="2" spans="1:12" ht="21">
      <c r="A2" s="296"/>
      <c r="B2" s="296"/>
      <c r="C2" s="813"/>
      <c r="D2" s="297"/>
      <c r="E2" s="297"/>
      <c r="F2" s="297"/>
      <c r="G2" s="810"/>
      <c r="H2" s="810"/>
      <c r="I2" s="810"/>
      <c r="J2" s="810"/>
      <c r="K2" s="810"/>
      <c r="L2" s="810"/>
    </row>
    <row r="3" spans="1:12" ht="21.6" thickBot="1">
      <c r="A3" s="296"/>
      <c r="B3" s="296"/>
      <c r="C3" s="813"/>
      <c r="D3" s="297"/>
      <c r="E3" s="297"/>
      <c r="F3" s="297"/>
      <c r="G3" s="813"/>
      <c r="H3" s="813"/>
      <c r="I3" s="813"/>
      <c r="J3" s="813"/>
      <c r="K3" s="813"/>
      <c r="L3" s="813"/>
    </row>
    <row r="4" spans="1:12" ht="13.8" thickBot="1">
      <c r="A4" s="878" t="s">
        <v>141</v>
      </c>
      <c r="B4" s="879"/>
      <c r="C4" s="879"/>
      <c r="D4" s="879"/>
      <c r="E4" s="879"/>
      <c r="F4" s="879"/>
      <c r="G4" s="879"/>
      <c r="H4" s="879"/>
      <c r="I4" s="879"/>
      <c r="J4" s="880"/>
      <c r="K4" s="238"/>
      <c r="L4" s="238"/>
    </row>
    <row r="5" spans="1:12">
      <c r="A5" s="344"/>
      <c r="B5" s="345"/>
      <c r="C5" s="238"/>
      <c r="D5" s="141"/>
      <c r="E5" s="141"/>
      <c r="F5" s="141"/>
      <c r="G5" s="238"/>
      <c r="H5" s="238"/>
      <c r="I5" s="238"/>
      <c r="J5" s="346"/>
      <c r="K5" s="238"/>
      <c r="L5" s="184"/>
    </row>
    <row r="6" spans="1:12">
      <c r="A6" s="347"/>
      <c r="B6" s="185" t="s">
        <v>142</v>
      </c>
      <c r="C6" s="892" t="s">
        <v>143</v>
      </c>
      <c r="D6" s="892"/>
      <c r="E6" s="892"/>
      <c r="F6" s="893"/>
      <c r="G6" s="894" t="s">
        <v>144</v>
      </c>
      <c r="H6" s="892"/>
      <c r="I6" s="892"/>
      <c r="J6" s="895"/>
      <c r="K6" s="238"/>
      <c r="L6" s="810"/>
    </row>
    <row r="7" spans="1:12" ht="27.75" customHeight="1">
      <c r="A7" s="348" t="s">
        <v>145</v>
      </c>
      <c r="B7" s="186" t="s">
        <v>146</v>
      </c>
      <c r="C7" s="187" t="s">
        <v>147</v>
      </c>
      <c r="D7" s="187" t="s">
        <v>148</v>
      </c>
      <c r="E7" s="187" t="s">
        <v>149</v>
      </c>
      <c r="F7" s="187" t="s">
        <v>150</v>
      </c>
      <c r="G7" s="239" t="s">
        <v>147</v>
      </c>
      <c r="H7" s="187" t="s">
        <v>148</v>
      </c>
      <c r="I7" s="187" t="s">
        <v>149</v>
      </c>
      <c r="J7" s="349" t="s">
        <v>150</v>
      </c>
      <c r="K7" s="813"/>
      <c r="L7" s="187"/>
    </row>
    <row r="8" spans="1:12">
      <c r="A8" s="350" t="s">
        <v>151</v>
      </c>
      <c r="B8" s="188"/>
      <c r="C8" s="342" t="s">
        <v>152</v>
      </c>
      <c r="D8" s="342" t="s">
        <v>50</v>
      </c>
      <c r="E8" s="342" t="s">
        <v>152</v>
      </c>
      <c r="F8" s="342" t="s">
        <v>153</v>
      </c>
      <c r="G8" s="343" t="s">
        <v>152</v>
      </c>
      <c r="H8" s="342" t="s">
        <v>50</v>
      </c>
      <c r="I8" s="342" t="s">
        <v>152</v>
      </c>
      <c r="J8" s="351" t="s">
        <v>153</v>
      </c>
      <c r="K8" s="810"/>
      <c r="L8" s="810"/>
    </row>
    <row r="9" spans="1:12" s="807" customFormat="1" ht="13.8">
      <c r="A9" s="352">
        <v>2501</v>
      </c>
      <c r="B9" s="31" t="s">
        <v>154</v>
      </c>
      <c r="C9" s="223">
        <v>70390</v>
      </c>
      <c r="D9" s="646" t="s">
        <v>102</v>
      </c>
      <c r="E9" s="646">
        <v>11140</v>
      </c>
      <c r="F9" s="223">
        <v>12530</v>
      </c>
      <c r="G9" s="559">
        <f>C9*1.05</f>
        <v>73909.5</v>
      </c>
      <c r="H9" s="646" t="s">
        <v>102</v>
      </c>
      <c r="I9" s="7">
        <f>E9*1.1</f>
        <v>12254.000000000002</v>
      </c>
      <c r="J9" s="560">
        <f t="shared" ref="J9:J15" si="0">F9*1.19</f>
        <v>14910.699999999999</v>
      </c>
      <c r="K9" s="810"/>
      <c r="L9" s="810"/>
    </row>
    <row r="10" spans="1:12" s="807" customFormat="1" ht="13.8">
      <c r="A10" s="352">
        <v>327</v>
      </c>
      <c r="B10" s="31" t="s">
        <v>155</v>
      </c>
      <c r="C10" s="223">
        <v>84370</v>
      </c>
      <c r="D10" s="646" t="s">
        <v>102</v>
      </c>
      <c r="E10" s="223">
        <v>7570</v>
      </c>
      <c r="F10" s="223">
        <v>8480</v>
      </c>
      <c r="G10" s="559">
        <f>C10*1.05</f>
        <v>88588.5</v>
      </c>
      <c r="H10" s="646" t="s">
        <v>102</v>
      </c>
      <c r="I10" s="7">
        <f>E10*1.1</f>
        <v>8327</v>
      </c>
      <c r="J10" s="560">
        <f t="shared" si="0"/>
        <v>10091.199999999999</v>
      </c>
      <c r="K10" s="810"/>
      <c r="L10" s="810"/>
    </row>
    <row r="11" spans="1:12" s="807" customFormat="1" ht="13.8">
      <c r="A11" s="353">
        <v>427</v>
      </c>
      <c r="B11" s="31" t="s">
        <v>156</v>
      </c>
      <c r="C11" s="223">
        <v>84370</v>
      </c>
      <c r="D11" s="646"/>
      <c r="E11" s="212">
        <f>+E10</f>
        <v>7570</v>
      </c>
      <c r="F11" s="212">
        <f>+F10</f>
        <v>8480</v>
      </c>
      <c r="G11" s="559">
        <f>C11*1.05</f>
        <v>88588.5</v>
      </c>
      <c r="H11" s="646" t="s">
        <v>102</v>
      </c>
      <c r="I11" s="7">
        <f>E11*1.1</f>
        <v>8327</v>
      </c>
      <c r="J11" s="560">
        <f t="shared" si="0"/>
        <v>10091.199999999999</v>
      </c>
      <c r="K11" s="810"/>
      <c r="L11" s="810"/>
    </row>
    <row r="12" spans="1:12" ht="14.4">
      <c r="A12" s="352">
        <v>326</v>
      </c>
      <c r="B12" s="31" t="s">
        <v>157</v>
      </c>
      <c r="C12" s="180">
        <v>93750</v>
      </c>
      <c r="D12" s="646" t="s">
        <v>102</v>
      </c>
      <c r="E12" s="180">
        <v>11930</v>
      </c>
      <c r="F12" s="180">
        <v>25320</v>
      </c>
      <c r="G12" s="559">
        <f>C12*1.07</f>
        <v>100312.5</v>
      </c>
      <c r="H12" s="646" t="s">
        <v>102</v>
      </c>
      <c r="I12" s="7">
        <f>E12*1.11</f>
        <v>13242.300000000001</v>
      </c>
      <c r="J12" s="560">
        <f t="shared" si="0"/>
        <v>30130.799999999999</v>
      </c>
      <c r="K12" s="810"/>
      <c r="L12" s="240"/>
    </row>
    <row r="13" spans="1:12" s="32" customFormat="1" ht="13.8">
      <c r="A13" s="352">
        <v>426</v>
      </c>
      <c r="B13" s="31" t="s">
        <v>158</v>
      </c>
      <c r="C13" s="180">
        <v>93750</v>
      </c>
      <c r="D13" s="646" t="str">
        <f>+D12</f>
        <v>-</v>
      </c>
      <c r="E13" s="180">
        <v>11930</v>
      </c>
      <c r="F13" s="180">
        <v>25320</v>
      </c>
      <c r="G13" s="559">
        <f>C13*1.07</f>
        <v>100312.5</v>
      </c>
      <c r="H13" s="646" t="s">
        <v>102</v>
      </c>
      <c r="I13" s="7">
        <f>E13*1.11</f>
        <v>13242.300000000001</v>
      </c>
      <c r="J13" s="560">
        <f t="shared" si="0"/>
        <v>30130.799999999999</v>
      </c>
    </row>
    <row r="14" spans="1:12" ht="14.4">
      <c r="A14" s="352">
        <v>328</v>
      </c>
      <c r="B14" s="31" t="s">
        <v>159</v>
      </c>
      <c r="C14" s="180">
        <v>93750</v>
      </c>
      <c r="D14" s="646" t="s">
        <v>102</v>
      </c>
      <c r="E14" s="180">
        <v>11930</v>
      </c>
      <c r="F14" s="180">
        <v>25320</v>
      </c>
      <c r="G14" s="559">
        <f>C14*1.07</f>
        <v>100312.5</v>
      </c>
      <c r="H14" s="646" t="s">
        <v>102</v>
      </c>
      <c r="I14" s="7">
        <f>E14*1.11</f>
        <v>13242.300000000001</v>
      </c>
      <c r="J14" s="560">
        <f t="shared" si="0"/>
        <v>30130.799999999999</v>
      </c>
      <c r="K14" s="810"/>
      <c r="L14" s="240"/>
    </row>
    <row r="15" spans="1:12" ht="14.4">
      <c r="A15" s="352">
        <v>428</v>
      </c>
      <c r="B15" s="31" t="s">
        <v>160</v>
      </c>
      <c r="C15" s="180">
        <v>93750</v>
      </c>
      <c r="D15" s="646" t="str">
        <f>+D14</f>
        <v>-</v>
      </c>
      <c r="E15" s="180">
        <v>11930</v>
      </c>
      <c r="F15" s="180">
        <v>25320</v>
      </c>
      <c r="G15" s="559">
        <f>C15*1.07</f>
        <v>100312.5</v>
      </c>
      <c r="H15" s="646" t="s">
        <v>102</v>
      </c>
      <c r="I15" s="7">
        <f>E15*1.11</f>
        <v>13242.300000000001</v>
      </c>
      <c r="J15" s="560">
        <f t="shared" si="0"/>
        <v>30130.799999999999</v>
      </c>
      <c r="K15" s="810"/>
      <c r="L15" s="240"/>
    </row>
    <row r="16" spans="1:12" ht="14.4">
      <c r="A16" s="352">
        <v>329</v>
      </c>
      <c r="B16" s="31" t="s">
        <v>161</v>
      </c>
      <c r="C16" s="180">
        <v>93750</v>
      </c>
      <c r="D16" s="646" t="s">
        <v>102</v>
      </c>
      <c r="E16" s="180">
        <v>11930</v>
      </c>
      <c r="F16" s="180">
        <v>25320</v>
      </c>
      <c r="G16" s="559">
        <f t="shared" ref="G16" si="1">C16*1.07</f>
        <v>100312.5</v>
      </c>
      <c r="H16" s="646" t="s">
        <v>102</v>
      </c>
      <c r="I16" s="7">
        <f t="shared" ref="I16" si="2">E16*1.11</f>
        <v>13242.300000000001</v>
      </c>
      <c r="J16" s="560">
        <f t="shared" ref="J16:J25" si="3">F16*1.19</f>
        <v>30130.799999999999</v>
      </c>
      <c r="K16" s="810"/>
      <c r="L16" s="240"/>
    </row>
    <row r="17" spans="1:144" s="586" customFormat="1" ht="13.8">
      <c r="A17" s="352">
        <v>429</v>
      </c>
      <c r="B17" s="31" t="s">
        <v>162</v>
      </c>
      <c r="C17" s="180">
        <v>93750</v>
      </c>
      <c r="D17" s="646" t="str">
        <f>+D16</f>
        <v>-</v>
      </c>
      <c r="E17" s="180">
        <v>11930</v>
      </c>
      <c r="F17" s="180">
        <v>25320</v>
      </c>
      <c r="G17" s="559">
        <f>C17*1.07</f>
        <v>100312.5</v>
      </c>
      <c r="H17" s="646" t="s">
        <v>102</v>
      </c>
      <c r="I17" s="7">
        <f>E17*1.11</f>
        <v>13242.300000000001</v>
      </c>
      <c r="J17" s="560">
        <f>F17*1.19</f>
        <v>30130.799999999999</v>
      </c>
      <c r="K17" s="810"/>
      <c r="L17" s="810"/>
      <c r="M17" s="810"/>
      <c r="N17" s="810"/>
      <c r="O17" s="810"/>
      <c r="P17" s="810"/>
      <c r="Q17" s="810"/>
      <c r="R17" s="810"/>
      <c r="S17" s="810"/>
      <c r="T17" s="810"/>
      <c r="U17" s="810"/>
      <c r="V17" s="810"/>
      <c r="W17" s="810"/>
      <c r="X17" s="810"/>
      <c r="Y17" s="810"/>
      <c r="Z17" s="810"/>
      <c r="AA17" s="810"/>
      <c r="AB17" s="810"/>
      <c r="AC17" s="810"/>
      <c r="AD17" s="810"/>
      <c r="AE17" s="810"/>
      <c r="AF17" s="810"/>
      <c r="AG17" s="810"/>
      <c r="AH17" s="810"/>
      <c r="AI17" s="810"/>
      <c r="AJ17" s="810"/>
      <c r="AK17" s="810"/>
      <c r="AL17" s="810"/>
      <c r="AM17" s="810"/>
      <c r="AN17" s="810"/>
      <c r="AO17" s="810"/>
      <c r="AP17" s="810"/>
      <c r="AQ17" s="810"/>
      <c r="AR17" s="810"/>
      <c r="AS17" s="810"/>
      <c r="AT17" s="810"/>
      <c r="AU17" s="810"/>
      <c r="AV17" s="810"/>
      <c r="AW17" s="810"/>
      <c r="AX17" s="810"/>
      <c r="AY17" s="810"/>
      <c r="AZ17" s="810"/>
      <c r="BA17" s="810"/>
      <c r="BB17" s="810"/>
      <c r="BC17" s="810"/>
      <c r="BD17" s="810"/>
      <c r="BE17" s="810"/>
      <c r="BF17" s="810"/>
      <c r="BG17" s="810"/>
      <c r="BH17" s="810"/>
      <c r="BI17" s="810"/>
      <c r="BJ17" s="810"/>
      <c r="BK17" s="810"/>
      <c r="BL17" s="810"/>
      <c r="BM17" s="810"/>
      <c r="BN17" s="810"/>
      <c r="BO17" s="810"/>
      <c r="BP17" s="810"/>
      <c r="BQ17" s="810"/>
      <c r="BR17" s="810"/>
      <c r="BS17" s="810"/>
      <c r="BT17" s="810"/>
      <c r="BU17" s="810"/>
      <c r="BV17" s="810"/>
      <c r="BW17" s="810"/>
      <c r="BX17" s="810"/>
      <c r="BY17" s="810"/>
      <c r="BZ17" s="810"/>
      <c r="CA17" s="810"/>
      <c r="CB17" s="810"/>
      <c r="CC17" s="810"/>
      <c r="CD17" s="810"/>
      <c r="CE17" s="810"/>
      <c r="CF17" s="810"/>
      <c r="CG17" s="810"/>
      <c r="CH17" s="810"/>
      <c r="CI17" s="810"/>
      <c r="CJ17" s="810"/>
      <c r="CK17" s="810"/>
      <c r="CL17" s="810"/>
      <c r="CM17" s="810"/>
      <c r="CN17" s="810"/>
      <c r="CO17" s="810"/>
      <c r="CP17" s="810"/>
      <c r="CQ17" s="810"/>
      <c r="CR17" s="810"/>
      <c r="CS17" s="810"/>
      <c r="CT17" s="810"/>
      <c r="CU17" s="810"/>
      <c r="CV17" s="810"/>
      <c r="CW17" s="810"/>
      <c r="CX17" s="810"/>
      <c r="CY17" s="810"/>
      <c r="CZ17" s="810"/>
      <c r="DA17" s="810"/>
      <c r="DB17" s="810"/>
      <c r="DC17" s="810"/>
      <c r="DD17" s="810"/>
      <c r="DE17" s="810"/>
      <c r="DF17" s="810"/>
      <c r="DG17" s="810"/>
      <c r="DH17" s="810"/>
      <c r="DI17" s="810"/>
      <c r="DJ17" s="810"/>
      <c r="DK17" s="810"/>
      <c r="DL17" s="810"/>
      <c r="DM17" s="810"/>
      <c r="DN17" s="810"/>
      <c r="DO17" s="810"/>
      <c r="DP17" s="810"/>
      <c r="DQ17" s="810"/>
      <c r="DR17" s="810"/>
      <c r="DS17" s="810"/>
      <c r="DT17" s="810"/>
      <c r="DU17" s="810"/>
      <c r="DV17" s="810"/>
      <c r="DW17" s="810"/>
      <c r="DX17" s="810"/>
      <c r="DY17" s="810"/>
      <c r="DZ17" s="810"/>
      <c r="EA17" s="810"/>
      <c r="EB17" s="810"/>
      <c r="EC17" s="810"/>
      <c r="ED17" s="810"/>
      <c r="EE17" s="810"/>
      <c r="EF17" s="810"/>
      <c r="EG17" s="810"/>
      <c r="EH17" s="810"/>
      <c r="EI17" s="810"/>
      <c r="EJ17" s="810"/>
      <c r="EK17" s="810"/>
      <c r="EL17" s="810"/>
      <c r="EM17" s="810"/>
      <c r="EN17" s="810"/>
    </row>
    <row r="18" spans="1:144" s="586" customFormat="1" ht="13.8">
      <c r="A18" s="352">
        <v>330</v>
      </c>
      <c r="B18" s="31" t="s">
        <v>163</v>
      </c>
      <c r="C18" s="223">
        <v>89540</v>
      </c>
      <c r="D18" s="646" t="s">
        <v>102</v>
      </c>
      <c r="E18" s="223">
        <v>9450</v>
      </c>
      <c r="F18" s="223">
        <v>8930</v>
      </c>
      <c r="G18" s="559">
        <f>C18*1.07</f>
        <v>95807.8</v>
      </c>
      <c r="H18" s="646" t="s">
        <v>102</v>
      </c>
      <c r="I18" s="7">
        <f t="shared" ref="I18:I24" si="4">E18*1.1</f>
        <v>10395</v>
      </c>
      <c r="J18" s="560">
        <f>F18*1.19</f>
        <v>10626.699999999999</v>
      </c>
      <c r="K18" s="810"/>
      <c r="L18" s="810"/>
      <c r="M18" s="810"/>
      <c r="N18" s="810"/>
      <c r="O18" s="810"/>
      <c r="P18" s="810"/>
      <c r="Q18" s="810"/>
      <c r="R18" s="810"/>
      <c r="S18" s="810"/>
      <c r="T18" s="810"/>
      <c r="U18" s="810"/>
      <c r="V18" s="810"/>
      <c r="W18" s="810"/>
      <c r="X18" s="810"/>
      <c r="Y18" s="810"/>
      <c r="Z18" s="810"/>
      <c r="AA18" s="810"/>
      <c r="AB18" s="810"/>
      <c r="AC18" s="810"/>
      <c r="AD18" s="810"/>
      <c r="AE18" s="810"/>
      <c r="AF18" s="810"/>
      <c r="AG18" s="810"/>
      <c r="AH18" s="810"/>
      <c r="AI18" s="810"/>
      <c r="AJ18" s="810"/>
      <c r="AK18" s="810"/>
      <c r="AL18" s="810"/>
      <c r="AM18" s="810"/>
      <c r="AN18" s="810"/>
      <c r="AO18" s="810"/>
      <c r="AP18" s="810"/>
      <c r="AQ18" s="810"/>
      <c r="AR18" s="810"/>
      <c r="AS18" s="810"/>
      <c r="AT18" s="810"/>
      <c r="AU18" s="810"/>
      <c r="AV18" s="810"/>
      <c r="AW18" s="810"/>
      <c r="AX18" s="810"/>
      <c r="AY18" s="810"/>
      <c r="AZ18" s="810"/>
      <c r="BA18" s="810"/>
      <c r="BB18" s="810"/>
      <c r="BC18" s="810"/>
      <c r="BD18" s="810"/>
      <c r="BE18" s="810"/>
      <c r="BF18" s="810"/>
      <c r="BG18" s="810"/>
      <c r="BH18" s="810"/>
      <c r="BI18" s="810"/>
      <c r="BJ18" s="810"/>
      <c r="BK18" s="810"/>
      <c r="BL18" s="810"/>
      <c r="BM18" s="810"/>
      <c r="BN18" s="810"/>
      <c r="BO18" s="810"/>
      <c r="BP18" s="810"/>
      <c r="BQ18" s="810"/>
      <c r="BR18" s="810"/>
      <c r="BS18" s="810"/>
      <c r="BT18" s="810"/>
      <c r="BU18" s="810"/>
      <c r="BV18" s="810"/>
      <c r="BW18" s="810"/>
      <c r="BX18" s="810"/>
      <c r="BY18" s="810"/>
      <c r="BZ18" s="810"/>
      <c r="CA18" s="810"/>
      <c r="CB18" s="810"/>
      <c r="CC18" s="810"/>
      <c r="CD18" s="810"/>
      <c r="CE18" s="810"/>
      <c r="CF18" s="810"/>
      <c r="CG18" s="810"/>
      <c r="CH18" s="810"/>
      <c r="CI18" s="810"/>
      <c r="CJ18" s="810"/>
      <c r="CK18" s="810"/>
      <c r="CL18" s="810"/>
      <c r="CM18" s="810"/>
      <c r="CN18" s="810"/>
      <c r="CO18" s="810"/>
      <c r="CP18" s="810"/>
      <c r="CQ18" s="810"/>
      <c r="CR18" s="810"/>
      <c r="CS18" s="810"/>
      <c r="CT18" s="810"/>
      <c r="CU18" s="810"/>
      <c r="CV18" s="810"/>
      <c r="CW18" s="810"/>
      <c r="CX18" s="810"/>
      <c r="CY18" s="810"/>
      <c r="CZ18" s="810"/>
      <c r="DA18" s="810"/>
      <c r="DB18" s="810"/>
      <c r="DC18" s="810"/>
      <c r="DD18" s="810"/>
      <c r="DE18" s="810"/>
      <c r="DF18" s="810"/>
      <c r="DG18" s="810"/>
      <c r="DH18" s="810"/>
      <c r="DI18" s="810"/>
      <c r="DJ18" s="810"/>
      <c r="DK18" s="810"/>
      <c r="DL18" s="810"/>
      <c r="DM18" s="810"/>
      <c r="DN18" s="810"/>
      <c r="DO18" s="810"/>
      <c r="DP18" s="810"/>
      <c r="DQ18" s="810"/>
      <c r="DR18" s="810"/>
      <c r="DS18" s="810"/>
      <c r="DT18" s="810"/>
      <c r="DU18" s="810"/>
      <c r="DV18" s="810"/>
      <c r="DW18" s="810"/>
      <c r="DX18" s="810"/>
      <c r="DY18" s="810"/>
      <c r="DZ18" s="810"/>
      <c r="EA18" s="810"/>
      <c r="EB18" s="810"/>
      <c r="EC18" s="810"/>
      <c r="ED18" s="810"/>
      <c r="EE18" s="810"/>
      <c r="EF18" s="810"/>
      <c r="EG18" s="810"/>
      <c r="EH18" s="810"/>
      <c r="EI18" s="810"/>
      <c r="EJ18" s="810"/>
      <c r="EK18" s="810"/>
      <c r="EL18" s="810"/>
      <c r="EM18" s="810"/>
      <c r="EN18" s="810"/>
    </row>
    <row r="19" spans="1:144" s="586" customFormat="1" ht="13.8">
      <c r="A19" s="352">
        <v>1952</v>
      </c>
      <c r="B19" s="31" t="s">
        <v>164</v>
      </c>
      <c r="C19" s="223">
        <v>77660</v>
      </c>
      <c r="D19" s="180">
        <v>3130</v>
      </c>
      <c r="E19" s="223">
        <v>7570</v>
      </c>
      <c r="F19" s="223">
        <v>8160</v>
      </c>
      <c r="G19" s="559">
        <f t="shared" ref="G19:H24" si="5">C19*1.05</f>
        <v>81543</v>
      </c>
      <c r="H19" s="7">
        <f t="shared" si="5"/>
        <v>3286.5</v>
      </c>
      <c r="I19" s="7">
        <f t="shared" si="4"/>
        <v>8327</v>
      </c>
      <c r="J19" s="560">
        <f>F19*1.19</f>
        <v>9710.4</v>
      </c>
      <c r="K19" s="810"/>
      <c r="L19" s="810"/>
      <c r="M19" s="810"/>
      <c r="N19" s="810"/>
      <c r="O19" s="810"/>
      <c r="P19" s="810"/>
      <c r="Q19" s="810"/>
      <c r="R19" s="810"/>
      <c r="S19" s="810"/>
      <c r="T19" s="810"/>
      <c r="U19" s="810"/>
      <c r="V19" s="810"/>
      <c r="W19" s="810"/>
      <c r="X19" s="810"/>
      <c r="Y19" s="810"/>
      <c r="Z19" s="810"/>
      <c r="AA19" s="810"/>
      <c r="AB19" s="810"/>
      <c r="AC19" s="810"/>
      <c r="AD19" s="810"/>
      <c r="AE19" s="810"/>
      <c r="AF19" s="810"/>
      <c r="AG19" s="810"/>
      <c r="AH19" s="810"/>
      <c r="AI19" s="810"/>
      <c r="AJ19" s="810"/>
      <c r="AK19" s="810"/>
      <c r="AL19" s="810"/>
      <c r="AM19" s="810"/>
      <c r="AN19" s="810"/>
      <c r="AO19" s="810"/>
      <c r="AP19" s="810"/>
      <c r="AQ19" s="810"/>
      <c r="AR19" s="810"/>
      <c r="AS19" s="810"/>
      <c r="AT19" s="810"/>
      <c r="AU19" s="810"/>
      <c r="AV19" s="810"/>
      <c r="AW19" s="810"/>
      <c r="AX19" s="810"/>
      <c r="AY19" s="810"/>
      <c r="AZ19" s="810"/>
      <c r="BA19" s="810"/>
      <c r="BB19" s="810"/>
      <c r="BC19" s="810"/>
      <c r="BD19" s="810"/>
      <c r="BE19" s="810"/>
      <c r="BF19" s="810"/>
      <c r="BG19" s="810"/>
      <c r="BH19" s="810"/>
      <c r="BI19" s="810"/>
      <c r="BJ19" s="810"/>
      <c r="BK19" s="810"/>
      <c r="BL19" s="810"/>
      <c r="BM19" s="810"/>
      <c r="BN19" s="810"/>
      <c r="BO19" s="810"/>
      <c r="BP19" s="810"/>
      <c r="BQ19" s="810"/>
      <c r="BR19" s="810"/>
      <c r="BS19" s="810"/>
      <c r="BT19" s="810"/>
      <c r="BU19" s="810"/>
      <c r="BV19" s="810"/>
      <c r="BW19" s="810"/>
      <c r="BX19" s="810"/>
      <c r="BY19" s="810"/>
      <c r="BZ19" s="810"/>
      <c r="CA19" s="810"/>
      <c r="CB19" s="810"/>
      <c r="CC19" s="810"/>
      <c r="CD19" s="810"/>
      <c r="CE19" s="810"/>
      <c r="CF19" s="810"/>
      <c r="CG19" s="810"/>
      <c r="CH19" s="810"/>
      <c r="CI19" s="810"/>
      <c r="CJ19" s="810"/>
      <c r="CK19" s="810"/>
      <c r="CL19" s="810"/>
      <c r="CM19" s="810"/>
      <c r="CN19" s="810"/>
      <c r="CO19" s="810"/>
      <c r="CP19" s="810"/>
      <c r="CQ19" s="810"/>
      <c r="CR19" s="810"/>
      <c r="CS19" s="810"/>
      <c r="CT19" s="810"/>
      <c r="CU19" s="810"/>
      <c r="CV19" s="810"/>
      <c r="CW19" s="810"/>
      <c r="CX19" s="810"/>
      <c r="CY19" s="810"/>
      <c r="CZ19" s="810"/>
      <c r="DA19" s="810"/>
      <c r="DB19" s="810"/>
      <c r="DC19" s="810"/>
      <c r="DD19" s="810"/>
      <c r="DE19" s="810"/>
      <c r="DF19" s="810"/>
      <c r="DG19" s="810"/>
      <c r="DH19" s="810"/>
      <c r="DI19" s="810"/>
      <c r="DJ19" s="810"/>
      <c r="DK19" s="810"/>
      <c r="DL19" s="810"/>
      <c r="DM19" s="810"/>
      <c r="DN19" s="810"/>
      <c r="DO19" s="810"/>
      <c r="DP19" s="810"/>
      <c r="DQ19" s="810"/>
      <c r="DR19" s="810"/>
      <c r="DS19" s="810"/>
      <c r="DT19" s="810"/>
      <c r="DU19" s="810"/>
      <c r="DV19" s="810"/>
      <c r="DW19" s="810"/>
      <c r="DX19" s="810"/>
      <c r="DY19" s="810"/>
      <c r="DZ19" s="810"/>
      <c r="EA19" s="810"/>
      <c r="EB19" s="810"/>
      <c r="EC19" s="810"/>
      <c r="ED19" s="810"/>
      <c r="EE19" s="810"/>
      <c r="EF19" s="810"/>
      <c r="EG19" s="810"/>
      <c r="EH19" s="810"/>
      <c r="EI19" s="810"/>
      <c r="EJ19" s="810"/>
      <c r="EK19" s="810"/>
      <c r="EL19" s="810"/>
      <c r="EM19" s="810"/>
      <c r="EN19" s="810"/>
    </row>
    <row r="20" spans="1:144" ht="14.4">
      <c r="A20" s="352">
        <v>15</v>
      </c>
      <c r="B20" s="31" t="s">
        <v>165</v>
      </c>
      <c r="C20" s="223">
        <v>77660</v>
      </c>
      <c r="D20" s="180">
        <v>3130</v>
      </c>
      <c r="E20" s="223">
        <v>7570</v>
      </c>
      <c r="F20" s="223">
        <v>8160</v>
      </c>
      <c r="G20" s="559">
        <f t="shared" si="5"/>
        <v>81543</v>
      </c>
      <c r="H20" s="7">
        <f t="shared" si="5"/>
        <v>3286.5</v>
      </c>
      <c r="I20" s="7">
        <f t="shared" si="4"/>
        <v>8327</v>
      </c>
      <c r="J20" s="560">
        <f t="shared" si="3"/>
        <v>9710.4</v>
      </c>
      <c r="K20" s="810"/>
      <c r="L20" s="240"/>
      <c r="M20" s="810"/>
      <c r="N20" s="810"/>
      <c r="O20" s="810"/>
      <c r="P20" s="810"/>
      <c r="Q20" s="810"/>
      <c r="R20" s="810"/>
      <c r="S20" s="810"/>
      <c r="T20" s="810"/>
      <c r="U20" s="810"/>
      <c r="V20" s="810"/>
      <c r="W20" s="810"/>
      <c r="X20" s="810"/>
      <c r="Y20" s="810"/>
      <c r="Z20" s="810"/>
      <c r="AA20" s="810"/>
      <c r="AB20" s="810"/>
      <c r="AC20" s="810"/>
      <c r="AD20" s="810"/>
      <c r="AE20" s="810"/>
      <c r="AF20" s="810"/>
      <c r="AG20" s="810"/>
      <c r="AH20" s="810"/>
      <c r="AI20" s="810"/>
      <c r="AJ20" s="810"/>
      <c r="AK20" s="810"/>
      <c r="AL20" s="810"/>
      <c r="AM20" s="810"/>
      <c r="AN20" s="810"/>
      <c r="AO20" s="810"/>
      <c r="AP20" s="810"/>
      <c r="AQ20" s="810"/>
      <c r="AR20" s="810"/>
      <c r="AS20" s="810"/>
      <c r="AT20" s="810"/>
      <c r="AU20" s="810"/>
      <c r="AV20" s="810"/>
      <c r="AW20" s="810"/>
      <c r="AX20" s="810"/>
      <c r="AY20" s="810"/>
      <c r="AZ20" s="810"/>
      <c r="BA20" s="810"/>
      <c r="BB20" s="810"/>
      <c r="BC20" s="810"/>
      <c r="BD20" s="810"/>
      <c r="BE20" s="810"/>
      <c r="BF20" s="810"/>
      <c r="BG20" s="810"/>
      <c r="BH20" s="810"/>
      <c r="BI20" s="810"/>
      <c r="BJ20" s="810"/>
      <c r="BK20" s="810"/>
      <c r="BL20" s="810"/>
      <c r="BM20" s="810"/>
      <c r="BN20" s="810"/>
      <c r="BO20" s="810"/>
      <c r="BP20" s="810"/>
      <c r="BQ20" s="810"/>
      <c r="BR20" s="810"/>
      <c r="BS20" s="810"/>
      <c r="BT20" s="810"/>
      <c r="BU20" s="810"/>
      <c r="BV20" s="810"/>
      <c r="BW20" s="810"/>
      <c r="BX20" s="810"/>
      <c r="BY20" s="810"/>
      <c r="BZ20" s="810"/>
      <c r="CA20" s="810"/>
      <c r="CB20" s="810"/>
      <c r="CC20" s="810"/>
      <c r="CD20" s="810"/>
      <c r="CE20" s="810"/>
      <c r="CF20" s="810"/>
      <c r="CG20" s="810"/>
      <c r="CH20" s="810"/>
      <c r="CI20" s="810"/>
      <c r="CJ20" s="810"/>
      <c r="CK20" s="810"/>
      <c r="CL20" s="810"/>
      <c r="CM20" s="810"/>
      <c r="CN20" s="810"/>
      <c r="CO20" s="810"/>
      <c r="CP20" s="810"/>
      <c r="CQ20" s="810"/>
      <c r="CR20" s="810"/>
      <c r="CS20" s="810"/>
      <c r="CT20" s="810"/>
      <c r="CU20" s="810"/>
      <c r="CV20" s="810"/>
      <c r="CW20" s="810"/>
      <c r="CX20" s="810"/>
      <c r="CY20" s="810"/>
      <c r="CZ20" s="810"/>
      <c r="DA20" s="810"/>
      <c r="DB20" s="810"/>
      <c r="DC20" s="810"/>
      <c r="DD20" s="810"/>
      <c r="DE20" s="810"/>
      <c r="DF20" s="810"/>
      <c r="DG20" s="810"/>
      <c r="DH20" s="810"/>
      <c r="DI20" s="810"/>
      <c r="DJ20" s="810"/>
      <c r="DK20" s="810"/>
      <c r="DL20" s="810"/>
      <c r="DM20" s="810"/>
      <c r="DN20" s="810"/>
      <c r="DO20" s="810"/>
      <c r="DP20" s="810"/>
      <c r="DQ20" s="810"/>
      <c r="DR20" s="810"/>
      <c r="DS20" s="810"/>
      <c r="DT20" s="810"/>
      <c r="DU20" s="810"/>
      <c r="DV20" s="810"/>
      <c r="DW20" s="810"/>
      <c r="DX20" s="810"/>
      <c r="DY20" s="810"/>
      <c r="DZ20" s="810"/>
      <c r="EA20" s="810"/>
      <c r="EB20" s="810"/>
      <c r="EC20" s="810"/>
      <c r="ED20" s="810"/>
      <c r="EE20" s="810"/>
      <c r="EF20" s="810"/>
      <c r="EG20" s="810"/>
      <c r="EH20" s="810"/>
      <c r="EI20" s="810"/>
      <c r="EJ20" s="810"/>
      <c r="EK20" s="810"/>
      <c r="EL20" s="810"/>
      <c r="EM20" s="810"/>
      <c r="EN20" s="810"/>
    </row>
    <row r="21" spans="1:144" s="807" customFormat="1" ht="14.4">
      <c r="A21" s="352">
        <v>1922</v>
      </c>
      <c r="B21" s="31" t="s">
        <v>166</v>
      </c>
      <c r="C21" s="223">
        <v>77660</v>
      </c>
      <c r="D21" s="180">
        <v>3130</v>
      </c>
      <c r="E21" s="223">
        <v>7570</v>
      </c>
      <c r="F21" s="223">
        <v>8160</v>
      </c>
      <c r="G21" s="559">
        <f t="shared" si="5"/>
        <v>81543</v>
      </c>
      <c r="H21" s="7">
        <f t="shared" si="5"/>
        <v>3286.5</v>
      </c>
      <c r="I21" s="7">
        <f t="shared" si="4"/>
        <v>8327</v>
      </c>
      <c r="J21" s="560">
        <f>F21*1.19</f>
        <v>9710.4</v>
      </c>
      <c r="K21" s="810"/>
      <c r="L21" s="240"/>
      <c r="M21" s="810"/>
      <c r="N21" s="810"/>
      <c r="O21" s="810"/>
      <c r="P21" s="810"/>
      <c r="Q21" s="810"/>
      <c r="R21" s="810"/>
      <c r="S21" s="810"/>
      <c r="T21" s="810"/>
      <c r="U21" s="810"/>
      <c r="V21" s="810"/>
      <c r="W21" s="810"/>
      <c r="X21" s="810"/>
      <c r="Y21" s="810"/>
      <c r="Z21" s="810"/>
      <c r="AA21" s="810"/>
      <c r="AB21" s="810"/>
      <c r="AC21" s="810"/>
      <c r="AD21" s="810"/>
      <c r="AE21" s="810"/>
      <c r="AF21" s="810"/>
      <c r="AG21" s="810"/>
      <c r="AH21" s="810"/>
      <c r="AI21" s="810"/>
      <c r="AJ21" s="810"/>
      <c r="AK21" s="810"/>
      <c r="AL21" s="810"/>
      <c r="AM21" s="810"/>
      <c r="AN21" s="810"/>
      <c r="AO21" s="810"/>
      <c r="AP21" s="810"/>
      <c r="AQ21" s="810"/>
      <c r="AR21" s="810"/>
      <c r="AS21" s="810"/>
      <c r="AT21" s="810"/>
      <c r="AU21" s="810"/>
      <c r="AV21" s="810"/>
      <c r="AW21" s="810"/>
      <c r="AX21" s="810"/>
      <c r="AY21" s="810"/>
      <c r="AZ21" s="810"/>
      <c r="BA21" s="810"/>
      <c r="BB21" s="810"/>
      <c r="BC21" s="810"/>
      <c r="BD21" s="810"/>
      <c r="BE21" s="810"/>
      <c r="BF21" s="810"/>
      <c r="BG21" s="810"/>
      <c r="BH21" s="810"/>
      <c r="BI21" s="810"/>
      <c r="BJ21" s="810"/>
      <c r="BK21" s="810"/>
      <c r="BL21" s="810"/>
      <c r="BM21" s="810"/>
      <c r="BN21" s="810"/>
      <c r="BO21" s="810"/>
      <c r="BP21" s="810"/>
      <c r="BQ21" s="810"/>
      <c r="BR21" s="810"/>
      <c r="BS21" s="810"/>
      <c r="BT21" s="810"/>
      <c r="BU21" s="810"/>
      <c r="BV21" s="810"/>
      <c r="BW21" s="810"/>
      <c r="BX21" s="810"/>
      <c r="BY21" s="810"/>
      <c r="BZ21" s="810"/>
      <c r="CA21" s="810"/>
      <c r="CB21" s="810"/>
      <c r="CC21" s="810"/>
      <c r="CD21" s="810"/>
      <c r="CE21" s="810"/>
      <c r="CF21" s="810"/>
      <c r="CG21" s="810"/>
      <c r="CH21" s="810"/>
      <c r="CI21" s="810"/>
      <c r="CJ21" s="810"/>
      <c r="CK21" s="810"/>
      <c r="CL21" s="810"/>
      <c r="CM21" s="810"/>
      <c r="CN21" s="810"/>
      <c r="CO21" s="810"/>
      <c r="CP21" s="810"/>
      <c r="CQ21" s="810"/>
      <c r="CR21" s="810"/>
      <c r="CS21" s="810"/>
      <c r="CT21" s="810"/>
      <c r="CU21" s="810"/>
      <c r="CV21" s="810"/>
      <c r="CW21" s="810"/>
      <c r="CX21" s="810"/>
      <c r="CY21" s="810"/>
      <c r="CZ21" s="810"/>
      <c r="DA21" s="810"/>
      <c r="DB21" s="810"/>
      <c r="DC21" s="810"/>
      <c r="DD21" s="810"/>
      <c r="DE21" s="810"/>
      <c r="DF21" s="810"/>
      <c r="DG21" s="810"/>
      <c r="DH21" s="810"/>
      <c r="DI21" s="810"/>
      <c r="DJ21" s="810"/>
      <c r="DK21" s="810"/>
      <c r="DL21" s="810"/>
      <c r="DM21" s="810"/>
      <c r="DN21" s="810"/>
      <c r="DO21" s="810"/>
      <c r="DP21" s="810"/>
      <c r="DQ21" s="810"/>
      <c r="DR21" s="810"/>
      <c r="DS21" s="810"/>
      <c r="DT21" s="810"/>
      <c r="DU21" s="810"/>
      <c r="DV21" s="810"/>
      <c r="DW21" s="810"/>
      <c r="DX21" s="810"/>
      <c r="DY21" s="810"/>
      <c r="DZ21" s="810"/>
      <c r="EA21" s="810"/>
      <c r="EB21" s="810"/>
      <c r="EC21" s="810"/>
      <c r="ED21" s="810"/>
      <c r="EE21" s="810"/>
      <c r="EF21" s="810"/>
      <c r="EG21" s="810"/>
      <c r="EH21" s="810"/>
      <c r="EI21" s="810"/>
      <c r="EJ21" s="810"/>
      <c r="EK21" s="810"/>
      <c r="EL21" s="810"/>
      <c r="EM21" s="810"/>
      <c r="EN21" s="810"/>
    </row>
    <row r="22" spans="1:144" s="807" customFormat="1" ht="14.4">
      <c r="A22" s="352">
        <v>1912</v>
      </c>
      <c r="B22" s="31" t="s">
        <v>167</v>
      </c>
      <c r="C22" s="223">
        <v>77660</v>
      </c>
      <c r="D22" s="180">
        <v>3130</v>
      </c>
      <c r="E22" s="223">
        <v>7570</v>
      </c>
      <c r="F22" s="223">
        <v>8160</v>
      </c>
      <c r="G22" s="559">
        <f t="shared" si="5"/>
        <v>81543</v>
      </c>
      <c r="H22" s="7">
        <f t="shared" si="5"/>
        <v>3286.5</v>
      </c>
      <c r="I22" s="7">
        <f t="shared" si="4"/>
        <v>8327</v>
      </c>
      <c r="J22" s="560">
        <f>F22*1.19</f>
        <v>9710.4</v>
      </c>
      <c r="K22" s="810"/>
      <c r="L22" s="240"/>
      <c r="M22" s="810"/>
      <c r="N22" s="810"/>
      <c r="O22" s="810"/>
      <c r="P22" s="810"/>
      <c r="Q22" s="810"/>
      <c r="R22" s="810"/>
      <c r="S22" s="810"/>
      <c r="T22" s="810"/>
      <c r="U22" s="810"/>
      <c r="V22" s="810"/>
      <c r="W22" s="810"/>
      <c r="X22" s="810"/>
      <c r="Y22" s="810"/>
      <c r="Z22" s="810"/>
      <c r="AA22" s="810"/>
      <c r="AB22" s="810"/>
      <c r="AC22" s="810"/>
      <c r="AD22" s="810"/>
      <c r="AE22" s="810"/>
      <c r="AF22" s="810"/>
      <c r="AG22" s="810"/>
      <c r="AH22" s="810"/>
      <c r="AI22" s="810"/>
      <c r="AJ22" s="810"/>
      <c r="AK22" s="810"/>
      <c r="AL22" s="810"/>
      <c r="AM22" s="810"/>
      <c r="AN22" s="810"/>
      <c r="AO22" s="810"/>
      <c r="AP22" s="810"/>
      <c r="AQ22" s="810"/>
      <c r="AR22" s="810"/>
      <c r="AS22" s="810"/>
      <c r="AT22" s="810"/>
      <c r="AU22" s="810"/>
      <c r="AV22" s="810"/>
      <c r="AW22" s="810"/>
      <c r="AX22" s="810"/>
      <c r="AY22" s="810"/>
      <c r="AZ22" s="810"/>
      <c r="BA22" s="810"/>
      <c r="BB22" s="810"/>
      <c r="BC22" s="810"/>
      <c r="BD22" s="810"/>
      <c r="BE22" s="810"/>
      <c r="BF22" s="810"/>
      <c r="BG22" s="810"/>
      <c r="BH22" s="810"/>
      <c r="BI22" s="810"/>
      <c r="BJ22" s="810"/>
      <c r="BK22" s="810"/>
      <c r="BL22" s="810"/>
      <c r="BM22" s="810"/>
      <c r="BN22" s="810"/>
      <c r="BO22" s="810"/>
      <c r="BP22" s="810"/>
      <c r="BQ22" s="810"/>
      <c r="BR22" s="810"/>
      <c r="BS22" s="810"/>
      <c r="BT22" s="810"/>
      <c r="BU22" s="810"/>
      <c r="BV22" s="810"/>
      <c r="BW22" s="810"/>
      <c r="BX22" s="810"/>
      <c r="BY22" s="810"/>
      <c r="BZ22" s="810"/>
      <c r="CA22" s="810"/>
      <c r="CB22" s="810"/>
      <c r="CC22" s="810"/>
      <c r="CD22" s="810"/>
      <c r="CE22" s="810"/>
      <c r="CF22" s="810"/>
      <c r="CG22" s="810"/>
      <c r="CH22" s="810"/>
      <c r="CI22" s="810"/>
      <c r="CJ22" s="810"/>
      <c r="CK22" s="810"/>
      <c r="CL22" s="810"/>
      <c r="CM22" s="810"/>
      <c r="CN22" s="810"/>
      <c r="CO22" s="810"/>
      <c r="CP22" s="810"/>
      <c r="CQ22" s="810"/>
      <c r="CR22" s="810"/>
      <c r="CS22" s="810"/>
      <c r="CT22" s="810"/>
      <c r="CU22" s="810"/>
      <c r="CV22" s="810"/>
      <c r="CW22" s="810"/>
      <c r="CX22" s="810"/>
      <c r="CY22" s="810"/>
      <c r="CZ22" s="810"/>
      <c r="DA22" s="810"/>
      <c r="DB22" s="810"/>
      <c r="DC22" s="810"/>
      <c r="DD22" s="810"/>
      <c r="DE22" s="810"/>
      <c r="DF22" s="810"/>
      <c r="DG22" s="810"/>
      <c r="DH22" s="810"/>
      <c r="DI22" s="810"/>
      <c r="DJ22" s="810"/>
      <c r="DK22" s="810"/>
      <c r="DL22" s="810"/>
      <c r="DM22" s="810"/>
      <c r="DN22" s="810"/>
      <c r="DO22" s="810"/>
      <c r="DP22" s="810"/>
      <c r="DQ22" s="810"/>
      <c r="DR22" s="810"/>
      <c r="DS22" s="810"/>
      <c r="DT22" s="810"/>
      <c r="DU22" s="810"/>
      <c r="DV22" s="810"/>
      <c r="DW22" s="810"/>
      <c r="DX22" s="810"/>
      <c r="DY22" s="810"/>
      <c r="DZ22" s="810"/>
      <c r="EA22" s="810"/>
      <c r="EB22" s="810"/>
      <c r="EC22" s="810"/>
      <c r="ED22" s="810"/>
      <c r="EE22" s="810"/>
      <c r="EF22" s="810"/>
      <c r="EG22" s="810"/>
      <c r="EH22" s="810"/>
      <c r="EI22" s="810"/>
      <c r="EJ22" s="810"/>
      <c r="EK22" s="810"/>
      <c r="EL22" s="810"/>
      <c r="EM22" s="810"/>
      <c r="EN22" s="810"/>
    </row>
    <row r="23" spans="1:144" s="807" customFormat="1" ht="14.4">
      <c r="A23" s="352">
        <v>1911</v>
      </c>
      <c r="B23" s="31" t="s">
        <v>168</v>
      </c>
      <c r="C23" s="223">
        <v>77660</v>
      </c>
      <c r="D23" s="180">
        <v>3130</v>
      </c>
      <c r="E23" s="223">
        <v>7570</v>
      </c>
      <c r="F23" s="223">
        <v>8160</v>
      </c>
      <c r="G23" s="559">
        <f t="shared" si="5"/>
        <v>81543</v>
      </c>
      <c r="H23" s="7">
        <f t="shared" si="5"/>
        <v>3286.5</v>
      </c>
      <c r="I23" s="7">
        <f t="shared" si="4"/>
        <v>8327</v>
      </c>
      <c r="J23" s="560">
        <f>F23*1.19</f>
        <v>9710.4</v>
      </c>
      <c r="K23" s="810"/>
      <c r="L23" s="240"/>
      <c r="M23" s="810"/>
      <c r="N23" s="810"/>
      <c r="O23" s="810"/>
      <c r="P23" s="810"/>
      <c r="Q23" s="810"/>
      <c r="R23" s="810"/>
      <c r="S23" s="810"/>
      <c r="T23" s="810"/>
      <c r="U23" s="810"/>
      <c r="V23" s="810"/>
      <c r="W23" s="810"/>
      <c r="X23" s="810"/>
      <c r="Y23" s="810"/>
      <c r="Z23" s="810"/>
      <c r="AA23" s="810"/>
      <c r="AB23" s="810"/>
      <c r="AC23" s="810"/>
      <c r="AD23" s="810"/>
      <c r="AE23" s="810"/>
      <c r="AF23" s="810"/>
      <c r="AG23" s="810"/>
      <c r="AH23" s="810"/>
      <c r="AI23" s="810"/>
      <c r="AJ23" s="810"/>
      <c r="AK23" s="810"/>
      <c r="AL23" s="810"/>
      <c r="AM23" s="810"/>
      <c r="AN23" s="810"/>
      <c r="AO23" s="810"/>
      <c r="AP23" s="810"/>
      <c r="AQ23" s="810"/>
      <c r="AR23" s="810"/>
      <c r="AS23" s="810"/>
      <c r="AT23" s="810"/>
      <c r="AU23" s="810"/>
      <c r="AV23" s="810"/>
      <c r="AW23" s="810"/>
      <c r="AX23" s="810"/>
      <c r="AY23" s="810"/>
      <c r="AZ23" s="810"/>
      <c r="BA23" s="810"/>
      <c r="BB23" s="810"/>
      <c r="BC23" s="810"/>
      <c r="BD23" s="810"/>
      <c r="BE23" s="810"/>
      <c r="BF23" s="810"/>
      <c r="BG23" s="810"/>
      <c r="BH23" s="810"/>
      <c r="BI23" s="810"/>
      <c r="BJ23" s="810"/>
      <c r="BK23" s="810"/>
      <c r="BL23" s="810"/>
      <c r="BM23" s="810"/>
      <c r="BN23" s="810"/>
      <c r="BO23" s="810"/>
      <c r="BP23" s="810"/>
      <c r="BQ23" s="810"/>
      <c r="BR23" s="810"/>
      <c r="BS23" s="810"/>
      <c r="BT23" s="810"/>
      <c r="BU23" s="810"/>
      <c r="BV23" s="810"/>
      <c r="BW23" s="810"/>
      <c r="BX23" s="810"/>
      <c r="BY23" s="810"/>
      <c r="BZ23" s="810"/>
      <c r="CA23" s="810"/>
      <c r="CB23" s="810"/>
      <c r="CC23" s="810"/>
      <c r="CD23" s="810"/>
      <c r="CE23" s="810"/>
      <c r="CF23" s="810"/>
      <c r="CG23" s="810"/>
      <c r="CH23" s="810"/>
      <c r="CI23" s="810"/>
      <c r="CJ23" s="810"/>
      <c r="CK23" s="810"/>
      <c r="CL23" s="810"/>
      <c r="CM23" s="810"/>
      <c r="CN23" s="810"/>
      <c r="CO23" s="810"/>
      <c r="CP23" s="810"/>
      <c r="CQ23" s="810"/>
      <c r="CR23" s="810"/>
      <c r="CS23" s="810"/>
      <c r="CT23" s="810"/>
      <c r="CU23" s="810"/>
      <c r="CV23" s="810"/>
      <c r="CW23" s="810"/>
      <c r="CX23" s="810"/>
      <c r="CY23" s="810"/>
      <c r="CZ23" s="810"/>
      <c r="DA23" s="810"/>
      <c r="DB23" s="810"/>
      <c r="DC23" s="810"/>
      <c r="DD23" s="810"/>
      <c r="DE23" s="810"/>
      <c r="DF23" s="810"/>
      <c r="DG23" s="810"/>
      <c r="DH23" s="810"/>
      <c r="DI23" s="810"/>
      <c r="DJ23" s="810"/>
      <c r="DK23" s="810"/>
      <c r="DL23" s="810"/>
      <c r="DM23" s="810"/>
      <c r="DN23" s="810"/>
      <c r="DO23" s="810"/>
      <c r="DP23" s="810"/>
      <c r="DQ23" s="810"/>
      <c r="DR23" s="810"/>
      <c r="DS23" s="810"/>
      <c r="DT23" s="810"/>
      <c r="DU23" s="810"/>
      <c r="DV23" s="810"/>
      <c r="DW23" s="810"/>
      <c r="DX23" s="810"/>
      <c r="DY23" s="810"/>
      <c r="DZ23" s="810"/>
      <c r="EA23" s="810"/>
      <c r="EB23" s="810"/>
      <c r="EC23" s="810"/>
      <c r="ED23" s="810"/>
      <c r="EE23" s="810"/>
      <c r="EF23" s="810"/>
      <c r="EG23" s="810"/>
      <c r="EH23" s="810"/>
      <c r="EI23" s="810"/>
      <c r="EJ23" s="810"/>
      <c r="EK23" s="810"/>
      <c r="EL23" s="810"/>
      <c r="EM23" s="810"/>
      <c r="EN23" s="810"/>
    </row>
    <row r="24" spans="1:144" s="807" customFormat="1" ht="14.4">
      <c r="A24" s="353">
        <v>1932</v>
      </c>
      <c r="B24" s="31" t="s">
        <v>169</v>
      </c>
      <c r="C24" s="180">
        <v>93510</v>
      </c>
      <c r="D24" s="180">
        <v>3130</v>
      </c>
      <c r="E24" s="223">
        <v>7570</v>
      </c>
      <c r="F24" s="223">
        <v>8160</v>
      </c>
      <c r="G24" s="559">
        <f t="shared" si="5"/>
        <v>98185.5</v>
      </c>
      <c r="H24" s="7">
        <f t="shared" si="5"/>
        <v>3286.5</v>
      </c>
      <c r="I24" s="7">
        <f t="shared" si="4"/>
        <v>8327</v>
      </c>
      <c r="J24" s="560">
        <f>F24*1.19</f>
        <v>9710.4</v>
      </c>
      <c r="K24" s="810"/>
      <c r="L24" s="240"/>
      <c r="M24" s="810"/>
      <c r="N24" s="810"/>
      <c r="O24" s="810"/>
      <c r="P24" s="810"/>
      <c r="Q24" s="810"/>
      <c r="R24" s="810"/>
      <c r="S24" s="810"/>
      <c r="T24" s="810"/>
      <c r="U24" s="810"/>
      <c r="V24" s="810"/>
      <c r="W24" s="810"/>
      <c r="X24" s="810"/>
      <c r="Y24" s="810"/>
      <c r="Z24" s="810"/>
      <c r="AA24" s="810"/>
      <c r="AB24" s="810"/>
      <c r="AC24" s="810"/>
      <c r="AD24" s="810"/>
      <c r="AE24" s="810"/>
      <c r="AF24" s="810"/>
      <c r="AG24" s="810"/>
      <c r="AH24" s="810"/>
      <c r="AI24" s="810"/>
      <c r="AJ24" s="810"/>
      <c r="AK24" s="810"/>
      <c r="AL24" s="810"/>
      <c r="AM24" s="810"/>
      <c r="AN24" s="810"/>
      <c r="AO24" s="810"/>
      <c r="AP24" s="810"/>
      <c r="AQ24" s="810"/>
      <c r="AR24" s="810"/>
      <c r="AS24" s="810"/>
      <c r="AT24" s="810"/>
      <c r="AU24" s="810"/>
      <c r="AV24" s="810"/>
      <c r="AW24" s="810"/>
      <c r="AX24" s="810"/>
      <c r="AY24" s="810"/>
      <c r="AZ24" s="810"/>
      <c r="BA24" s="810"/>
      <c r="BB24" s="810"/>
      <c r="BC24" s="810"/>
      <c r="BD24" s="810"/>
      <c r="BE24" s="810"/>
      <c r="BF24" s="810"/>
      <c r="BG24" s="810"/>
      <c r="BH24" s="810"/>
      <c r="BI24" s="810"/>
      <c r="BJ24" s="810"/>
      <c r="BK24" s="810"/>
      <c r="BL24" s="810"/>
      <c r="BM24" s="810"/>
      <c r="BN24" s="810"/>
      <c r="BO24" s="810"/>
      <c r="BP24" s="810"/>
      <c r="BQ24" s="810"/>
      <c r="BR24" s="810"/>
      <c r="BS24" s="810"/>
      <c r="BT24" s="810"/>
      <c r="BU24" s="810"/>
      <c r="BV24" s="810"/>
      <c r="BW24" s="810"/>
      <c r="BX24" s="810"/>
      <c r="BY24" s="810"/>
      <c r="BZ24" s="810"/>
      <c r="CA24" s="810"/>
      <c r="CB24" s="810"/>
      <c r="CC24" s="810"/>
      <c r="CD24" s="810"/>
      <c r="CE24" s="810"/>
      <c r="CF24" s="810"/>
      <c r="CG24" s="810"/>
      <c r="CH24" s="810"/>
      <c r="CI24" s="810"/>
      <c r="CJ24" s="810"/>
      <c r="CK24" s="810"/>
      <c r="CL24" s="810"/>
      <c r="CM24" s="810"/>
      <c r="CN24" s="810"/>
      <c r="CO24" s="810"/>
      <c r="CP24" s="810"/>
      <c r="CQ24" s="810"/>
      <c r="CR24" s="810"/>
      <c r="CS24" s="810"/>
      <c r="CT24" s="810"/>
      <c r="CU24" s="810"/>
      <c r="CV24" s="810"/>
      <c r="CW24" s="810"/>
      <c r="CX24" s="810"/>
      <c r="CY24" s="810"/>
      <c r="CZ24" s="810"/>
      <c r="DA24" s="810"/>
      <c r="DB24" s="810"/>
      <c r="DC24" s="810"/>
      <c r="DD24" s="810"/>
      <c r="DE24" s="810"/>
      <c r="DF24" s="810"/>
      <c r="DG24" s="810"/>
      <c r="DH24" s="810"/>
      <c r="DI24" s="810"/>
      <c r="DJ24" s="810"/>
      <c r="DK24" s="810"/>
      <c r="DL24" s="810"/>
      <c r="DM24" s="810"/>
      <c r="DN24" s="810"/>
      <c r="DO24" s="810"/>
      <c r="DP24" s="810"/>
      <c r="DQ24" s="810"/>
      <c r="DR24" s="810"/>
      <c r="DS24" s="810"/>
      <c r="DT24" s="810"/>
      <c r="DU24" s="810"/>
      <c r="DV24" s="810"/>
      <c r="DW24" s="810"/>
      <c r="DX24" s="810"/>
      <c r="DY24" s="810"/>
      <c r="DZ24" s="810"/>
      <c r="EA24" s="810"/>
      <c r="EB24" s="810"/>
      <c r="EC24" s="810"/>
      <c r="ED24" s="810"/>
      <c r="EE24" s="810"/>
      <c r="EF24" s="810"/>
      <c r="EG24" s="810"/>
      <c r="EH24" s="810"/>
      <c r="EI24" s="810"/>
      <c r="EJ24" s="810"/>
      <c r="EK24" s="810"/>
      <c r="EL24" s="810"/>
      <c r="EM24" s="810"/>
      <c r="EN24" s="810"/>
    </row>
    <row r="25" spans="1:144" ht="14.4">
      <c r="A25" s="352">
        <v>334</v>
      </c>
      <c r="B25" s="31" t="s">
        <v>170</v>
      </c>
      <c r="C25" s="180">
        <v>93510</v>
      </c>
      <c r="D25" s="180">
        <v>3130</v>
      </c>
      <c r="E25" s="223">
        <v>7570</v>
      </c>
      <c r="F25" s="223">
        <v>8160</v>
      </c>
      <c r="G25" s="559">
        <f t="shared" ref="G25:H25" si="6">C25*1.05</f>
        <v>98185.5</v>
      </c>
      <c r="H25" s="7">
        <f t="shared" si="6"/>
        <v>3286.5</v>
      </c>
      <c r="I25" s="7">
        <f t="shared" ref="I25" si="7">E25*1.1</f>
        <v>8327</v>
      </c>
      <c r="J25" s="560">
        <f t="shared" si="3"/>
        <v>9710.4</v>
      </c>
      <c r="K25" s="810"/>
      <c r="L25" s="240"/>
      <c r="M25" s="810"/>
      <c r="N25" s="810"/>
      <c r="O25" s="810"/>
      <c r="P25" s="810"/>
      <c r="Q25" s="810"/>
      <c r="R25" s="810"/>
      <c r="S25" s="810"/>
      <c r="T25" s="810"/>
      <c r="U25" s="810"/>
      <c r="V25" s="810"/>
      <c r="W25" s="810"/>
      <c r="X25" s="810"/>
      <c r="Y25" s="810"/>
      <c r="Z25" s="810"/>
      <c r="AA25" s="810"/>
      <c r="AB25" s="810"/>
      <c r="AC25" s="810"/>
      <c r="AD25" s="810"/>
      <c r="AE25" s="810"/>
      <c r="AF25" s="810"/>
      <c r="AG25" s="810"/>
      <c r="AH25" s="810"/>
      <c r="AI25" s="810"/>
      <c r="AJ25" s="810"/>
      <c r="AK25" s="810"/>
      <c r="AL25" s="810"/>
      <c r="AM25" s="810"/>
      <c r="AN25" s="810"/>
      <c r="AO25" s="810"/>
      <c r="AP25" s="810"/>
      <c r="AQ25" s="810"/>
      <c r="AR25" s="810"/>
      <c r="AS25" s="810"/>
      <c r="AT25" s="810"/>
      <c r="AU25" s="810"/>
      <c r="AV25" s="810"/>
      <c r="AW25" s="810"/>
      <c r="AX25" s="810"/>
      <c r="AY25" s="810"/>
      <c r="AZ25" s="810"/>
      <c r="BA25" s="810"/>
      <c r="BB25" s="810"/>
      <c r="BC25" s="810"/>
      <c r="BD25" s="810"/>
      <c r="BE25" s="810"/>
      <c r="BF25" s="810"/>
      <c r="BG25" s="810"/>
      <c r="BH25" s="810"/>
      <c r="BI25" s="810"/>
      <c r="BJ25" s="810"/>
      <c r="BK25" s="810"/>
      <c r="BL25" s="810"/>
      <c r="BM25" s="810"/>
      <c r="BN25" s="810"/>
      <c r="BO25" s="810"/>
      <c r="BP25" s="810"/>
      <c r="BQ25" s="810"/>
      <c r="BR25" s="810"/>
      <c r="BS25" s="810"/>
      <c r="BT25" s="810"/>
      <c r="BU25" s="810"/>
      <c r="BV25" s="810"/>
      <c r="BW25" s="810"/>
      <c r="BX25" s="810"/>
      <c r="BY25" s="810"/>
      <c r="BZ25" s="810"/>
      <c r="CA25" s="810"/>
      <c r="CB25" s="810"/>
      <c r="CC25" s="810"/>
      <c r="CD25" s="810"/>
      <c r="CE25" s="810"/>
      <c r="CF25" s="810"/>
      <c r="CG25" s="810"/>
      <c r="CH25" s="810"/>
      <c r="CI25" s="810"/>
      <c r="CJ25" s="810"/>
      <c r="CK25" s="810"/>
      <c r="CL25" s="810"/>
      <c r="CM25" s="810"/>
      <c r="CN25" s="810"/>
      <c r="CO25" s="810"/>
      <c r="CP25" s="810"/>
      <c r="CQ25" s="810"/>
      <c r="CR25" s="810"/>
      <c r="CS25" s="810"/>
      <c r="CT25" s="810"/>
      <c r="CU25" s="810"/>
      <c r="CV25" s="810"/>
      <c r="CW25" s="810"/>
      <c r="CX25" s="810"/>
      <c r="CY25" s="810"/>
      <c r="CZ25" s="810"/>
      <c r="DA25" s="810"/>
      <c r="DB25" s="810"/>
      <c r="DC25" s="810"/>
      <c r="DD25" s="810"/>
      <c r="DE25" s="810"/>
      <c r="DF25" s="810"/>
      <c r="DG25" s="810"/>
      <c r="DH25" s="810"/>
      <c r="DI25" s="810"/>
      <c r="DJ25" s="810"/>
      <c r="DK25" s="810"/>
      <c r="DL25" s="810"/>
      <c r="DM25" s="810"/>
      <c r="DN25" s="810"/>
      <c r="DO25" s="810"/>
      <c r="DP25" s="810"/>
      <c r="DQ25" s="810"/>
      <c r="DR25" s="810"/>
      <c r="DS25" s="810"/>
      <c r="DT25" s="810"/>
      <c r="DU25" s="810"/>
      <c r="DV25" s="810"/>
      <c r="DW25" s="810"/>
      <c r="DX25" s="810"/>
      <c r="DY25" s="810"/>
      <c r="DZ25" s="810"/>
      <c r="EA25" s="810"/>
      <c r="EB25" s="810"/>
      <c r="EC25" s="810"/>
      <c r="ED25" s="810"/>
      <c r="EE25" s="810"/>
      <c r="EF25" s="810"/>
      <c r="EG25" s="810"/>
      <c r="EH25" s="810"/>
      <c r="EI25" s="810"/>
      <c r="EJ25" s="810"/>
      <c r="EK25" s="810"/>
      <c r="EL25" s="810"/>
      <c r="EM25" s="810"/>
      <c r="EN25" s="810"/>
    </row>
    <row r="26" spans="1:144" ht="14.4">
      <c r="A26" s="352">
        <v>1953</v>
      </c>
      <c r="B26" s="31" t="s">
        <v>171</v>
      </c>
      <c r="C26" s="180">
        <v>99290</v>
      </c>
      <c r="D26" s="180">
        <v>3130</v>
      </c>
      <c r="E26" s="223">
        <v>7570</v>
      </c>
      <c r="F26" s="223">
        <v>8160</v>
      </c>
      <c r="G26" s="559">
        <f t="shared" ref="G26:H28" si="8">C26*1.05</f>
        <v>104254.5</v>
      </c>
      <c r="H26" s="7">
        <f t="shared" si="8"/>
        <v>3286.5</v>
      </c>
      <c r="I26" s="7">
        <f>E26*1.1</f>
        <v>8327</v>
      </c>
      <c r="J26" s="560">
        <f t="shared" ref="J26:J57" si="9">F26*1.19</f>
        <v>9710.4</v>
      </c>
      <c r="K26" s="810"/>
      <c r="L26" s="240"/>
      <c r="M26" s="810"/>
      <c r="N26" s="810"/>
      <c r="O26" s="810"/>
      <c r="P26" s="810"/>
      <c r="Q26" s="810"/>
      <c r="R26" s="810"/>
      <c r="S26" s="810"/>
      <c r="T26" s="810"/>
      <c r="U26" s="810"/>
      <c r="V26" s="810"/>
      <c r="W26" s="810"/>
      <c r="X26" s="810"/>
      <c r="Y26" s="810"/>
      <c r="Z26" s="810"/>
      <c r="AA26" s="810"/>
      <c r="AB26" s="810"/>
      <c r="AC26" s="810"/>
      <c r="AD26" s="810"/>
      <c r="AE26" s="810"/>
      <c r="AF26" s="810"/>
      <c r="AG26" s="810"/>
      <c r="AH26" s="810"/>
      <c r="AI26" s="810"/>
      <c r="AJ26" s="810"/>
      <c r="AK26" s="810"/>
      <c r="AL26" s="810"/>
      <c r="AM26" s="810"/>
      <c r="AN26" s="810"/>
      <c r="AO26" s="810"/>
      <c r="AP26" s="810"/>
      <c r="AQ26" s="810"/>
      <c r="AR26" s="810"/>
      <c r="AS26" s="810"/>
      <c r="AT26" s="810"/>
      <c r="AU26" s="810"/>
      <c r="AV26" s="810"/>
      <c r="AW26" s="810"/>
      <c r="AX26" s="810"/>
      <c r="AY26" s="810"/>
      <c r="AZ26" s="810"/>
      <c r="BA26" s="810"/>
      <c r="BB26" s="810"/>
      <c r="BC26" s="810"/>
      <c r="BD26" s="810"/>
      <c r="BE26" s="810"/>
      <c r="BF26" s="810"/>
      <c r="BG26" s="810"/>
      <c r="BH26" s="810"/>
      <c r="BI26" s="810"/>
      <c r="BJ26" s="810"/>
      <c r="BK26" s="810"/>
      <c r="BL26" s="810"/>
      <c r="BM26" s="810"/>
      <c r="BN26" s="810"/>
      <c r="BO26" s="810"/>
      <c r="BP26" s="810"/>
      <c r="BQ26" s="810"/>
      <c r="BR26" s="810"/>
      <c r="BS26" s="810"/>
      <c r="BT26" s="810"/>
      <c r="BU26" s="810"/>
      <c r="BV26" s="810"/>
      <c r="BW26" s="810"/>
      <c r="BX26" s="810"/>
      <c r="BY26" s="810"/>
      <c r="BZ26" s="810"/>
      <c r="CA26" s="810"/>
      <c r="CB26" s="810"/>
      <c r="CC26" s="810"/>
      <c r="CD26" s="810"/>
      <c r="CE26" s="810"/>
      <c r="CF26" s="810"/>
      <c r="CG26" s="810"/>
      <c r="CH26" s="810"/>
      <c r="CI26" s="810"/>
      <c r="CJ26" s="810"/>
      <c r="CK26" s="810"/>
      <c r="CL26" s="810"/>
      <c r="CM26" s="810"/>
      <c r="CN26" s="810"/>
      <c r="CO26" s="810"/>
      <c r="CP26" s="810"/>
      <c r="CQ26" s="810"/>
      <c r="CR26" s="810"/>
      <c r="CS26" s="810"/>
      <c r="CT26" s="810"/>
      <c r="CU26" s="810"/>
      <c r="CV26" s="810"/>
      <c r="CW26" s="810"/>
      <c r="CX26" s="810"/>
      <c r="CY26" s="810"/>
      <c r="CZ26" s="810"/>
      <c r="DA26" s="810"/>
      <c r="DB26" s="810"/>
      <c r="DC26" s="810"/>
      <c r="DD26" s="810"/>
      <c r="DE26" s="810"/>
      <c r="DF26" s="810"/>
      <c r="DG26" s="810"/>
      <c r="DH26" s="810"/>
      <c r="DI26" s="810"/>
      <c r="DJ26" s="810"/>
      <c r="DK26" s="810"/>
      <c r="DL26" s="810"/>
      <c r="DM26" s="810"/>
      <c r="DN26" s="810"/>
      <c r="DO26" s="810"/>
      <c r="DP26" s="810"/>
      <c r="DQ26" s="810"/>
      <c r="DR26" s="810"/>
      <c r="DS26" s="810"/>
      <c r="DT26" s="810"/>
      <c r="DU26" s="810"/>
      <c r="DV26" s="810"/>
      <c r="DW26" s="810"/>
      <c r="DX26" s="810"/>
      <c r="DY26" s="810"/>
      <c r="DZ26" s="810"/>
      <c r="EA26" s="810"/>
      <c r="EB26" s="810"/>
      <c r="EC26" s="810"/>
      <c r="ED26" s="810"/>
      <c r="EE26" s="810"/>
      <c r="EF26" s="810"/>
      <c r="EG26" s="810"/>
      <c r="EH26" s="810"/>
      <c r="EI26" s="810"/>
      <c r="EJ26" s="810"/>
      <c r="EK26" s="810"/>
      <c r="EL26" s="810"/>
      <c r="EM26" s="810"/>
      <c r="EN26" s="810"/>
    </row>
    <row r="27" spans="1:144" ht="14.4">
      <c r="A27" s="352">
        <v>1955</v>
      </c>
      <c r="B27" s="31" t="s">
        <v>172</v>
      </c>
      <c r="C27" s="180">
        <v>99290</v>
      </c>
      <c r="D27" s="180">
        <v>3130</v>
      </c>
      <c r="E27" s="223">
        <v>7570</v>
      </c>
      <c r="F27" s="223">
        <v>8160</v>
      </c>
      <c r="G27" s="559">
        <f t="shared" si="8"/>
        <v>104254.5</v>
      </c>
      <c r="H27" s="7">
        <f t="shared" si="8"/>
        <v>3286.5</v>
      </c>
      <c r="I27" s="7">
        <f>E27*1.1</f>
        <v>8327</v>
      </c>
      <c r="J27" s="560">
        <f t="shared" si="9"/>
        <v>9710.4</v>
      </c>
      <c r="K27" s="810"/>
      <c r="L27" s="240"/>
      <c r="M27" s="810"/>
      <c r="N27" s="810"/>
      <c r="O27" s="810"/>
      <c r="P27" s="810"/>
      <c r="Q27" s="810"/>
      <c r="R27" s="810"/>
      <c r="S27" s="810"/>
      <c r="T27" s="810"/>
      <c r="U27" s="810"/>
      <c r="V27" s="810"/>
      <c r="W27" s="810"/>
      <c r="X27" s="810"/>
      <c r="Y27" s="810"/>
      <c r="Z27" s="810"/>
      <c r="AA27" s="810"/>
      <c r="AB27" s="810"/>
      <c r="AC27" s="810"/>
      <c r="AD27" s="810"/>
      <c r="AE27" s="810"/>
      <c r="AF27" s="810"/>
      <c r="AG27" s="810"/>
      <c r="AH27" s="810"/>
      <c r="AI27" s="810"/>
      <c r="AJ27" s="810"/>
      <c r="AK27" s="810"/>
      <c r="AL27" s="810"/>
      <c r="AM27" s="810"/>
      <c r="AN27" s="810"/>
      <c r="AO27" s="810"/>
      <c r="AP27" s="810"/>
      <c r="AQ27" s="810"/>
      <c r="AR27" s="810"/>
      <c r="AS27" s="810"/>
      <c r="AT27" s="810"/>
      <c r="AU27" s="810"/>
      <c r="AV27" s="810"/>
      <c r="AW27" s="810"/>
      <c r="AX27" s="810"/>
      <c r="AY27" s="810"/>
      <c r="AZ27" s="810"/>
      <c r="BA27" s="810"/>
      <c r="BB27" s="810"/>
      <c r="BC27" s="810"/>
      <c r="BD27" s="810"/>
      <c r="BE27" s="810"/>
      <c r="BF27" s="810"/>
      <c r="BG27" s="810"/>
      <c r="BH27" s="810"/>
      <c r="BI27" s="810"/>
      <c r="BJ27" s="810"/>
      <c r="BK27" s="810"/>
      <c r="BL27" s="810"/>
      <c r="BM27" s="810"/>
      <c r="BN27" s="810"/>
      <c r="BO27" s="810"/>
      <c r="BP27" s="810"/>
      <c r="BQ27" s="810"/>
      <c r="BR27" s="810"/>
      <c r="BS27" s="810"/>
      <c r="BT27" s="810"/>
      <c r="BU27" s="810"/>
      <c r="BV27" s="810"/>
      <c r="BW27" s="810"/>
      <c r="BX27" s="810"/>
      <c r="BY27" s="810"/>
      <c r="BZ27" s="810"/>
      <c r="CA27" s="810"/>
      <c r="CB27" s="810"/>
      <c r="CC27" s="810"/>
      <c r="CD27" s="810"/>
      <c r="CE27" s="810"/>
      <c r="CF27" s="810"/>
      <c r="CG27" s="810"/>
      <c r="CH27" s="810"/>
      <c r="CI27" s="810"/>
      <c r="CJ27" s="810"/>
      <c r="CK27" s="810"/>
      <c r="CL27" s="810"/>
      <c r="CM27" s="810"/>
      <c r="CN27" s="810"/>
      <c r="CO27" s="810"/>
      <c r="CP27" s="810"/>
      <c r="CQ27" s="810"/>
      <c r="CR27" s="810"/>
      <c r="CS27" s="810"/>
      <c r="CT27" s="810"/>
      <c r="CU27" s="810"/>
      <c r="CV27" s="810"/>
      <c r="CW27" s="810"/>
      <c r="CX27" s="810"/>
      <c r="CY27" s="810"/>
      <c r="CZ27" s="810"/>
      <c r="DA27" s="810"/>
      <c r="DB27" s="810"/>
      <c r="DC27" s="810"/>
      <c r="DD27" s="810"/>
      <c r="DE27" s="810"/>
      <c r="DF27" s="810"/>
      <c r="DG27" s="810"/>
      <c r="DH27" s="810"/>
      <c r="DI27" s="810"/>
      <c r="DJ27" s="810"/>
      <c r="DK27" s="810"/>
      <c r="DL27" s="810"/>
      <c r="DM27" s="810"/>
      <c r="DN27" s="810"/>
      <c r="DO27" s="810"/>
      <c r="DP27" s="810"/>
      <c r="DQ27" s="810"/>
      <c r="DR27" s="810"/>
      <c r="DS27" s="810"/>
      <c r="DT27" s="810"/>
      <c r="DU27" s="810"/>
      <c r="DV27" s="810"/>
      <c r="DW27" s="810"/>
      <c r="DX27" s="810"/>
      <c r="DY27" s="810"/>
      <c r="DZ27" s="810"/>
      <c r="EA27" s="810"/>
      <c r="EB27" s="810"/>
      <c r="EC27" s="810"/>
      <c r="ED27" s="810"/>
      <c r="EE27" s="810"/>
      <c r="EF27" s="810"/>
      <c r="EG27" s="810"/>
      <c r="EH27" s="810"/>
      <c r="EI27" s="810"/>
      <c r="EJ27" s="810"/>
      <c r="EK27" s="810"/>
      <c r="EL27" s="810"/>
      <c r="EM27" s="810"/>
      <c r="EN27" s="810"/>
    </row>
    <row r="28" spans="1:144" ht="14.4">
      <c r="A28" s="352">
        <v>1954</v>
      </c>
      <c r="B28" s="31" t="s">
        <v>173</v>
      </c>
      <c r="C28" s="180">
        <v>99290</v>
      </c>
      <c r="D28" s="180">
        <v>3130</v>
      </c>
      <c r="E28" s="223">
        <v>7570</v>
      </c>
      <c r="F28" s="223">
        <v>8160</v>
      </c>
      <c r="G28" s="559">
        <f t="shared" si="8"/>
        <v>104254.5</v>
      </c>
      <c r="H28" s="7">
        <f t="shared" si="8"/>
        <v>3286.5</v>
      </c>
      <c r="I28" s="7">
        <f>E28*1.1</f>
        <v>8327</v>
      </c>
      <c r="J28" s="560">
        <f t="shared" si="9"/>
        <v>9710.4</v>
      </c>
      <c r="K28" s="810"/>
      <c r="L28" s="240"/>
      <c r="M28" s="810"/>
      <c r="N28" s="810"/>
      <c r="O28" s="810"/>
      <c r="P28" s="810"/>
      <c r="Q28" s="810"/>
      <c r="R28" s="810"/>
      <c r="S28" s="810"/>
      <c r="T28" s="810"/>
      <c r="U28" s="810"/>
      <c r="V28" s="810"/>
      <c r="W28" s="810"/>
      <c r="X28" s="810"/>
      <c r="Y28" s="810"/>
      <c r="Z28" s="810"/>
      <c r="AA28" s="810"/>
      <c r="AB28" s="810"/>
      <c r="AC28" s="810"/>
      <c r="AD28" s="810"/>
      <c r="AE28" s="810"/>
      <c r="AF28" s="810"/>
      <c r="AG28" s="810"/>
      <c r="AH28" s="810"/>
      <c r="AI28" s="810"/>
      <c r="AJ28" s="810"/>
      <c r="AK28" s="810"/>
      <c r="AL28" s="810"/>
      <c r="AM28" s="810"/>
      <c r="AN28" s="810"/>
      <c r="AO28" s="810"/>
      <c r="AP28" s="810"/>
      <c r="AQ28" s="810"/>
      <c r="AR28" s="810"/>
      <c r="AS28" s="810"/>
      <c r="AT28" s="810"/>
      <c r="AU28" s="810"/>
      <c r="AV28" s="810"/>
      <c r="AW28" s="810"/>
      <c r="AX28" s="810"/>
      <c r="AY28" s="810"/>
      <c r="AZ28" s="810"/>
      <c r="BA28" s="810"/>
      <c r="BB28" s="810"/>
      <c r="BC28" s="810"/>
      <c r="BD28" s="810"/>
      <c r="BE28" s="810"/>
      <c r="BF28" s="810"/>
      <c r="BG28" s="810"/>
      <c r="BH28" s="810"/>
      <c r="BI28" s="810"/>
      <c r="BJ28" s="810"/>
      <c r="BK28" s="810"/>
      <c r="BL28" s="810"/>
      <c r="BM28" s="810"/>
      <c r="BN28" s="810"/>
      <c r="BO28" s="810"/>
      <c r="BP28" s="810"/>
      <c r="BQ28" s="810"/>
      <c r="BR28" s="810"/>
      <c r="BS28" s="810"/>
      <c r="BT28" s="810"/>
      <c r="BU28" s="810"/>
      <c r="BV28" s="810"/>
      <c r="BW28" s="810"/>
      <c r="BX28" s="810"/>
      <c r="BY28" s="810"/>
      <c r="BZ28" s="810"/>
      <c r="CA28" s="810"/>
      <c r="CB28" s="810"/>
      <c r="CC28" s="810"/>
      <c r="CD28" s="810"/>
      <c r="CE28" s="810"/>
      <c r="CF28" s="810"/>
      <c r="CG28" s="810"/>
      <c r="CH28" s="810"/>
      <c r="CI28" s="810"/>
      <c r="CJ28" s="810"/>
      <c r="CK28" s="810"/>
      <c r="CL28" s="810"/>
      <c r="CM28" s="810"/>
      <c r="CN28" s="810"/>
      <c r="CO28" s="810"/>
      <c r="CP28" s="810"/>
      <c r="CQ28" s="810"/>
      <c r="CR28" s="810"/>
      <c r="CS28" s="810"/>
      <c r="CT28" s="810"/>
      <c r="CU28" s="810"/>
      <c r="CV28" s="810"/>
      <c r="CW28" s="810"/>
      <c r="CX28" s="810"/>
      <c r="CY28" s="810"/>
      <c r="CZ28" s="810"/>
      <c r="DA28" s="810"/>
      <c r="DB28" s="810"/>
      <c r="DC28" s="810"/>
      <c r="DD28" s="810"/>
      <c r="DE28" s="810"/>
      <c r="DF28" s="810"/>
      <c r="DG28" s="810"/>
      <c r="DH28" s="810"/>
      <c r="DI28" s="810"/>
      <c r="DJ28" s="810"/>
      <c r="DK28" s="810"/>
      <c r="DL28" s="810"/>
      <c r="DM28" s="810"/>
      <c r="DN28" s="810"/>
      <c r="DO28" s="810"/>
      <c r="DP28" s="810"/>
      <c r="DQ28" s="810"/>
      <c r="DR28" s="810"/>
      <c r="DS28" s="810"/>
      <c r="DT28" s="810"/>
      <c r="DU28" s="810"/>
      <c r="DV28" s="810"/>
      <c r="DW28" s="810"/>
      <c r="DX28" s="810"/>
      <c r="DY28" s="810"/>
      <c r="DZ28" s="810"/>
      <c r="EA28" s="810"/>
      <c r="EB28" s="810"/>
      <c r="EC28" s="810"/>
      <c r="ED28" s="810"/>
      <c r="EE28" s="810"/>
      <c r="EF28" s="810"/>
      <c r="EG28" s="810"/>
      <c r="EH28" s="810"/>
      <c r="EI28" s="810"/>
      <c r="EJ28" s="810"/>
      <c r="EK28" s="810"/>
      <c r="EL28" s="810"/>
      <c r="EM28" s="810"/>
      <c r="EN28" s="810"/>
    </row>
    <row r="29" spans="1:144" s="32" customFormat="1" ht="14.4">
      <c r="A29" s="352">
        <v>1890</v>
      </c>
      <c r="B29" s="31" t="s">
        <v>174</v>
      </c>
      <c r="C29" s="180">
        <v>111420</v>
      </c>
      <c r="D29" s="180">
        <v>8550</v>
      </c>
      <c r="E29" s="180">
        <v>9490</v>
      </c>
      <c r="F29" s="649">
        <v>12580</v>
      </c>
      <c r="G29" s="559">
        <f t="shared" ref="G29:G60" si="10">C29*1.07</f>
        <v>119219.40000000001</v>
      </c>
      <c r="H29" s="7">
        <f t="shared" ref="H29:H60" si="11">D29*1.07</f>
        <v>9148.5</v>
      </c>
      <c r="I29" s="7">
        <f t="shared" ref="I29:I60" si="12">E29*1.11</f>
        <v>10533.900000000001</v>
      </c>
      <c r="J29" s="560">
        <f t="shared" si="9"/>
        <v>14970.199999999999</v>
      </c>
      <c r="L29" s="591"/>
    </row>
    <row r="30" spans="1:144" ht="14.4">
      <c r="A30" s="352">
        <v>1260</v>
      </c>
      <c r="B30" s="31" t="s">
        <v>175</v>
      </c>
      <c r="C30" s="180">
        <v>111420</v>
      </c>
      <c r="D30" s="180">
        <v>8550</v>
      </c>
      <c r="E30" s="180">
        <v>11930</v>
      </c>
      <c r="F30" s="180">
        <v>18150</v>
      </c>
      <c r="G30" s="559">
        <f t="shared" si="10"/>
        <v>119219.40000000001</v>
      </c>
      <c r="H30" s="7">
        <f t="shared" si="11"/>
        <v>9148.5</v>
      </c>
      <c r="I30" s="7">
        <f t="shared" si="12"/>
        <v>13242.300000000001</v>
      </c>
      <c r="J30" s="560">
        <f t="shared" si="9"/>
        <v>21598.5</v>
      </c>
      <c r="K30" s="810"/>
      <c r="L30" s="240"/>
      <c r="M30" s="810"/>
      <c r="N30" s="810"/>
      <c r="O30" s="810"/>
      <c r="P30" s="810"/>
      <c r="Q30" s="810"/>
      <c r="R30" s="810"/>
      <c r="S30" s="810"/>
      <c r="T30" s="810"/>
      <c r="U30" s="810"/>
      <c r="V30" s="810"/>
      <c r="W30" s="810"/>
      <c r="X30" s="810"/>
      <c r="Y30" s="810"/>
      <c r="Z30" s="810"/>
      <c r="AA30" s="810"/>
      <c r="AB30" s="810"/>
      <c r="AC30" s="810"/>
      <c r="AD30" s="810"/>
      <c r="AE30" s="810"/>
      <c r="AF30" s="810"/>
      <c r="AG30" s="810"/>
      <c r="AH30" s="810"/>
      <c r="AI30" s="810"/>
      <c r="AJ30" s="810"/>
      <c r="AK30" s="810"/>
      <c r="AL30" s="810"/>
      <c r="AM30" s="810"/>
      <c r="AN30" s="810"/>
      <c r="AO30" s="810"/>
      <c r="AP30" s="810"/>
      <c r="AQ30" s="810"/>
      <c r="AR30" s="810"/>
      <c r="AS30" s="810"/>
      <c r="AT30" s="810"/>
      <c r="AU30" s="810"/>
      <c r="AV30" s="810"/>
      <c r="AW30" s="810"/>
      <c r="AX30" s="810"/>
      <c r="AY30" s="810"/>
      <c r="AZ30" s="810"/>
      <c r="BA30" s="810"/>
      <c r="BB30" s="810"/>
      <c r="BC30" s="810"/>
      <c r="BD30" s="810"/>
      <c r="BE30" s="810"/>
      <c r="BF30" s="810"/>
      <c r="BG30" s="810"/>
      <c r="BH30" s="810"/>
      <c r="BI30" s="810"/>
      <c r="BJ30" s="810"/>
      <c r="BK30" s="810"/>
      <c r="BL30" s="810"/>
      <c r="BM30" s="810"/>
      <c r="BN30" s="810"/>
      <c r="BO30" s="810"/>
      <c r="BP30" s="810"/>
      <c r="BQ30" s="810"/>
      <c r="BR30" s="810"/>
      <c r="BS30" s="810"/>
      <c r="BT30" s="810"/>
      <c r="BU30" s="810"/>
      <c r="BV30" s="810"/>
      <c r="BW30" s="810"/>
      <c r="BX30" s="810"/>
      <c r="BY30" s="810"/>
      <c r="BZ30" s="810"/>
      <c r="CA30" s="810"/>
      <c r="CB30" s="810"/>
      <c r="CC30" s="810"/>
      <c r="CD30" s="810"/>
      <c r="CE30" s="810"/>
      <c r="CF30" s="810"/>
      <c r="CG30" s="810"/>
      <c r="CH30" s="810"/>
      <c r="CI30" s="810"/>
      <c r="CJ30" s="810"/>
      <c r="CK30" s="810"/>
      <c r="CL30" s="810"/>
      <c r="CM30" s="810"/>
      <c r="CN30" s="810"/>
      <c r="CO30" s="810"/>
      <c r="CP30" s="810"/>
      <c r="CQ30" s="810"/>
      <c r="CR30" s="810"/>
      <c r="CS30" s="810"/>
      <c r="CT30" s="810"/>
      <c r="CU30" s="810"/>
      <c r="CV30" s="810"/>
      <c r="CW30" s="810"/>
      <c r="CX30" s="810"/>
      <c r="CY30" s="810"/>
      <c r="CZ30" s="810"/>
      <c r="DA30" s="810"/>
      <c r="DB30" s="810"/>
      <c r="DC30" s="810"/>
      <c r="DD30" s="810"/>
      <c r="DE30" s="810"/>
      <c r="DF30" s="810"/>
      <c r="DG30" s="810"/>
      <c r="DH30" s="810"/>
      <c r="DI30" s="810"/>
      <c r="DJ30" s="810"/>
      <c r="DK30" s="810"/>
      <c r="DL30" s="810"/>
      <c r="DM30" s="810"/>
      <c r="DN30" s="810"/>
      <c r="DO30" s="810"/>
      <c r="DP30" s="810"/>
      <c r="DQ30" s="810"/>
      <c r="DR30" s="810"/>
      <c r="DS30" s="810"/>
      <c r="DT30" s="810"/>
      <c r="DU30" s="810"/>
      <c r="DV30" s="810"/>
      <c r="DW30" s="810"/>
      <c r="DX30" s="810"/>
      <c r="DY30" s="810"/>
      <c r="DZ30" s="810"/>
      <c r="EA30" s="810"/>
      <c r="EB30" s="810"/>
      <c r="EC30" s="810"/>
      <c r="ED30" s="810"/>
      <c r="EE30" s="810"/>
      <c r="EF30" s="810"/>
      <c r="EG30" s="810"/>
      <c r="EH30" s="810"/>
      <c r="EI30" s="810"/>
      <c r="EJ30" s="810"/>
      <c r="EK30" s="810"/>
      <c r="EL30" s="810"/>
      <c r="EM30" s="810"/>
      <c r="EN30" s="810"/>
    </row>
    <row r="31" spans="1:144" ht="14.4">
      <c r="A31" s="352">
        <v>1290</v>
      </c>
      <c r="B31" s="31" t="s">
        <v>176</v>
      </c>
      <c r="C31" s="180">
        <v>111420</v>
      </c>
      <c r="D31" s="180">
        <v>8550</v>
      </c>
      <c r="E31" s="180">
        <v>11930</v>
      </c>
      <c r="F31" s="180">
        <v>18150</v>
      </c>
      <c r="G31" s="559">
        <f t="shared" si="10"/>
        <v>119219.40000000001</v>
      </c>
      <c r="H31" s="7">
        <f t="shared" si="11"/>
        <v>9148.5</v>
      </c>
      <c r="I31" s="7">
        <f t="shared" si="12"/>
        <v>13242.300000000001</v>
      </c>
      <c r="J31" s="560">
        <f t="shared" si="9"/>
        <v>21598.5</v>
      </c>
      <c r="K31" s="810"/>
      <c r="L31" s="240"/>
      <c r="M31" s="810"/>
      <c r="N31" s="810"/>
      <c r="O31" s="810"/>
      <c r="P31" s="810"/>
      <c r="Q31" s="810"/>
      <c r="R31" s="810"/>
      <c r="S31" s="810"/>
      <c r="T31" s="810"/>
      <c r="U31" s="810"/>
      <c r="V31" s="810"/>
      <c r="W31" s="810"/>
      <c r="X31" s="810"/>
      <c r="Y31" s="810"/>
      <c r="Z31" s="810"/>
      <c r="AA31" s="810"/>
      <c r="AB31" s="810"/>
      <c r="AC31" s="810"/>
      <c r="AD31" s="810"/>
      <c r="AE31" s="810"/>
      <c r="AF31" s="810"/>
      <c r="AG31" s="810"/>
      <c r="AH31" s="810"/>
      <c r="AI31" s="810"/>
      <c r="AJ31" s="810"/>
      <c r="AK31" s="810"/>
      <c r="AL31" s="810"/>
      <c r="AM31" s="810"/>
      <c r="AN31" s="810"/>
      <c r="AO31" s="810"/>
      <c r="AP31" s="810"/>
      <c r="AQ31" s="810"/>
      <c r="AR31" s="810"/>
      <c r="AS31" s="810"/>
      <c r="AT31" s="810"/>
      <c r="AU31" s="810"/>
      <c r="AV31" s="810"/>
      <c r="AW31" s="810"/>
      <c r="AX31" s="810"/>
      <c r="AY31" s="810"/>
      <c r="AZ31" s="810"/>
      <c r="BA31" s="810"/>
      <c r="BB31" s="810"/>
      <c r="BC31" s="810"/>
      <c r="BD31" s="810"/>
      <c r="BE31" s="810"/>
      <c r="BF31" s="810"/>
      <c r="BG31" s="810"/>
      <c r="BH31" s="810"/>
      <c r="BI31" s="810"/>
      <c r="BJ31" s="810"/>
      <c r="BK31" s="810"/>
      <c r="BL31" s="810"/>
      <c r="BM31" s="810"/>
      <c r="BN31" s="810"/>
      <c r="BO31" s="810"/>
      <c r="BP31" s="810"/>
      <c r="BQ31" s="810"/>
      <c r="BR31" s="810"/>
      <c r="BS31" s="810"/>
      <c r="BT31" s="810"/>
      <c r="BU31" s="810"/>
      <c r="BV31" s="810"/>
      <c r="BW31" s="810"/>
      <c r="BX31" s="810"/>
      <c r="BY31" s="810"/>
      <c r="BZ31" s="810"/>
      <c r="CA31" s="810"/>
      <c r="CB31" s="810"/>
      <c r="CC31" s="810"/>
      <c r="CD31" s="810"/>
      <c r="CE31" s="810"/>
      <c r="CF31" s="810"/>
      <c r="CG31" s="810"/>
      <c r="CH31" s="810"/>
      <c r="CI31" s="810"/>
      <c r="CJ31" s="810"/>
      <c r="CK31" s="810"/>
      <c r="CL31" s="810"/>
      <c r="CM31" s="810"/>
      <c r="CN31" s="810"/>
      <c r="CO31" s="810"/>
      <c r="CP31" s="810"/>
      <c r="CQ31" s="810"/>
      <c r="CR31" s="810"/>
      <c r="CS31" s="810"/>
      <c r="CT31" s="810"/>
      <c r="CU31" s="810"/>
      <c r="CV31" s="810"/>
      <c r="CW31" s="810"/>
      <c r="CX31" s="810"/>
      <c r="CY31" s="810"/>
      <c r="CZ31" s="810"/>
      <c r="DA31" s="810"/>
      <c r="DB31" s="810"/>
      <c r="DC31" s="810"/>
      <c r="DD31" s="810"/>
      <c r="DE31" s="810"/>
      <c r="DF31" s="810"/>
      <c r="DG31" s="810"/>
      <c r="DH31" s="810"/>
      <c r="DI31" s="810"/>
      <c r="DJ31" s="810"/>
      <c r="DK31" s="810"/>
      <c r="DL31" s="810"/>
      <c r="DM31" s="810"/>
      <c r="DN31" s="810"/>
      <c r="DO31" s="810"/>
      <c r="DP31" s="810"/>
      <c r="DQ31" s="810"/>
      <c r="DR31" s="810"/>
      <c r="DS31" s="810"/>
      <c r="DT31" s="810"/>
      <c r="DU31" s="810"/>
      <c r="DV31" s="810"/>
      <c r="DW31" s="810"/>
      <c r="DX31" s="810"/>
      <c r="DY31" s="810"/>
      <c r="DZ31" s="810"/>
      <c r="EA31" s="810"/>
      <c r="EB31" s="810"/>
      <c r="EC31" s="810"/>
      <c r="ED31" s="810"/>
      <c r="EE31" s="810"/>
      <c r="EF31" s="810"/>
      <c r="EG31" s="810"/>
      <c r="EH31" s="810"/>
      <c r="EI31" s="810"/>
      <c r="EJ31" s="810"/>
      <c r="EK31" s="810"/>
      <c r="EL31" s="810"/>
      <c r="EM31" s="810"/>
      <c r="EN31" s="810"/>
    </row>
    <row r="32" spans="1:144" ht="14.4">
      <c r="A32" s="352">
        <v>1280</v>
      </c>
      <c r="B32" s="31" t="s">
        <v>177</v>
      </c>
      <c r="C32" s="180">
        <v>111420</v>
      </c>
      <c r="D32" s="180">
        <v>8550</v>
      </c>
      <c r="E32" s="180">
        <v>11930</v>
      </c>
      <c r="F32" s="180">
        <v>18150</v>
      </c>
      <c r="G32" s="559">
        <f t="shared" si="10"/>
        <v>119219.40000000001</v>
      </c>
      <c r="H32" s="7">
        <f t="shared" si="11"/>
        <v>9148.5</v>
      </c>
      <c r="I32" s="7">
        <f t="shared" si="12"/>
        <v>13242.300000000001</v>
      </c>
      <c r="J32" s="560">
        <f t="shared" si="9"/>
        <v>21598.5</v>
      </c>
      <c r="K32" s="810"/>
      <c r="L32" s="240"/>
      <c r="M32" s="810"/>
      <c r="N32" s="810"/>
      <c r="O32" s="810"/>
      <c r="P32" s="810"/>
      <c r="Q32" s="810"/>
      <c r="R32" s="810"/>
      <c r="S32" s="810"/>
      <c r="T32" s="810"/>
      <c r="U32" s="810"/>
      <c r="V32" s="810"/>
      <c r="W32" s="810"/>
      <c r="X32" s="810"/>
      <c r="Y32" s="810"/>
      <c r="Z32" s="810"/>
      <c r="AA32" s="810"/>
      <c r="AB32" s="810"/>
      <c r="AC32" s="810"/>
      <c r="AD32" s="810"/>
      <c r="AE32" s="810"/>
      <c r="AF32" s="810"/>
      <c r="AG32" s="810"/>
      <c r="AH32" s="810"/>
      <c r="AI32" s="810"/>
      <c r="AJ32" s="810"/>
      <c r="AK32" s="810"/>
      <c r="AL32" s="810"/>
      <c r="AM32" s="810"/>
      <c r="AN32" s="810"/>
      <c r="AO32" s="810"/>
      <c r="AP32" s="810"/>
      <c r="AQ32" s="810"/>
      <c r="AR32" s="810"/>
      <c r="AS32" s="810"/>
      <c r="AT32" s="810"/>
      <c r="AU32" s="810"/>
      <c r="AV32" s="810"/>
      <c r="AW32" s="810"/>
      <c r="AX32" s="810"/>
      <c r="AY32" s="810"/>
      <c r="AZ32" s="810"/>
      <c r="BA32" s="810"/>
      <c r="BB32" s="810"/>
      <c r="BC32" s="810"/>
      <c r="BD32" s="810"/>
      <c r="BE32" s="810"/>
      <c r="BF32" s="810"/>
      <c r="BG32" s="810"/>
      <c r="BH32" s="810"/>
      <c r="BI32" s="810"/>
      <c r="BJ32" s="810"/>
      <c r="BK32" s="810"/>
      <c r="BL32" s="810"/>
      <c r="BM32" s="810"/>
      <c r="BN32" s="810"/>
      <c r="BO32" s="810"/>
      <c r="BP32" s="810"/>
      <c r="BQ32" s="810"/>
      <c r="BR32" s="810"/>
      <c r="BS32" s="810"/>
      <c r="BT32" s="810"/>
      <c r="BU32" s="810"/>
      <c r="BV32" s="810"/>
      <c r="BW32" s="810"/>
      <c r="BX32" s="810"/>
      <c r="BY32" s="810"/>
      <c r="BZ32" s="810"/>
      <c r="CA32" s="810"/>
      <c r="CB32" s="810"/>
      <c r="CC32" s="810"/>
      <c r="CD32" s="810"/>
      <c r="CE32" s="810"/>
      <c r="CF32" s="810"/>
      <c r="CG32" s="810"/>
      <c r="CH32" s="810"/>
      <c r="CI32" s="810"/>
      <c r="CJ32" s="810"/>
      <c r="CK32" s="810"/>
      <c r="CL32" s="810"/>
      <c r="CM32" s="810"/>
      <c r="CN32" s="810"/>
      <c r="CO32" s="810"/>
      <c r="CP32" s="810"/>
      <c r="CQ32" s="810"/>
      <c r="CR32" s="810"/>
      <c r="CS32" s="810"/>
      <c r="CT32" s="810"/>
      <c r="CU32" s="810"/>
      <c r="CV32" s="810"/>
      <c r="CW32" s="810"/>
      <c r="CX32" s="810"/>
      <c r="CY32" s="810"/>
      <c r="CZ32" s="810"/>
      <c r="DA32" s="810"/>
      <c r="DB32" s="810"/>
      <c r="DC32" s="810"/>
      <c r="DD32" s="810"/>
      <c r="DE32" s="810"/>
      <c r="DF32" s="810"/>
      <c r="DG32" s="810"/>
      <c r="DH32" s="810"/>
      <c r="DI32" s="810"/>
      <c r="DJ32" s="810"/>
      <c r="DK32" s="810"/>
      <c r="DL32" s="810"/>
      <c r="DM32" s="810"/>
      <c r="DN32" s="810"/>
      <c r="DO32" s="810"/>
      <c r="DP32" s="810"/>
      <c r="DQ32" s="810"/>
      <c r="DR32" s="810"/>
      <c r="DS32" s="810"/>
      <c r="DT32" s="810"/>
      <c r="DU32" s="810"/>
      <c r="DV32" s="810"/>
      <c r="DW32" s="810"/>
      <c r="DX32" s="810"/>
      <c r="DY32" s="810"/>
      <c r="DZ32" s="810"/>
      <c r="EA32" s="810"/>
      <c r="EB32" s="810"/>
      <c r="EC32" s="810"/>
      <c r="ED32" s="810"/>
      <c r="EE32" s="810"/>
      <c r="EF32" s="810"/>
      <c r="EG32" s="810"/>
      <c r="EH32" s="810"/>
      <c r="EI32" s="810"/>
      <c r="EJ32" s="810"/>
      <c r="EK32" s="810"/>
      <c r="EL32" s="810"/>
      <c r="EM32" s="810"/>
      <c r="EN32" s="810"/>
    </row>
    <row r="33" spans="1:12" ht="14.4">
      <c r="A33" s="352">
        <v>1700</v>
      </c>
      <c r="B33" s="31" t="s">
        <v>178</v>
      </c>
      <c r="C33" s="180">
        <v>111420</v>
      </c>
      <c r="D33" s="180">
        <v>8550</v>
      </c>
      <c r="E33" s="180">
        <v>11930</v>
      </c>
      <c r="F33" s="180">
        <v>18150</v>
      </c>
      <c r="G33" s="559">
        <f t="shared" si="10"/>
        <v>119219.40000000001</v>
      </c>
      <c r="H33" s="7">
        <f t="shared" si="11"/>
        <v>9148.5</v>
      </c>
      <c r="I33" s="7">
        <f t="shared" si="12"/>
        <v>13242.300000000001</v>
      </c>
      <c r="J33" s="560">
        <f t="shared" si="9"/>
        <v>21598.5</v>
      </c>
      <c r="K33" s="810"/>
      <c r="L33" s="240"/>
    </row>
    <row r="34" spans="1:12" ht="14.4">
      <c r="A34" s="352">
        <v>1575</v>
      </c>
      <c r="B34" s="31" t="s">
        <v>179</v>
      </c>
      <c r="C34" s="180">
        <v>111420</v>
      </c>
      <c r="D34" s="180">
        <v>8550</v>
      </c>
      <c r="E34" s="180">
        <v>11930</v>
      </c>
      <c r="F34" s="180">
        <v>18150</v>
      </c>
      <c r="G34" s="559">
        <f t="shared" si="10"/>
        <v>119219.40000000001</v>
      </c>
      <c r="H34" s="7">
        <f t="shared" si="11"/>
        <v>9148.5</v>
      </c>
      <c r="I34" s="7">
        <f t="shared" si="12"/>
        <v>13242.300000000001</v>
      </c>
      <c r="J34" s="560">
        <f t="shared" si="9"/>
        <v>21598.5</v>
      </c>
      <c r="K34" s="810"/>
      <c r="L34" s="255"/>
    </row>
    <row r="35" spans="1:12" ht="14.4">
      <c r="A35" s="352">
        <v>1855</v>
      </c>
      <c r="B35" s="31" t="s">
        <v>180</v>
      </c>
      <c r="C35" s="180">
        <v>130960</v>
      </c>
      <c r="D35" s="180">
        <v>8550</v>
      </c>
      <c r="E35" s="180">
        <v>11930</v>
      </c>
      <c r="F35" s="180">
        <v>18150</v>
      </c>
      <c r="G35" s="559">
        <f t="shared" si="10"/>
        <v>140127.20000000001</v>
      </c>
      <c r="H35" s="7">
        <f t="shared" si="11"/>
        <v>9148.5</v>
      </c>
      <c r="I35" s="7">
        <f t="shared" si="12"/>
        <v>13242.300000000001</v>
      </c>
      <c r="J35" s="560">
        <f t="shared" si="9"/>
        <v>21598.5</v>
      </c>
      <c r="K35" s="810"/>
      <c r="L35" s="240"/>
    </row>
    <row r="36" spans="1:12" s="807" customFormat="1" ht="14.4">
      <c r="A36" s="352">
        <v>1450</v>
      </c>
      <c r="B36" s="31" t="s">
        <v>181</v>
      </c>
      <c r="C36" s="180">
        <v>130960</v>
      </c>
      <c r="D36" s="180">
        <v>8550</v>
      </c>
      <c r="E36" s="180">
        <v>11930</v>
      </c>
      <c r="F36" s="180">
        <v>18150</v>
      </c>
      <c r="G36" s="559">
        <f t="shared" si="10"/>
        <v>140127.20000000001</v>
      </c>
      <c r="H36" s="7">
        <f t="shared" si="11"/>
        <v>9148.5</v>
      </c>
      <c r="I36" s="7">
        <f t="shared" si="12"/>
        <v>13242.300000000001</v>
      </c>
      <c r="J36" s="560">
        <f t="shared" si="9"/>
        <v>21598.5</v>
      </c>
      <c r="K36" s="810"/>
      <c r="L36" s="240"/>
    </row>
    <row r="37" spans="1:12" s="807" customFormat="1" ht="14.4">
      <c r="A37" s="352">
        <v>1220</v>
      </c>
      <c r="B37" s="31" t="s">
        <v>182</v>
      </c>
      <c r="C37" s="180">
        <v>130960</v>
      </c>
      <c r="D37" s="180">
        <v>8550</v>
      </c>
      <c r="E37" s="180">
        <v>11930</v>
      </c>
      <c r="F37" s="180">
        <v>18150</v>
      </c>
      <c r="G37" s="559">
        <f t="shared" si="10"/>
        <v>140127.20000000001</v>
      </c>
      <c r="H37" s="7">
        <f t="shared" si="11"/>
        <v>9148.5</v>
      </c>
      <c r="I37" s="7">
        <f t="shared" si="12"/>
        <v>13242.300000000001</v>
      </c>
      <c r="J37" s="560">
        <f t="shared" si="9"/>
        <v>21598.5</v>
      </c>
      <c r="K37" s="810"/>
      <c r="L37" s="240"/>
    </row>
    <row r="38" spans="1:12" s="807" customFormat="1" ht="14.4">
      <c r="A38" s="352">
        <v>1205</v>
      </c>
      <c r="B38" s="31" t="s">
        <v>183</v>
      </c>
      <c r="C38" s="180">
        <v>130960</v>
      </c>
      <c r="D38" s="180">
        <v>8550</v>
      </c>
      <c r="E38" s="180">
        <v>11930</v>
      </c>
      <c r="F38" s="180">
        <v>18150</v>
      </c>
      <c r="G38" s="559">
        <f t="shared" si="10"/>
        <v>140127.20000000001</v>
      </c>
      <c r="H38" s="7">
        <f t="shared" si="11"/>
        <v>9148.5</v>
      </c>
      <c r="I38" s="7">
        <f t="shared" si="12"/>
        <v>13242.300000000001</v>
      </c>
      <c r="J38" s="560">
        <f t="shared" si="9"/>
        <v>21598.5</v>
      </c>
      <c r="K38" s="810"/>
      <c r="L38" s="240"/>
    </row>
    <row r="39" spans="1:12" s="807" customFormat="1" ht="14.4">
      <c r="A39" s="352">
        <v>1430</v>
      </c>
      <c r="B39" s="31" t="s">
        <v>184</v>
      </c>
      <c r="C39" s="180">
        <v>130960</v>
      </c>
      <c r="D39" s="180">
        <v>8550</v>
      </c>
      <c r="E39" s="180">
        <v>11930</v>
      </c>
      <c r="F39" s="180">
        <v>18150</v>
      </c>
      <c r="G39" s="559">
        <f t="shared" si="10"/>
        <v>140127.20000000001</v>
      </c>
      <c r="H39" s="7">
        <f t="shared" si="11"/>
        <v>9148.5</v>
      </c>
      <c r="I39" s="7">
        <f t="shared" si="12"/>
        <v>13242.300000000001</v>
      </c>
      <c r="J39" s="560">
        <f t="shared" si="9"/>
        <v>21598.5</v>
      </c>
      <c r="K39" s="810"/>
      <c r="L39" s="240"/>
    </row>
    <row r="40" spans="1:12" s="807" customFormat="1" ht="14.4">
      <c r="A40" s="352">
        <v>1210</v>
      </c>
      <c r="B40" s="31" t="s">
        <v>185</v>
      </c>
      <c r="C40" s="180">
        <v>130960</v>
      </c>
      <c r="D40" s="180">
        <v>8550</v>
      </c>
      <c r="E40" s="180">
        <v>11930</v>
      </c>
      <c r="F40" s="180">
        <v>18150</v>
      </c>
      <c r="G40" s="559">
        <f t="shared" si="10"/>
        <v>140127.20000000001</v>
      </c>
      <c r="H40" s="7">
        <f t="shared" si="11"/>
        <v>9148.5</v>
      </c>
      <c r="I40" s="7">
        <f t="shared" si="12"/>
        <v>13242.300000000001</v>
      </c>
      <c r="J40" s="560">
        <f t="shared" si="9"/>
        <v>21598.5</v>
      </c>
      <c r="K40" s="810"/>
      <c r="L40" s="240"/>
    </row>
    <row r="41" spans="1:12" s="807" customFormat="1" ht="14.4">
      <c r="A41" s="352">
        <v>1455</v>
      </c>
      <c r="B41" s="31" t="s">
        <v>186</v>
      </c>
      <c r="C41" s="180">
        <v>130960</v>
      </c>
      <c r="D41" s="180">
        <v>8550</v>
      </c>
      <c r="E41" s="180">
        <v>11930</v>
      </c>
      <c r="F41" s="180">
        <v>18150</v>
      </c>
      <c r="G41" s="559">
        <f t="shared" si="10"/>
        <v>140127.20000000001</v>
      </c>
      <c r="H41" s="7">
        <f t="shared" si="11"/>
        <v>9148.5</v>
      </c>
      <c r="I41" s="7">
        <f t="shared" si="12"/>
        <v>13242.300000000001</v>
      </c>
      <c r="J41" s="560">
        <f t="shared" si="9"/>
        <v>21598.5</v>
      </c>
      <c r="K41" s="810"/>
      <c r="L41" s="240"/>
    </row>
    <row r="42" spans="1:12" s="807" customFormat="1" ht="14.4">
      <c r="A42" s="352">
        <v>1355</v>
      </c>
      <c r="B42" s="31" t="s">
        <v>187</v>
      </c>
      <c r="C42" s="180">
        <v>130960</v>
      </c>
      <c r="D42" s="180">
        <v>8550</v>
      </c>
      <c r="E42" s="180">
        <v>11930</v>
      </c>
      <c r="F42" s="180">
        <v>18150</v>
      </c>
      <c r="G42" s="559">
        <f t="shared" si="10"/>
        <v>140127.20000000001</v>
      </c>
      <c r="H42" s="7">
        <f t="shared" si="11"/>
        <v>9148.5</v>
      </c>
      <c r="I42" s="7">
        <f t="shared" si="12"/>
        <v>13242.300000000001</v>
      </c>
      <c r="J42" s="560">
        <f t="shared" si="9"/>
        <v>21598.5</v>
      </c>
      <c r="K42" s="810"/>
      <c r="L42" s="240"/>
    </row>
    <row r="43" spans="1:12" s="807" customFormat="1" ht="14.4">
      <c r="A43" s="352">
        <v>1360</v>
      </c>
      <c r="B43" s="31" t="s">
        <v>188</v>
      </c>
      <c r="C43" s="180">
        <v>130960</v>
      </c>
      <c r="D43" s="180">
        <v>8550</v>
      </c>
      <c r="E43" s="180">
        <v>11930</v>
      </c>
      <c r="F43" s="180">
        <v>18150</v>
      </c>
      <c r="G43" s="559">
        <f t="shared" si="10"/>
        <v>140127.20000000001</v>
      </c>
      <c r="H43" s="7">
        <f t="shared" si="11"/>
        <v>9148.5</v>
      </c>
      <c r="I43" s="7">
        <f t="shared" si="12"/>
        <v>13242.300000000001</v>
      </c>
      <c r="J43" s="560">
        <f t="shared" si="9"/>
        <v>21598.5</v>
      </c>
      <c r="K43" s="810"/>
      <c r="L43" s="240"/>
    </row>
    <row r="44" spans="1:12" s="807" customFormat="1" ht="14.4">
      <c r="A44" s="352">
        <v>1370</v>
      </c>
      <c r="B44" s="31" t="s">
        <v>189</v>
      </c>
      <c r="C44" s="180">
        <v>130960</v>
      </c>
      <c r="D44" s="180">
        <v>8550</v>
      </c>
      <c r="E44" s="180">
        <v>11930</v>
      </c>
      <c r="F44" s="180">
        <v>18150</v>
      </c>
      <c r="G44" s="559">
        <f t="shared" si="10"/>
        <v>140127.20000000001</v>
      </c>
      <c r="H44" s="7">
        <f t="shared" si="11"/>
        <v>9148.5</v>
      </c>
      <c r="I44" s="7">
        <f t="shared" si="12"/>
        <v>13242.300000000001</v>
      </c>
      <c r="J44" s="560">
        <f t="shared" si="9"/>
        <v>21598.5</v>
      </c>
      <c r="K44" s="810"/>
      <c r="L44" s="240"/>
    </row>
    <row r="45" spans="1:12" s="807" customFormat="1" ht="14.4">
      <c r="A45" s="352">
        <v>1390</v>
      </c>
      <c r="B45" s="31" t="s">
        <v>190</v>
      </c>
      <c r="C45" s="180">
        <v>130960</v>
      </c>
      <c r="D45" s="180">
        <v>8550</v>
      </c>
      <c r="E45" s="180">
        <v>11930</v>
      </c>
      <c r="F45" s="180">
        <v>18150</v>
      </c>
      <c r="G45" s="559">
        <f t="shared" si="10"/>
        <v>140127.20000000001</v>
      </c>
      <c r="H45" s="7">
        <f t="shared" si="11"/>
        <v>9148.5</v>
      </c>
      <c r="I45" s="7">
        <f t="shared" si="12"/>
        <v>13242.300000000001</v>
      </c>
      <c r="J45" s="560">
        <f t="shared" si="9"/>
        <v>21598.5</v>
      </c>
      <c r="K45" s="810"/>
      <c r="L45" s="240"/>
    </row>
    <row r="46" spans="1:12" s="807" customFormat="1" ht="14.4">
      <c r="A46" s="352">
        <v>1445</v>
      </c>
      <c r="B46" s="31" t="s">
        <v>191</v>
      </c>
      <c r="C46" s="180">
        <v>130960</v>
      </c>
      <c r="D46" s="180">
        <v>8550</v>
      </c>
      <c r="E46" s="180">
        <v>11930</v>
      </c>
      <c r="F46" s="180">
        <v>18150</v>
      </c>
      <c r="G46" s="559">
        <f t="shared" si="10"/>
        <v>140127.20000000001</v>
      </c>
      <c r="H46" s="7">
        <f t="shared" si="11"/>
        <v>9148.5</v>
      </c>
      <c r="I46" s="7">
        <f t="shared" si="12"/>
        <v>13242.300000000001</v>
      </c>
      <c r="J46" s="560">
        <f t="shared" si="9"/>
        <v>21598.5</v>
      </c>
      <c r="K46" s="810"/>
      <c r="L46" s="240"/>
    </row>
    <row r="47" spans="1:12" s="807" customFormat="1" ht="14.4">
      <c r="A47" s="352">
        <v>1820</v>
      </c>
      <c r="B47" s="31" t="s">
        <v>192</v>
      </c>
      <c r="C47" s="180">
        <v>130960</v>
      </c>
      <c r="D47" s="180">
        <v>8550</v>
      </c>
      <c r="E47" s="180">
        <v>11930</v>
      </c>
      <c r="F47" s="180">
        <v>18150</v>
      </c>
      <c r="G47" s="559">
        <f t="shared" si="10"/>
        <v>140127.20000000001</v>
      </c>
      <c r="H47" s="7">
        <f t="shared" si="11"/>
        <v>9148.5</v>
      </c>
      <c r="I47" s="7">
        <f t="shared" si="12"/>
        <v>13242.300000000001</v>
      </c>
      <c r="J47" s="560">
        <f t="shared" si="9"/>
        <v>21598.5</v>
      </c>
      <c r="K47" s="810"/>
      <c r="L47" s="240"/>
    </row>
    <row r="48" spans="1:12" s="807" customFormat="1" ht="14.4">
      <c r="A48" s="352">
        <v>1170</v>
      </c>
      <c r="B48" s="31" t="s">
        <v>193</v>
      </c>
      <c r="C48" s="180">
        <v>130960</v>
      </c>
      <c r="D48" s="180">
        <v>8550</v>
      </c>
      <c r="E48" s="180">
        <v>11930</v>
      </c>
      <c r="F48" s="180">
        <v>18150</v>
      </c>
      <c r="G48" s="559">
        <f t="shared" si="10"/>
        <v>140127.20000000001</v>
      </c>
      <c r="H48" s="7">
        <f t="shared" si="11"/>
        <v>9148.5</v>
      </c>
      <c r="I48" s="7">
        <f t="shared" si="12"/>
        <v>13242.300000000001</v>
      </c>
      <c r="J48" s="560">
        <f t="shared" si="9"/>
        <v>21598.5</v>
      </c>
      <c r="K48" s="810"/>
      <c r="L48" s="240"/>
    </row>
    <row r="49" spans="1:12" s="807" customFormat="1" ht="14.4">
      <c r="A49" s="352">
        <v>1145</v>
      </c>
      <c r="B49" s="31" t="s">
        <v>194</v>
      </c>
      <c r="C49" s="180">
        <v>130960</v>
      </c>
      <c r="D49" s="180">
        <v>8550</v>
      </c>
      <c r="E49" s="180">
        <v>11930</v>
      </c>
      <c r="F49" s="180">
        <v>18150</v>
      </c>
      <c r="G49" s="559">
        <f t="shared" si="10"/>
        <v>140127.20000000001</v>
      </c>
      <c r="H49" s="7">
        <f t="shared" si="11"/>
        <v>9148.5</v>
      </c>
      <c r="I49" s="7">
        <f t="shared" si="12"/>
        <v>13242.300000000001</v>
      </c>
      <c r="J49" s="560">
        <f t="shared" si="9"/>
        <v>21598.5</v>
      </c>
      <c r="K49" s="810"/>
      <c r="L49" s="240"/>
    </row>
    <row r="50" spans="1:12" s="807" customFormat="1" ht="14.4">
      <c r="A50" s="352">
        <v>1860</v>
      </c>
      <c r="B50" s="31" t="s">
        <v>195</v>
      </c>
      <c r="C50" s="180">
        <v>130960</v>
      </c>
      <c r="D50" s="180">
        <v>8550</v>
      </c>
      <c r="E50" s="180">
        <v>11930</v>
      </c>
      <c r="F50" s="180">
        <v>18150</v>
      </c>
      <c r="G50" s="559">
        <f t="shared" si="10"/>
        <v>140127.20000000001</v>
      </c>
      <c r="H50" s="7">
        <f t="shared" si="11"/>
        <v>9148.5</v>
      </c>
      <c r="I50" s="7">
        <f t="shared" si="12"/>
        <v>13242.300000000001</v>
      </c>
      <c r="J50" s="560">
        <f t="shared" si="9"/>
        <v>21598.5</v>
      </c>
      <c r="K50" s="810"/>
      <c r="L50" s="240"/>
    </row>
    <row r="51" spans="1:12" s="807" customFormat="1" ht="14.4">
      <c r="A51" s="352">
        <v>39</v>
      </c>
      <c r="B51" s="31" t="s">
        <v>196</v>
      </c>
      <c r="C51" s="649">
        <v>130960</v>
      </c>
      <c r="D51" s="180">
        <v>8550</v>
      </c>
      <c r="E51" s="180">
        <v>11930</v>
      </c>
      <c r="F51" s="180">
        <v>18150</v>
      </c>
      <c r="G51" s="559">
        <f t="shared" si="10"/>
        <v>140127.20000000001</v>
      </c>
      <c r="H51" s="7">
        <f t="shared" si="11"/>
        <v>9148.5</v>
      </c>
      <c r="I51" s="7">
        <f t="shared" si="12"/>
        <v>13242.300000000001</v>
      </c>
      <c r="J51" s="560">
        <f t="shared" si="9"/>
        <v>21598.5</v>
      </c>
      <c r="K51" s="810"/>
      <c r="L51" s="240"/>
    </row>
    <row r="52" spans="1:12" s="807" customFormat="1" ht="14.4">
      <c r="A52" s="352">
        <v>1750</v>
      </c>
      <c r="B52" s="31" t="s">
        <v>197</v>
      </c>
      <c r="C52" s="180">
        <v>130960</v>
      </c>
      <c r="D52" s="180">
        <v>8550</v>
      </c>
      <c r="E52" s="180">
        <v>11930</v>
      </c>
      <c r="F52" s="180">
        <v>18150</v>
      </c>
      <c r="G52" s="559">
        <f t="shared" si="10"/>
        <v>140127.20000000001</v>
      </c>
      <c r="H52" s="7">
        <f t="shared" si="11"/>
        <v>9148.5</v>
      </c>
      <c r="I52" s="7">
        <f t="shared" si="12"/>
        <v>13242.300000000001</v>
      </c>
      <c r="J52" s="560">
        <f t="shared" si="9"/>
        <v>21598.5</v>
      </c>
      <c r="K52" s="810"/>
      <c r="L52" s="240"/>
    </row>
    <row r="53" spans="1:12" s="807" customFormat="1" ht="14.4">
      <c r="A53" s="352">
        <v>59</v>
      </c>
      <c r="B53" s="31" t="s">
        <v>198</v>
      </c>
      <c r="C53" s="649">
        <v>130960</v>
      </c>
      <c r="D53" s="180">
        <v>8550</v>
      </c>
      <c r="E53" s="180">
        <v>11930</v>
      </c>
      <c r="F53" s="180">
        <v>25310</v>
      </c>
      <c r="G53" s="559">
        <f t="shared" si="10"/>
        <v>140127.20000000001</v>
      </c>
      <c r="H53" s="7">
        <f t="shared" si="11"/>
        <v>9148.5</v>
      </c>
      <c r="I53" s="7">
        <f t="shared" si="12"/>
        <v>13242.300000000001</v>
      </c>
      <c r="J53" s="560">
        <f t="shared" si="9"/>
        <v>30118.899999999998</v>
      </c>
      <c r="K53" s="810"/>
      <c r="L53" s="240"/>
    </row>
    <row r="54" spans="1:12" s="807" customFormat="1" ht="14.4">
      <c r="A54" s="352">
        <v>93</v>
      </c>
      <c r="B54" s="31" t="s">
        <v>199</v>
      </c>
      <c r="C54" s="649">
        <v>130960</v>
      </c>
      <c r="D54" s="180">
        <v>8550</v>
      </c>
      <c r="E54" s="180">
        <v>11930</v>
      </c>
      <c r="F54" s="180">
        <v>25310</v>
      </c>
      <c r="G54" s="559">
        <f t="shared" si="10"/>
        <v>140127.20000000001</v>
      </c>
      <c r="H54" s="7">
        <f t="shared" si="11"/>
        <v>9148.5</v>
      </c>
      <c r="I54" s="7">
        <f t="shared" si="12"/>
        <v>13242.300000000001</v>
      </c>
      <c r="J54" s="560">
        <f t="shared" si="9"/>
        <v>30118.899999999998</v>
      </c>
      <c r="K54" s="810"/>
      <c r="L54" s="240"/>
    </row>
    <row r="55" spans="1:12" s="807" customFormat="1" ht="14.4">
      <c r="A55" s="352">
        <v>92</v>
      </c>
      <c r="B55" s="31" t="s">
        <v>200</v>
      </c>
      <c r="C55" s="649">
        <v>130960</v>
      </c>
      <c r="D55" s="180">
        <v>8550</v>
      </c>
      <c r="E55" s="180">
        <v>11930</v>
      </c>
      <c r="F55" s="180">
        <v>25310</v>
      </c>
      <c r="G55" s="559">
        <f t="shared" si="10"/>
        <v>140127.20000000001</v>
      </c>
      <c r="H55" s="7">
        <f t="shared" si="11"/>
        <v>9148.5</v>
      </c>
      <c r="I55" s="7">
        <f t="shared" si="12"/>
        <v>13242.300000000001</v>
      </c>
      <c r="J55" s="560">
        <f t="shared" si="9"/>
        <v>30118.899999999998</v>
      </c>
      <c r="K55" s="810"/>
      <c r="L55" s="240"/>
    </row>
    <row r="56" spans="1:12" ht="14.4">
      <c r="A56" s="352">
        <v>1760</v>
      </c>
      <c r="B56" s="31" t="s">
        <v>201</v>
      </c>
      <c r="C56" s="180">
        <v>130960</v>
      </c>
      <c r="D56" s="180">
        <v>8550</v>
      </c>
      <c r="E56" s="180">
        <v>11930</v>
      </c>
      <c r="F56" s="180">
        <v>32000</v>
      </c>
      <c r="G56" s="559">
        <f t="shared" si="10"/>
        <v>140127.20000000001</v>
      </c>
      <c r="H56" s="7">
        <f t="shared" si="11"/>
        <v>9148.5</v>
      </c>
      <c r="I56" s="7">
        <f t="shared" si="12"/>
        <v>13242.300000000001</v>
      </c>
      <c r="J56" s="560">
        <f t="shared" si="9"/>
        <v>38080</v>
      </c>
      <c r="K56" s="810"/>
      <c r="L56" s="240"/>
    </row>
    <row r="57" spans="1:12" ht="14.4">
      <c r="A57" s="352">
        <v>1235</v>
      </c>
      <c r="B57" s="31" t="s">
        <v>202</v>
      </c>
      <c r="C57" s="180">
        <v>130960</v>
      </c>
      <c r="D57" s="180">
        <v>8550</v>
      </c>
      <c r="E57" s="180">
        <v>14080</v>
      </c>
      <c r="F57" s="180">
        <v>25310</v>
      </c>
      <c r="G57" s="559">
        <f t="shared" si="10"/>
        <v>140127.20000000001</v>
      </c>
      <c r="H57" s="7">
        <f t="shared" si="11"/>
        <v>9148.5</v>
      </c>
      <c r="I57" s="7">
        <f t="shared" si="12"/>
        <v>15628.800000000001</v>
      </c>
      <c r="J57" s="560">
        <f t="shared" si="9"/>
        <v>30118.899999999998</v>
      </c>
      <c r="K57" s="810"/>
      <c r="L57" s="240"/>
    </row>
    <row r="58" spans="1:12" ht="14.4">
      <c r="A58" s="352">
        <v>1440</v>
      </c>
      <c r="B58" s="31" t="s">
        <v>203</v>
      </c>
      <c r="C58" s="180">
        <v>130960</v>
      </c>
      <c r="D58" s="180">
        <v>8550</v>
      </c>
      <c r="E58" s="212">
        <v>16060</v>
      </c>
      <c r="F58" s="180">
        <v>25310</v>
      </c>
      <c r="G58" s="559">
        <f t="shared" si="10"/>
        <v>140127.20000000001</v>
      </c>
      <c r="H58" s="7">
        <f t="shared" si="11"/>
        <v>9148.5</v>
      </c>
      <c r="I58" s="7">
        <f t="shared" si="12"/>
        <v>17826.600000000002</v>
      </c>
      <c r="J58" s="560">
        <f t="shared" ref="J58:J91" si="13">F58*1.19</f>
        <v>30118.899999999998</v>
      </c>
      <c r="K58" s="810"/>
      <c r="L58" s="240"/>
    </row>
    <row r="59" spans="1:12" ht="14.4">
      <c r="A59" s="352">
        <v>1470</v>
      </c>
      <c r="B59" s="31" t="s">
        <v>204</v>
      </c>
      <c r="C59" s="180">
        <v>130960</v>
      </c>
      <c r="D59" s="180">
        <v>8550</v>
      </c>
      <c r="E59" s="180">
        <v>19890</v>
      </c>
      <c r="F59" s="180">
        <v>40440</v>
      </c>
      <c r="G59" s="559">
        <f t="shared" si="10"/>
        <v>140127.20000000001</v>
      </c>
      <c r="H59" s="7">
        <f t="shared" si="11"/>
        <v>9148.5</v>
      </c>
      <c r="I59" s="7">
        <f t="shared" si="12"/>
        <v>22077.9</v>
      </c>
      <c r="J59" s="560">
        <f t="shared" si="13"/>
        <v>48123.6</v>
      </c>
      <c r="K59" s="810"/>
      <c r="L59" s="240"/>
    </row>
    <row r="60" spans="1:12" s="807" customFormat="1" ht="14.4">
      <c r="A60" s="352">
        <v>1350</v>
      </c>
      <c r="B60" s="31" t="s">
        <v>205</v>
      </c>
      <c r="C60" s="180">
        <v>145490</v>
      </c>
      <c r="D60" s="180">
        <v>8550</v>
      </c>
      <c r="E60" s="180">
        <v>11930</v>
      </c>
      <c r="F60" s="180">
        <v>15680</v>
      </c>
      <c r="G60" s="559">
        <f t="shared" si="10"/>
        <v>155674.30000000002</v>
      </c>
      <c r="H60" s="7">
        <f t="shared" si="11"/>
        <v>9148.5</v>
      </c>
      <c r="I60" s="7">
        <f t="shared" si="12"/>
        <v>13242.300000000001</v>
      </c>
      <c r="J60" s="560">
        <f t="shared" si="13"/>
        <v>18659.2</v>
      </c>
      <c r="K60" s="810"/>
      <c r="L60" s="240"/>
    </row>
    <row r="61" spans="1:12" s="807" customFormat="1" ht="14.4">
      <c r="A61" s="352">
        <v>1250</v>
      </c>
      <c r="B61" s="31" t="s">
        <v>206</v>
      </c>
      <c r="C61" s="180">
        <v>145490</v>
      </c>
      <c r="D61" s="180">
        <v>8550</v>
      </c>
      <c r="E61" s="180">
        <v>11930</v>
      </c>
      <c r="F61" s="180">
        <v>18150</v>
      </c>
      <c r="G61" s="559">
        <f t="shared" ref="G61:G94" si="14">C61*1.07</f>
        <v>155674.30000000002</v>
      </c>
      <c r="H61" s="7">
        <f t="shared" ref="H61:H94" si="15">D61*1.07</f>
        <v>9148.5</v>
      </c>
      <c r="I61" s="7">
        <f t="shared" ref="I61:I94" si="16">E61*1.11</f>
        <v>13242.300000000001</v>
      </c>
      <c r="J61" s="560">
        <f t="shared" si="13"/>
        <v>21598.5</v>
      </c>
      <c r="K61" s="810"/>
      <c r="L61" s="240"/>
    </row>
    <row r="62" spans="1:12" s="807" customFormat="1" ht="14.4">
      <c r="A62" s="352">
        <v>389</v>
      </c>
      <c r="B62" s="31" t="s">
        <v>207</v>
      </c>
      <c r="C62" s="180">
        <v>145490</v>
      </c>
      <c r="D62" s="180">
        <v>8550</v>
      </c>
      <c r="E62" s="180">
        <v>11930</v>
      </c>
      <c r="F62" s="180">
        <v>18150</v>
      </c>
      <c r="G62" s="559">
        <f t="shared" si="14"/>
        <v>155674.30000000002</v>
      </c>
      <c r="H62" s="7">
        <f t="shared" si="15"/>
        <v>9148.5</v>
      </c>
      <c r="I62" s="7">
        <f t="shared" si="16"/>
        <v>13242.300000000001</v>
      </c>
      <c r="J62" s="560">
        <f t="shared" si="13"/>
        <v>21598.5</v>
      </c>
      <c r="K62" s="810"/>
      <c r="L62" s="240"/>
    </row>
    <row r="63" spans="1:12" s="807" customFormat="1" ht="14.4">
      <c r="A63" s="352">
        <v>390</v>
      </c>
      <c r="B63" s="31" t="s">
        <v>208</v>
      </c>
      <c r="C63" s="180">
        <v>145490</v>
      </c>
      <c r="D63" s="180">
        <v>8550</v>
      </c>
      <c r="E63" s="180">
        <v>11930</v>
      </c>
      <c r="F63" s="180">
        <v>18150</v>
      </c>
      <c r="G63" s="559">
        <f t="shared" si="14"/>
        <v>155674.30000000002</v>
      </c>
      <c r="H63" s="7">
        <f t="shared" si="15"/>
        <v>9148.5</v>
      </c>
      <c r="I63" s="7">
        <f t="shared" si="16"/>
        <v>13242.300000000001</v>
      </c>
      <c r="J63" s="560">
        <f t="shared" si="13"/>
        <v>21598.5</v>
      </c>
      <c r="K63" s="810"/>
      <c r="L63" s="240"/>
    </row>
    <row r="64" spans="1:12" s="807" customFormat="1" ht="13.8">
      <c r="A64" s="352">
        <v>395</v>
      </c>
      <c r="B64" s="31" t="s">
        <v>209</v>
      </c>
      <c r="C64" s="180">
        <v>145490</v>
      </c>
      <c r="D64" s="180">
        <v>8550</v>
      </c>
      <c r="E64" s="180">
        <v>11930</v>
      </c>
      <c r="F64" s="180">
        <v>18150</v>
      </c>
      <c r="G64" s="559">
        <f t="shared" si="14"/>
        <v>155674.30000000002</v>
      </c>
      <c r="H64" s="7">
        <f t="shared" si="15"/>
        <v>9148.5</v>
      </c>
      <c r="I64" s="7">
        <f t="shared" si="16"/>
        <v>13242.300000000001</v>
      </c>
      <c r="J64" s="560">
        <f t="shared" si="13"/>
        <v>21598.5</v>
      </c>
      <c r="K64" s="810"/>
      <c r="L64" s="810"/>
    </row>
    <row r="65" spans="1:12" s="807" customFormat="1" ht="14.4">
      <c r="A65" s="353">
        <v>1560</v>
      </c>
      <c r="B65" s="31" t="s">
        <v>905</v>
      </c>
      <c r="C65" s="180">
        <v>145490</v>
      </c>
      <c r="D65" s="180">
        <v>8550</v>
      </c>
      <c r="E65" s="180">
        <v>11930</v>
      </c>
      <c r="F65" s="180">
        <v>18150</v>
      </c>
      <c r="G65" s="559">
        <f>C65*1.07</f>
        <v>155674.30000000002</v>
      </c>
      <c r="H65" s="7">
        <f>D65*1.07</f>
        <v>9148.5</v>
      </c>
      <c r="I65" s="7">
        <f>E65*1.11</f>
        <v>13242.300000000001</v>
      </c>
      <c r="J65" s="560">
        <f>F65*1.19</f>
        <v>21598.5</v>
      </c>
      <c r="K65" s="810"/>
      <c r="L65" s="240"/>
    </row>
    <row r="66" spans="1:12" s="810" customFormat="1" ht="14.4">
      <c r="A66" s="353">
        <v>2989</v>
      </c>
      <c r="B66" s="31" t="s">
        <v>253</v>
      </c>
      <c r="C66" s="180">
        <v>145490</v>
      </c>
      <c r="D66" s="180">
        <v>8550</v>
      </c>
      <c r="E66" s="180">
        <v>11930</v>
      </c>
      <c r="F66" s="180">
        <v>18150</v>
      </c>
      <c r="G66" s="559">
        <f>C66*1.07</f>
        <v>155674.30000000002</v>
      </c>
      <c r="H66" s="7">
        <f>D66*1.07</f>
        <v>9148.5</v>
      </c>
      <c r="I66" s="7">
        <f>E66*1.11</f>
        <v>13242.300000000001</v>
      </c>
      <c r="J66" s="560">
        <f>F66*1.19</f>
        <v>21598.5</v>
      </c>
      <c r="L66" s="240"/>
    </row>
    <row r="67" spans="1:12" s="807" customFormat="1" ht="14.4">
      <c r="A67" s="352">
        <v>1140</v>
      </c>
      <c r="B67" s="31" t="s">
        <v>210</v>
      </c>
      <c r="C67" s="180">
        <v>145490</v>
      </c>
      <c r="D67" s="180">
        <v>8550</v>
      </c>
      <c r="E67" s="180">
        <v>11930</v>
      </c>
      <c r="F67" s="180">
        <v>18150</v>
      </c>
      <c r="G67" s="559">
        <f t="shared" si="14"/>
        <v>155674.30000000002</v>
      </c>
      <c r="H67" s="7">
        <f t="shared" si="15"/>
        <v>9148.5</v>
      </c>
      <c r="I67" s="7">
        <f t="shared" si="16"/>
        <v>13242.300000000001</v>
      </c>
      <c r="J67" s="560">
        <f t="shared" si="13"/>
        <v>21598.5</v>
      </c>
      <c r="K67" s="810"/>
      <c r="L67" s="240"/>
    </row>
    <row r="68" spans="1:12" s="807" customFormat="1" ht="14.4">
      <c r="A68" s="352">
        <v>1411</v>
      </c>
      <c r="B68" s="31" t="s">
        <v>211</v>
      </c>
      <c r="C68" s="180">
        <v>145490</v>
      </c>
      <c r="D68" s="180">
        <v>8550</v>
      </c>
      <c r="E68" s="180">
        <v>11930</v>
      </c>
      <c r="F68" s="180">
        <v>18150</v>
      </c>
      <c r="G68" s="559">
        <f t="shared" si="14"/>
        <v>155674.30000000002</v>
      </c>
      <c r="H68" s="7">
        <f t="shared" si="15"/>
        <v>9148.5</v>
      </c>
      <c r="I68" s="7">
        <f t="shared" si="16"/>
        <v>13242.300000000001</v>
      </c>
      <c r="J68" s="560">
        <f t="shared" si="13"/>
        <v>21598.5</v>
      </c>
      <c r="K68" s="810"/>
      <c r="L68" s="240"/>
    </row>
    <row r="69" spans="1:12" s="807" customFormat="1" ht="14.4">
      <c r="A69" s="352">
        <v>1412</v>
      </c>
      <c r="B69" s="31" t="s">
        <v>212</v>
      </c>
      <c r="C69" s="180">
        <v>145490</v>
      </c>
      <c r="D69" s="180">
        <v>8550</v>
      </c>
      <c r="E69" s="180">
        <v>11930</v>
      </c>
      <c r="F69" s="180">
        <v>18150</v>
      </c>
      <c r="G69" s="559">
        <f t="shared" si="14"/>
        <v>155674.30000000002</v>
      </c>
      <c r="H69" s="7">
        <f t="shared" si="15"/>
        <v>9148.5</v>
      </c>
      <c r="I69" s="7">
        <f t="shared" si="16"/>
        <v>13242.300000000001</v>
      </c>
      <c r="J69" s="560">
        <f t="shared" si="13"/>
        <v>21598.5</v>
      </c>
      <c r="K69" s="810"/>
      <c r="L69" s="240"/>
    </row>
    <row r="70" spans="1:12" s="807" customFormat="1" ht="14.4">
      <c r="A70" s="352">
        <v>1885</v>
      </c>
      <c r="B70" s="31" t="s">
        <v>213</v>
      </c>
      <c r="C70" s="180">
        <v>145490</v>
      </c>
      <c r="D70" s="180">
        <v>8550</v>
      </c>
      <c r="E70" s="180">
        <v>11930</v>
      </c>
      <c r="F70" s="180">
        <v>18150</v>
      </c>
      <c r="G70" s="559">
        <f t="shared" si="14"/>
        <v>155674.30000000002</v>
      </c>
      <c r="H70" s="7">
        <f t="shared" si="15"/>
        <v>9148.5</v>
      </c>
      <c r="I70" s="7">
        <f t="shared" si="16"/>
        <v>13242.300000000001</v>
      </c>
      <c r="J70" s="560">
        <f t="shared" si="13"/>
        <v>21598.5</v>
      </c>
      <c r="K70" s="810"/>
      <c r="L70" s="240"/>
    </row>
    <row r="71" spans="1:12" s="807" customFormat="1" ht="14.4">
      <c r="A71" s="352">
        <v>1180</v>
      </c>
      <c r="B71" s="31" t="s">
        <v>214</v>
      </c>
      <c r="C71" s="180">
        <v>145490</v>
      </c>
      <c r="D71" s="180">
        <v>8550</v>
      </c>
      <c r="E71" s="180">
        <v>11930</v>
      </c>
      <c r="F71" s="180">
        <v>18150</v>
      </c>
      <c r="G71" s="559">
        <f t="shared" si="14"/>
        <v>155674.30000000002</v>
      </c>
      <c r="H71" s="7">
        <f t="shared" si="15"/>
        <v>9148.5</v>
      </c>
      <c r="I71" s="7">
        <f t="shared" si="16"/>
        <v>13242.300000000001</v>
      </c>
      <c r="J71" s="560">
        <f t="shared" si="13"/>
        <v>21598.5</v>
      </c>
      <c r="K71" s="810"/>
      <c r="L71" s="240"/>
    </row>
    <row r="72" spans="1:12" s="807" customFormat="1" ht="14.4">
      <c r="A72" s="352">
        <v>1325</v>
      </c>
      <c r="B72" s="31" t="s">
        <v>215</v>
      </c>
      <c r="C72" s="180">
        <v>145490</v>
      </c>
      <c r="D72" s="180">
        <v>8550</v>
      </c>
      <c r="E72" s="180">
        <v>11930</v>
      </c>
      <c r="F72" s="180">
        <v>18150</v>
      </c>
      <c r="G72" s="559">
        <f t="shared" si="14"/>
        <v>155674.30000000002</v>
      </c>
      <c r="H72" s="7">
        <f t="shared" si="15"/>
        <v>9148.5</v>
      </c>
      <c r="I72" s="7">
        <f t="shared" si="16"/>
        <v>13242.300000000001</v>
      </c>
      <c r="J72" s="560">
        <f t="shared" si="13"/>
        <v>21598.5</v>
      </c>
      <c r="K72" s="810"/>
      <c r="L72" s="240"/>
    </row>
    <row r="73" spans="1:12" s="807" customFormat="1" ht="14.4">
      <c r="A73" s="352">
        <v>1335</v>
      </c>
      <c r="B73" s="31" t="s">
        <v>216</v>
      </c>
      <c r="C73" s="180">
        <v>145490</v>
      </c>
      <c r="D73" s="180">
        <v>8550</v>
      </c>
      <c r="E73" s="180">
        <v>11930</v>
      </c>
      <c r="F73" s="180">
        <v>18150</v>
      </c>
      <c r="G73" s="559">
        <f t="shared" si="14"/>
        <v>155674.30000000002</v>
      </c>
      <c r="H73" s="7">
        <f t="shared" si="15"/>
        <v>9148.5</v>
      </c>
      <c r="I73" s="7">
        <f t="shared" si="16"/>
        <v>13242.300000000001</v>
      </c>
      <c r="J73" s="560">
        <f t="shared" si="13"/>
        <v>21598.5</v>
      </c>
      <c r="K73" s="810"/>
      <c r="L73" s="240"/>
    </row>
    <row r="74" spans="1:12" s="807" customFormat="1" ht="14.4">
      <c r="A74" s="352">
        <v>1125</v>
      </c>
      <c r="B74" s="31" t="s">
        <v>217</v>
      </c>
      <c r="C74" s="180">
        <v>145490</v>
      </c>
      <c r="D74" s="180">
        <v>8550</v>
      </c>
      <c r="E74" s="180">
        <v>11930</v>
      </c>
      <c r="F74" s="180">
        <v>18150</v>
      </c>
      <c r="G74" s="559">
        <f t="shared" si="14"/>
        <v>155674.30000000002</v>
      </c>
      <c r="H74" s="7">
        <f t="shared" si="15"/>
        <v>9148.5</v>
      </c>
      <c r="I74" s="7">
        <f t="shared" si="16"/>
        <v>13242.300000000001</v>
      </c>
      <c r="J74" s="560">
        <f t="shared" si="13"/>
        <v>21598.5</v>
      </c>
      <c r="K74" s="810"/>
      <c r="L74" s="240"/>
    </row>
    <row r="75" spans="1:12" s="807" customFormat="1" ht="14.4">
      <c r="A75" s="352">
        <v>1300</v>
      </c>
      <c r="B75" s="31" t="s">
        <v>218</v>
      </c>
      <c r="C75" s="180">
        <v>145490</v>
      </c>
      <c r="D75" s="180">
        <v>8550</v>
      </c>
      <c r="E75" s="180">
        <v>11930</v>
      </c>
      <c r="F75" s="180">
        <v>18150</v>
      </c>
      <c r="G75" s="559">
        <f t="shared" si="14"/>
        <v>155674.30000000002</v>
      </c>
      <c r="H75" s="7">
        <f t="shared" si="15"/>
        <v>9148.5</v>
      </c>
      <c r="I75" s="7">
        <f t="shared" si="16"/>
        <v>13242.300000000001</v>
      </c>
      <c r="J75" s="560">
        <f t="shared" si="13"/>
        <v>21598.5</v>
      </c>
      <c r="K75" s="810"/>
      <c r="L75" s="240"/>
    </row>
    <row r="76" spans="1:12" s="807" customFormat="1" ht="14.4">
      <c r="A76" s="352">
        <v>1435</v>
      </c>
      <c r="B76" s="31" t="s">
        <v>219</v>
      </c>
      <c r="C76" s="180">
        <v>145490</v>
      </c>
      <c r="D76" s="180">
        <v>8550</v>
      </c>
      <c r="E76" s="180">
        <v>11930</v>
      </c>
      <c r="F76" s="180">
        <v>18150</v>
      </c>
      <c r="G76" s="559">
        <f t="shared" si="14"/>
        <v>155674.30000000002</v>
      </c>
      <c r="H76" s="7">
        <f t="shared" si="15"/>
        <v>9148.5</v>
      </c>
      <c r="I76" s="7">
        <f t="shared" si="16"/>
        <v>13242.300000000001</v>
      </c>
      <c r="J76" s="560">
        <f t="shared" si="13"/>
        <v>21598.5</v>
      </c>
      <c r="K76" s="810"/>
      <c r="L76" s="240"/>
    </row>
    <row r="77" spans="1:12" s="807" customFormat="1" ht="14.4">
      <c r="A77" s="352">
        <v>1415</v>
      </c>
      <c r="B77" s="31" t="s">
        <v>220</v>
      </c>
      <c r="C77" s="180">
        <v>145490</v>
      </c>
      <c r="D77" s="180">
        <v>8550</v>
      </c>
      <c r="E77" s="180">
        <v>11930</v>
      </c>
      <c r="F77" s="180">
        <v>18150</v>
      </c>
      <c r="G77" s="559">
        <f t="shared" si="14"/>
        <v>155674.30000000002</v>
      </c>
      <c r="H77" s="7">
        <f t="shared" si="15"/>
        <v>9148.5</v>
      </c>
      <c r="I77" s="7">
        <f t="shared" si="16"/>
        <v>13242.300000000001</v>
      </c>
      <c r="J77" s="560">
        <f t="shared" si="13"/>
        <v>21598.5</v>
      </c>
      <c r="K77" s="810"/>
      <c r="L77" s="240"/>
    </row>
    <row r="78" spans="1:12" s="807" customFormat="1" ht="14.4">
      <c r="A78" s="352">
        <v>1410</v>
      </c>
      <c r="B78" s="31" t="s">
        <v>221</v>
      </c>
      <c r="C78" s="180">
        <v>145490</v>
      </c>
      <c r="D78" s="180">
        <v>8550</v>
      </c>
      <c r="E78" s="180">
        <v>11930</v>
      </c>
      <c r="F78" s="180">
        <v>18150</v>
      </c>
      <c r="G78" s="559">
        <f t="shared" si="14"/>
        <v>155674.30000000002</v>
      </c>
      <c r="H78" s="7">
        <f t="shared" si="15"/>
        <v>9148.5</v>
      </c>
      <c r="I78" s="7">
        <f t="shared" si="16"/>
        <v>13242.300000000001</v>
      </c>
      <c r="J78" s="560">
        <f t="shared" si="13"/>
        <v>21598.5</v>
      </c>
      <c r="K78" s="810"/>
      <c r="L78" s="240"/>
    </row>
    <row r="79" spans="1:12" s="807" customFormat="1" ht="14.4">
      <c r="A79" s="352">
        <v>1425</v>
      </c>
      <c r="B79" s="31" t="s">
        <v>222</v>
      </c>
      <c r="C79" s="180">
        <v>145490</v>
      </c>
      <c r="D79" s="180">
        <v>8550</v>
      </c>
      <c r="E79" s="180">
        <v>11930</v>
      </c>
      <c r="F79" s="180">
        <v>18150</v>
      </c>
      <c r="G79" s="559">
        <f t="shared" si="14"/>
        <v>155674.30000000002</v>
      </c>
      <c r="H79" s="7">
        <f t="shared" si="15"/>
        <v>9148.5</v>
      </c>
      <c r="I79" s="7">
        <f t="shared" si="16"/>
        <v>13242.300000000001</v>
      </c>
      <c r="J79" s="560">
        <f t="shared" si="13"/>
        <v>21598.5</v>
      </c>
      <c r="K79" s="810"/>
      <c r="L79" s="240"/>
    </row>
    <row r="80" spans="1:12" s="807" customFormat="1" ht="14.4">
      <c r="A80" s="352">
        <v>1420</v>
      </c>
      <c r="B80" s="31" t="s">
        <v>223</v>
      </c>
      <c r="C80" s="180">
        <v>145490</v>
      </c>
      <c r="D80" s="180">
        <v>8550</v>
      </c>
      <c r="E80" s="180">
        <v>11930</v>
      </c>
      <c r="F80" s="180">
        <v>18150</v>
      </c>
      <c r="G80" s="559">
        <f t="shared" si="14"/>
        <v>155674.30000000002</v>
      </c>
      <c r="H80" s="7">
        <f t="shared" si="15"/>
        <v>9148.5</v>
      </c>
      <c r="I80" s="7">
        <f t="shared" si="16"/>
        <v>13242.300000000001</v>
      </c>
      <c r="J80" s="560">
        <f t="shared" si="13"/>
        <v>21598.5</v>
      </c>
      <c r="K80" s="810"/>
      <c r="L80" s="240"/>
    </row>
    <row r="81" spans="1:12" s="807" customFormat="1" ht="14.4">
      <c r="A81" s="352">
        <v>1515</v>
      </c>
      <c r="B81" s="31" t="s">
        <v>224</v>
      </c>
      <c r="C81" s="180">
        <v>145490</v>
      </c>
      <c r="D81" s="180">
        <v>8550</v>
      </c>
      <c r="E81" s="180">
        <v>11930</v>
      </c>
      <c r="F81" s="180">
        <v>25310</v>
      </c>
      <c r="G81" s="559">
        <f t="shared" si="14"/>
        <v>155674.30000000002</v>
      </c>
      <c r="H81" s="7">
        <f t="shared" si="15"/>
        <v>9148.5</v>
      </c>
      <c r="I81" s="7">
        <f t="shared" si="16"/>
        <v>13242.300000000001</v>
      </c>
      <c r="J81" s="560">
        <f t="shared" si="13"/>
        <v>30118.899999999998</v>
      </c>
      <c r="K81" s="810"/>
      <c r="L81" s="240"/>
    </row>
    <row r="82" spans="1:12" s="807" customFormat="1" ht="14.4">
      <c r="A82" s="352">
        <v>1525</v>
      </c>
      <c r="B82" s="31" t="s">
        <v>225</v>
      </c>
      <c r="C82" s="180">
        <v>145490</v>
      </c>
      <c r="D82" s="180">
        <v>8550</v>
      </c>
      <c r="E82" s="180">
        <v>11930</v>
      </c>
      <c r="F82" s="180">
        <v>25310</v>
      </c>
      <c r="G82" s="559">
        <f t="shared" si="14"/>
        <v>155674.30000000002</v>
      </c>
      <c r="H82" s="7">
        <f t="shared" si="15"/>
        <v>9148.5</v>
      </c>
      <c r="I82" s="7">
        <f t="shared" si="16"/>
        <v>13242.300000000001</v>
      </c>
      <c r="J82" s="560">
        <f t="shared" si="13"/>
        <v>30118.899999999998</v>
      </c>
      <c r="K82" s="810"/>
      <c r="L82" s="240"/>
    </row>
    <row r="83" spans="1:12" s="807" customFormat="1" ht="14.4">
      <c r="A83" s="352">
        <v>1465</v>
      </c>
      <c r="B83" s="31" t="s">
        <v>226</v>
      </c>
      <c r="C83" s="180">
        <v>145490</v>
      </c>
      <c r="D83" s="180">
        <v>8550</v>
      </c>
      <c r="E83" s="180">
        <v>11930</v>
      </c>
      <c r="F83" s="180">
        <v>25310</v>
      </c>
      <c r="G83" s="559">
        <f t="shared" si="14"/>
        <v>155674.30000000002</v>
      </c>
      <c r="H83" s="7">
        <f t="shared" si="15"/>
        <v>9148.5</v>
      </c>
      <c r="I83" s="7">
        <f t="shared" si="16"/>
        <v>13242.300000000001</v>
      </c>
      <c r="J83" s="560">
        <f t="shared" si="13"/>
        <v>30118.899999999998</v>
      </c>
      <c r="K83" s="810"/>
      <c r="L83" s="240"/>
    </row>
    <row r="84" spans="1:12" s="807" customFormat="1" ht="14.4">
      <c r="A84" s="352">
        <v>336</v>
      </c>
      <c r="B84" s="31" t="s">
        <v>227</v>
      </c>
      <c r="C84" s="180">
        <v>145490</v>
      </c>
      <c r="D84" s="180">
        <v>8550</v>
      </c>
      <c r="E84" s="212">
        <v>16060</v>
      </c>
      <c r="F84" s="180">
        <v>25310</v>
      </c>
      <c r="G84" s="559">
        <f t="shared" si="14"/>
        <v>155674.30000000002</v>
      </c>
      <c r="H84" s="7">
        <f t="shared" si="15"/>
        <v>9148.5</v>
      </c>
      <c r="I84" s="7">
        <f t="shared" si="16"/>
        <v>17826.600000000002</v>
      </c>
      <c r="J84" s="560">
        <f t="shared" si="13"/>
        <v>30118.899999999998</v>
      </c>
      <c r="K84" s="810"/>
      <c r="L84" s="240"/>
    </row>
    <row r="85" spans="1:12" s="807" customFormat="1" ht="14.4">
      <c r="A85" s="352">
        <v>1340</v>
      </c>
      <c r="B85" s="31" t="s">
        <v>228</v>
      </c>
      <c r="C85" s="180">
        <v>145490</v>
      </c>
      <c r="D85" s="180">
        <v>8550</v>
      </c>
      <c r="E85" s="212">
        <v>16060</v>
      </c>
      <c r="F85" s="180">
        <v>25310</v>
      </c>
      <c r="G85" s="559">
        <f t="shared" si="14"/>
        <v>155674.30000000002</v>
      </c>
      <c r="H85" s="7">
        <f t="shared" si="15"/>
        <v>9148.5</v>
      </c>
      <c r="I85" s="7">
        <f t="shared" si="16"/>
        <v>17826.600000000002</v>
      </c>
      <c r="J85" s="560">
        <f t="shared" si="13"/>
        <v>30118.899999999998</v>
      </c>
      <c r="K85" s="810"/>
      <c r="L85" s="240"/>
    </row>
    <row r="86" spans="1:12" s="807" customFormat="1" ht="14.4">
      <c r="A86" s="352">
        <v>1460</v>
      </c>
      <c r="B86" s="31" t="s">
        <v>229</v>
      </c>
      <c r="C86" s="180">
        <v>145490</v>
      </c>
      <c r="D86" s="180">
        <v>8550</v>
      </c>
      <c r="E86" s="180">
        <v>18100</v>
      </c>
      <c r="F86" s="180">
        <v>32000</v>
      </c>
      <c r="G86" s="559">
        <f t="shared" si="14"/>
        <v>155674.30000000002</v>
      </c>
      <c r="H86" s="7">
        <f t="shared" si="15"/>
        <v>9148.5</v>
      </c>
      <c r="I86" s="7">
        <f t="shared" si="16"/>
        <v>20091</v>
      </c>
      <c r="J86" s="560">
        <f t="shared" si="13"/>
        <v>38080</v>
      </c>
      <c r="K86" s="810"/>
      <c r="L86" s="240"/>
    </row>
    <row r="87" spans="1:12" s="807" customFormat="1" ht="14.4">
      <c r="A87" s="352">
        <v>1380</v>
      </c>
      <c r="B87" s="31" t="s">
        <v>230</v>
      </c>
      <c r="C87" s="180">
        <v>164360</v>
      </c>
      <c r="D87" s="180">
        <v>8550</v>
      </c>
      <c r="E87" s="180">
        <v>11930</v>
      </c>
      <c r="F87" s="180">
        <v>15680</v>
      </c>
      <c r="G87" s="559">
        <f t="shared" si="14"/>
        <v>175865.2</v>
      </c>
      <c r="H87" s="7">
        <f t="shared" si="15"/>
        <v>9148.5</v>
      </c>
      <c r="I87" s="7">
        <f t="shared" si="16"/>
        <v>13242.300000000001</v>
      </c>
      <c r="J87" s="560">
        <f t="shared" si="13"/>
        <v>18659.2</v>
      </c>
      <c r="K87" s="810"/>
      <c r="L87" s="240"/>
    </row>
    <row r="88" spans="1:12" s="807" customFormat="1" ht="14.4">
      <c r="A88" s="352">
        <v>1405</v>
      </c>
      <c r="B88" s="31" t="s">
        <v>231</v>
      </c>
      <c r="C88" s="180">
        <v>164360</v>
      </c>
      <c r="D88" s="180">
        <v>8550</v>
      </c>
      <c r="E88" s="180">
        <v>11930</v>
      </c>
      <c r="F88" s="180">
        <v>18150</v>
      </c>
      <c r="G88" s="559">
        <f t="shared" si="14"/>
        <v>175865.2</v>
      </c>
      <c r="H88" s="7">
        <f t="shared" si="15"/>
        <v>9148.5</v>
      </c>
      <c r="I88" s="7">
        <f t="shared" si="16"/>
        <v>13242.300000000001</v>
      </c>
      <c r="J88" s="560">
        <f t="shared" si="13"/>
        <v>21598.5</v>
      </c>
      <c r="K88" s="810"/>
      <c r="L88" s="240"/>
    </row>
    <row r="89" spans="1:12" s="807" customFormat="1" ht="14.4">
      <c r="A89" s="352">
        <v>94</v>
      </c>
      <c r="B89" s="31" t="s">
        <v>232</v>
      </c>
      <c r="C89" s="180">
        <v>164360</v>
      </c>
      <c r="D89" s="180">
        <v>8550</v>
      </c>
      <c r="E89" s="180">
        <v>11930</v>
      </c>
      <c r="F89" s="180">
        <v>18150</v>
      </c>
      <c r="G89" s="559">
        <f t="shared" si="14"/>
        <v>175865.2</v>
      </c>
      <c r="H89" s="7">
        <f t="shared" si="15"/>
        <v>9148.5</v>
      </c>
      <c r="I89" s="7">
        <f t="shared" si="16"/>
        <v>13242.300000000001</v>
      </c>
      <c r="J89" s="560">
        <f t="shared" si="13"/>
        <v>21598.5</v>
      </c>
      <c r="K89" s="810"/>
      <c r="L89" s="240"/>
    </row>
    <row r="90" spans="1:12" s="807" customFormat="1" ht="14.4">
      <c r="A90" s="352">
        <v>1565</v>
      </c>
      <c r="B90" s="31" t="s">
        <v>233</v>
      </c>
      <c r="C90" s="180">
        <v>164360</v>
      </c>
      <c r="D90" s="180">
        <v>8550</v>
      </c>
      <c r="E90" s="180">
        <v>11930</v>
      </c>
      <c r="F90" s="180">
        <v>18150</v>
      </c>
      <c r="G90" s="559">
        <f t="shared" si="14"/>
        <v>175865.2</v>
      </c>
      <c r="H90" s="7">
        <f t="shared" si="15"/>
        <v>9148.5</v>
      </c>
      <c r="I90" s="7">
        <f t="shared" si="16"/>
        <v>13242.300000000001</v>
      </c>
      <c r="J90" s="560">
        <f t="shared" si="13"/>
        <v>21598.5</v>
      </c>
      <c r="K90" s="810"/>
      <c r="L90" s="240"/>
    </row>
    <row r="91" spans="1:12" ht="14.4">
      <c r="A91" s="352">
        <v>1535</v>
      </c>
      <c r="B91" s="31" t="s">
        <v>234</v>
      </c>
      <c r="C91" s="180">
        <v>164360</v>
      </c>
      <c r="D91" s="180">
        <v>8550</v>
      </c>
      <c r="E91" s="180">
        <v>11930</v>
      </c>
      <c r="F91" s="180">
        <v>18150</v>
      </c>
      <c r="G91" s="559">
        <f t="shared" si="14"/>
        <v>175865.2</v>
      </c>
      <c r="H91" s="7">
        <f t="shared" si="15"/>
        <v>9148.5</v>
      </c>
      <c r="I91" s="7">
        <f t="shared" si="16"/>
        <v>13242.300000000001</v>
      </c>
      <c r="J91" s="560">
        <f t="shared" si="13"/>
        <v>21598.5</v>
      </c>
      <c r="K91" s="810"/>
      <c r="L91" s="240"/>
    </row>
    <row r="92" spans="1:12" ht="14.4">
      <c r="A92" s="353">
        <v>1190</v>
      </c>
      <c r="B92" s="31" t="s">
        <v>235</v>
      </c>
      <c r="C92" s="180">
        <v>164360</v>
      </c>
      <c r="D92" s="180">
        <v>8550</v>
      </c>
      <c r="E92" s="180">
        <v>11930</v>
      </c>
      <c r="F92" s="180">
        <v>18150</v>
      </c>
      <c r="G92" s="559">
        <f t="shared" si="14"/>
        <v>175865.2</v>
      </c>
      <c r="H92" s="7">
        <f t="shared" si="15"/>
        <v>9148.5</v>
      </c>
      <c r="I92" s="7">
        <f t="shared" si="16"/>
        <v>13242.300000000001</v>
      </c>
      <c r="J92" s="560">
        <f t="shared" ref="J92:J121" si="17">F92*1.19</f>
        <v>21598.5</v>
      </c>
      <c r="K92" s="810"/>
      <c r="L92" s="240"/>
    </row>
    <row r="93" spans="1:12" s="807" customFormat="1" ht="14.4">
      <c r="A93" s="352">
        <v>1110</v>
      </c>
      <c r="B93" s="31" t="s">
        <v>236</v>
      </c>
      <c r="C93" s="180">
        <v>164360</v>
      </c>
      <c r="D93" s="180">
        <v>8550</v>
      </c>
      <c r="E93" s="180">
        <v>11930</v>
      </c>
      <c r="F93" s="180">
        <v>18150</v>
      </c>
      <c r="G93" s="559">
        <f t="shared" si="14"/>
        <v>175865.2</v>
      </c>
      <c r="H93" s="7">
        <f t="shared" si="15"/>
        <v>9148.5</v>
      </c>
      <c r="I93" s="7">
        <f t="shared" si="16"/>
        <v>13242.300000000001</v>
      </c>
      <c r="J93" s="560">
        <f t="shared" si="17"/>
        <v>21598.5</v>
      </c>
      <c r="K93" s="810"/>
      <c r="L93" s="240"/>
    </row>
    <row r="94" spans="1:12" s="807" customFormat="1" ht="14.4">
      <c r="A94" s="352">
        <v>1130</v>
      </c>
      <c r="B94" s="31" t="s">
        <v>237</v>
      </c>
      <c r="C94" s="180">
        <v>164360</v>
      </c>
      <c r="D94" s="180">
        <v>8550</v>
      </c>
      <c r="E94" s="180">
        <v>11930</v>
      </c>
      <c r="F94" s="180">
        <v>18150</v>
      </c>
      <c r="G94" s="559">
        <f t="shared" si="14"/>
        <v>175865.2</v>
      </c>
      <c r="H94" s="7">
        <f t="shared" si="15"/>
        <v>9148.5</v>
      </c>
      <c r="I94" s="7">
        <f t="shared" si="16"/>
        <v>13242.300000000001</v>
      </c>
      <c r="J94" s="560">
        <f t="shared" si="17"/>
        <v>21598.5</v>
      </c>
      <c r="K94" s="810"/>
      <c r="L94" s="240"/>
    </row>
    <row r="95" spans="1:12" s="807" customFormat="1" ht="14.4">
      <c r="A95" s="352">
        <v>1495</v>
      </c>
      <c r="B95" s="31" t="s">
        <v>238</v>
      </c>
      <c r="C95" s="180">
        <v>164360</v>
      </c>
      <c r="D95" s="180">
        <v>8550</v>
      </c>
      <c r="E95" s="180">
        <v>11930</v>
      </c>
      <c r="F95" s="180">
        <v>25310</v>
      </c>
      <c r="G95" s="559">
        <f t="shared" ref="G95:G124" si="18">C95*1.07</f>
        <v>175865.2</v>
      </c>
      <c r="H95" s="7">
        <f t="shared" ref="H95:H124" si="19">D95*1.07</f>
        <v>9148.5</v>
      </c>
      <c r="I95" s="7">
        <f t="shared" ref="I95:I124" si="20">E95*1.11</f>
        <v>13242.300000000001</v>
      </c>
      <c r="J95" s="560">
        <f t="shared" si="17"/>
        <v>30118.899999999998</v>
      </c>
      <c r="K95" s="810"/>
      <c r="L95" s="240"/>
    </row>
    <row r="96" spans="1:12" s="807" customFormat="1" ht="14.4">
      <c r="A96" s="353">
        <v>1315</v>
      </c>
      <c r="B96" s="31" t="s">
        <v>239</v>
      </c>
      <c r="C96" s="180">
        <v>164360</v>
      </c>
      <c r="D96" s="180">
        <v>8550</v>
      </c>
      <c r="E96" s="180">
        <v>14080</v>
      </c>
      <c r="F96" s="180">
        <v>25310</v>
      </c>
      <c r="G96" s="559">
        <f t="shared" si="18"/>
        <v>175865.2</v>
      </c>
      <c r="H96" s="7">
        <f t="shared" si="19"/>
        <v>9148.5</v>
      </c>
      <c r="I96" s="7">
        <f t="shared" si="20"/>
        <v>15628.800000000001</v>
      </c>
      <c r="J96" s="560">
        <f t="shared" si="17"/>
        <v>30118.899999999998</v>
      </c>
      <c r="K96" s="810"/>
      <c r="L96" s="240"/>
    </row>
    <row r="97" spans="1:12" s="807" customFormat="1" ht="14.4">
      <c r="A97" s="352">
        <v>1155</v>
      </c>
      <c r="B97" s="31" t="s">
        <v>240</v>
      </c>
      <c r="C97" s="180">
        <v>182730</v>
      </c>
      <c r="D97" s="180">
        <v>8550</v>
      </c>
      <c r="E97" s="180">
        <v>11930</v>
      </c>
      <c r="F97" s="180">
        <v>18150</v>
      </c>
      <c r="G97" s="559">
        <f t="shared" si="18"/>
        <v>195521.1</v>
      </c>
      <c r="H97" s="7">
        <f t="shared" si="19"/>
        <v>9148.5</v>
      </c>
      <c r="I97" s="7">
        <f t="shared" si="20"/>
        <v>13242.300000000001</v>
      </c>
      <c r="J97" s="560">
        <f t="shared" si="17"/>
        <v>21598.5</v>
      </c>
      <c r="K97" s="810"/>
      <c r="L97" s="240"/>
    </row>
    <row r="98" spans="1:12" s="807" customFormat="1" ht="14.4">
      <c r="A98" s="352">
        <v>1160</v>
      </c>
      <c r="B98" s="31" t="s">
        <v>241</v>
      </c>
      <c r="C98" s="180">
        <v>182730</v>
      </c>
      <c r="D98" s="180">
        <v>8550</v>
      </c>
      <c r="E98" s="180">
        <v>11930</v>
      </c>
      <c r="F98" s="180">
        <v>18150</v>
      </c>
      <c r="G98" s="559">
        <f t="shared" si="18"/>
        <v>195521.1</v>
      </c>
      <c r="H98" s="7">
        <f t="shared" si="19"/>
        <v>9148.5</v>
      </c>
      <c r="I98" s="7">
        <f t="shared" si="20"/>
        <v>13242.300000000001</v>
      </c>
      <c r="J98" s="560">
        <f t="shared" si="17"/>
        <v>21598.5</v>
      </c>
      <c r="K98" s="810"/>
      <c r="L98" s="240"/>
    </row>
    <row r="99" spans="1:12" s="807" customFormat="1" ht="14.4">
      <c r="A99" s="352">
        <v>1520</v>
      </c>
      <c r="B99" s="31" t="s">
        <v>242</v>
      </c>
      <c r="C99" s="180">
        <v>182730</v>
      </c>
      <c r="D99" s="180">
        <v>8550</v>
      </c>
      <c r="E99" s="180">
        <v>11930</v>
      </c>
      <c r="F99" s="180">
        <v>25310</v>
      </c>
      <c r="G99" s="559">
        <f t="shared" si="18"/>
        <v>195521.1</v>
      </c>
      <c r="H99" s="7">
        <f t="shared" si="19"/>
        <v>9148.5</v>
      </c>
      <c r="I99" s="7">
        <f t="shared" si="20"/>
        <v>13242.300000000001</v>
      </c>
      <c r="J99" s="560">
        <f t="shared" si="17"/>
        <v>30118.899999999998</v>
      </c>
      <c r="K99" s="810"/>
      <c r="L99" s="240"/>
    </row>
    <row r="100" spans="1:12" s="807" customFormat="1" ht="14.4">
      <c r="A100" s="352">
        <v>1270</v>
      </c>
      <c r="B100" s="31" t="s">
        <v>243</v>
      </c>
      <c r="C100" s="180">
        <v>182730</v>
      </c>
      <c r="D100" s="180">
        <v>8550</v>
      </c>
      <c r="E100" s="180">
        <v>19890</v>
      </c>
      <c r="F100" s="180">
        <v>32000</v>
      </c>
      <c r="G100" s="559">
        <f t="shared" si="18"/>
        <v>195521.1</v>
      </c>
      <c r="H100" s="7">
        <f t="shared" si="19"/>
        <v>9148.5</v>
      </c>
      <c r="I100" s="7">
        <f t="shared" si="20"/>
        <v>22077.9</v>
      </c>
      <c r="J100" s="560">
        <f t="shared" si="17"/>
        <v>38080</v>
      </c>
      <c r="K100" s="810"/>
      <c r="L100" s="240"/>
    </row>
    <row r="101" spans="1:12" s="807" customFormat="1" ht="14.4">
      <c r="A101" s="352">
        <v>1530</v>
      </c>
      <c r="B101" s="31" t="s">
        <v>244</v>
      </c>
      <c r="C101" s="180">
        <v>182730</v>
      </c>
      <c r="D101" s="180">
        <v>8550</v>
      </c>
      <c r="E101" s="180">
        <v>19890</v>
      </c>
      <c r="F101" s="180">
        <v>40440</v>
      </c>
      <c r="G101" s="559">
        <f t="shared" si="18"/>
        <v>195521.1</v>
      </c>
      <c r="H101" s="7">
        <f t="shared" si="19"/>
        <v>9148.5</v>
      </c>
      <c r="I101" s="7">
        <f t="shared" si="20"/>
        <v>22077.9</v>
      </c>
      <c r="J101" s="560">
        <f t="shared" si="17"/>
        <v>48123.6</v>
      </c>
      <c r="K101" s="810"/>
      <c r="L101" s="240"/>
    </row>
    <row r="102" spans="1:12" s="807" customFormat="1" ht="14.4">
      <c r="A102" s="352">
        <v>1255</v>
      </c>
      <c r="B102" s="31" t="s">
        <v>245</v>
      </c>
      <c r="C102" s="180">
        <v>196270</v>
      </c>
      <c r="D102" s="180">
        <v>8550</v>
      </c>
      <c r="E102" s="180">
        <v>11930</v>
      </c>
      <c r="F102" s="180">
        <v>18150</v>
      </c>
      <c r="G102" s="559">
        <f t="shared" si="18"/>
        <v>210008.90000000002</v>
      </c>
      <c r="H102" s="7">
        <f t="shared" si="19"/>
        <v>9148.5</v>
      </c>
      <c r="I102" s="7">
        <f t="shared" si="20"/>
        <v>13242.300000000001</v>
      </c>
      <c r="J102" s="560">
        <f t="shared" si="17"/>
        <v>21598.5</v>
      </c>
      <c r="K102" s="810"/>
      <c r="L102" s="240"/>
    </row>
    <row r="103" spans="1:12" s="807" customFormat="1" ht="14.4">
      <c r="A103" s="352">
        <v>1570</v>
      </c>
      <c r="B103" s="31" t="s">
        <v>246</v>
      </c>
      <c r="C103" s="180">
        <v>196270</v>
      </c>
      <c r="D103" s="180">
        <v>8550</v>
      </c>
      <c r="E103" s="180">
        <v>11930</v>
      </c>
      <c r="F103" s="180">
        <v>18150</v>
      </c>
      <c r="G103" s="559">
        <f t="shared" si="18"/>
        <v>210008.90000000002</v>
      </c>
      <c r="H103" s="7">
        <f t="shared" si="19"/>
        <v>9148.5</v>
      </c>
      <c r="I103" s="7">
        <f t="shared" si="20"/>
        <v>13242.300000000001</v>
      </c>
      <c r="J103" s="560">
        <f t="shared" si="17"/>
        <v>21598.5</v>
      </c>
      <c r="K103" s="32"/>
      <c r="L103" s="240"/>
    </row>
    <row r="104" spans="1:12" s="807" customFormat="1" ht="14.4">
      <c r="A104" s="353">
        <v>393</v>
      </c>
      <c r="B104" s="31" t="s">
        <v>247</v>
      </c>
      <c r="C104" s="180">
        <v>238360</v>
      </c>
      <c r="D104" s="180">
        <v>8550</v>
      </c>
      <c r="E104" s="180">
        <v>11930</v>
      </c>
      <c r="F104" s="180">
        <v>18150</v>
      </c>
      <c r="G104" s="559">
        <f t="shared" si="18"/>
        <v>255045.2</v>
      </c>
      <c r="H104" s="7">
        <f t="shared" si="19"/>
        <v>9148.5</v>
      </c>
      <c r="I104" s="7">
        <f t="shared" si="20"/>
        <v>13242.300000000001</v>
      </c>
      <c r="J104" s="560">
        <f t="shared" si="17"/>
        <v>21598.5</v>
      </c>
      <c r="K104" s="810"/>
      <c r="L104" s="240"/>
    </row>
    <row r="105" spans="1:12" s="807" customFormat="1" ht="14.4">
      <c r="A105" s="352">
        <v>431</v>
      </c>
      <c r="B105" s="31" t="s">
        <v>248</v>
      </c>
      <c r="C105" s="180">
        <v>238360</v>
      </c>
      <c r="D105" s="180">
        <v>8550</v>
      </c>
      <c r="E105" s="180">
        <v>11930</v>
      </c>
      <c r="F105" s="180">
        <v>18150</v>
      </c>
      <c r="G105" s="559">
        <f t="shared" si="18"/>
        <v>255045.2</v>
      </c>
      <c r="H105" s="7">
        <f t="shared" si="19"/>
        <v>9148.5</v>
      </c>
      <c r="I105" s="7">
        <f t="shared" si="20"/>
        <v>13242.300000000001</v>
      </c>
      <c r="J105" s="560">
        <f t="shared" si="17"/>
        <v>21598.5</v>
      </c>
      <c r="K105" s="810"/>
      <c r="L105" s="240"/>
    </row>
    <row r="106" spans="1:12" s="807" customFormat="1" ht="14.4">
      <c r="A106" s="352">
        <v>1546</v>
      </c>
      <c r="B106" s="31" t="s">
        <v>249</v>
      </c>
      <c r="C106" s="180">
        <v>238360</v>
      </c>
      <c r="D106" s="180">
        <v>8550</v>
      </c>
      <c r="E106" s="180">
        <v>11930</v>
      </c>
      <c r="F106" s="180">
        <v>18150</v>
      </c>
      <c r="G106" s="559">
        <f t="shared" si="18"/>
        <v>255045.2</v>
      </c>
      <c r="H106" s="7">
        <f t="shared" si="19"/>
        <v>9148.5</v>
      </c>
      <c r="I106" s="7">
        <f t="shared" si="20"/>
        <v>13242.300000000001</v>
      </c>
      <c r="J106" s="560">
        <f t="shared" si="17"/>
        <v>21598.5</v>
      </c>
      <c r="K106" s="810"/>
      <c r="L106" s="240"/>
    </row>
    <row r="107" spans="1:12" s="807" customFormat="1" ht="14.4">
      <c r="A107" s="353">
        <v>2986</v>
      </c>
      <c r="B107" s="31" t="s">
        <v>250</v>
      </c>
      <c r="C107" s="180">
        <v>238360</v>
      </c>
      <c r="D107" s="180">
        <v>8550</v>
      </c>
      <c r="E107" s="180">
        <v>11930</v>
      </c>
      <c r="F107" s="180">
        <v>18150</v>
      </c>
      <c r="G107" s="559">
        <f t="shared" si="18"/>
        <v>255045.2</v>
      </c>
      <c r="H107" s="7">
        <f t="shared" si="19"/>
        <v>9148.5</v>
      </c>
      <c r="I107" s="7">
        <f t="shared" si="20"/>
        <v>13242.300000000001</v>
      </c>
      <c r="J107" s="560">
        <f t="shared" si="17"/>
        <v>21598.5</v>
      </c>
      <c r="K107" s="810"/>
      <c r="L107" s="240"/>
    </row>
    <row r="108" spans="1:12" s="807" customFormat="1" ht="14.4">
      <c r="A108" s="353">
        <v>2987</v>
      </c>
      <c r="B108" s="31" t="s">
        <v>251</v>
      </c>
      <c r="C108" s="180">
        <v>238360</v>
      </c>
      <c r="D108" s="180">
        <v>8550</v>
      </c>
      <c r="E108" s="180">
        <v>11930</v>
      </c>
      <c r="F108" s="180">
        <v>18150</v>
      </c>
      <c r="G108" s="559">
        <f t="shared" si="18"/>
        <v>255045.2</v>
      </c>
      <c r="H108" s="7">
        <f t="shared" si="19"/>
        <v>9148.5</v>
      </c>
      <c r="I108" s="7">
        <f t="shared" si="20"/>
        <v>13242.300000000001</v>
      </c>
      <c r="J108" s="560">
        <f t="shared" si="17"/>
        <v>21598.5</v>
      </c>
      <c r="K108" s="810"/>
      <c r="L108" s="240"/>
    </row>
    <row r="109" spans="1:12" s="807" customFormat="1" ht="14.4">
      <c r="A109" s="353">
        <v>2988</v>
      </c>
      <c r="B109" s="31" t="s">
        <v>252</v>
      </c>
      <c r="C109" s="180">
        <v>238360</v>
      </c>
      <c r="D109" s="180">
        <v>8550</v>
      </c>
      <c r="E109" s="180">
        <v>11930</v>
      </c>
      <c r="F109" s="180">
        <v>18150</v>
      </c>
      <c r="G109" s="559">
        <f t="shared" si="18"/>
        <v>255045.2</v>
      </c>
      <c r="H109" s="7">
        <f t="shared" si="19"/>
        <v>9148.5</v>
      </c>
      <c r="I109" s="7">
        <f t="shared" si="20"/>
        <v>13242.300000000001</v>
      </c>
      <c r="J109" s="560">
        <f t="shared" si="17"/>
        <v>21598.5</v>
      </c>
      <c r="K109" s="810"/>
      <c r="L109" s="240"/>
    </row>
    <row r="110" spans="1:12" s="807" customFormat="1" ht="14.4">
      <c r="A110" s="353">
        <v>2990</v>
      </c>
      <c r="B110" s="31" t="s">
        <v>254</v>
      </c>
      <c r="C110" s="180">
        <v>238360</v>
      </c>
      <c r="D110" s="180">
        <v>8550</v>
      </c>
      <c r="E110" s="180">
        <v>11930</v>
      </c>
      <c r="F110" s="180">
        <v>18150</v>
      </c>
      <c r="G110" s="559">
        <f t="shared" si="18"/>
        <v>255045.2</v>
      </c>
      <c r="H110" s="7">
        <f t="shared" si="19"/>
        <v>9148.5</v>
      </c>
      <c r="I110" s="7">
        <f t="shared" si="20"/>
        <v>13242.300000000001</v>
      </c>
      <c r="J110" s="560">
        <f t="shared" si="17"/>
        <v>21598.5</v>
      </c>
      <c r="K110" s="810"/>
      <c r="L110" s="240"/>
    </row>
    <row r="111" spans="1:12" s="807" customFormat="1" ht="14.4">
      <c r="A111" s="352">
        <v>1254</v>
      </c>
      <c r="B111" s="31" t="s">
        <v>255</v>
      </c>
      <c r="C111" s="180">
        <v>262750</v>
      </c>
      <c r="D111" s="180">
        <v>8550</v>
      </c>
      <c r="E111" s="180">
        <v>11930</v>
      </c>
      <c r="F111" s="180">
        <v>18150</v>
      </c>
      <c r="G111" s="559">
        <f t="shared" si="18"/>
        <v>281142.5</v>
      </c>
      <c r="H111" s="7">
        <f t="shared" si="19"/>
        <v>9148.5</v>
      </c>
      <c r="I111" s="7">
        <f t="shared" si="20"/>
        <v>13242.300000000001</v>
      </c>
      <c r="J111" s="560">
        <f t="shared" si="17"/>
        <v>21598.5</v>
      </c>
      <c r="K111" s="810"/>
      <c r="L111" s="240"/>
    </row>
    <row r="112" spans="1:12" s="807" customFormat="1" ht="14.4">
      <c r="A112" s="352">
        <v>388</v>
      </c>
      <c r="B112" s="31" t="s">
        <v>256</v>
      </c>
      <c r="C112" s="180">
        <v>262750</v>
      </c>
      <c r="D112" s="180">
        <v>8550</v>
      </c>
      <c r="E112" s="180">
        <v>11930</v>
      </c>
      <c r="F112" s="180">
        <v>18150</v>
      </c>
      <c r="G112" s="559">
        <f t="shared" si="18"/>
        <v>281142.5</v>
      </c>
      <c r="H112" s="7">
        <f t="shared" si="19"/>
        <v>9148.5</v>
      </c>
      <c r="I112" s="7">
        <f t="shared" si="20"/>
        <v>13242.300000000001</v>
      </c>
      <c r="J112" s="560">
        <f t="shared" si="17"/>
        <v>21598.5</v>
      </c>
      <c r="K112" s="810"/>
      <c r="L112" s="240"/>
    </row>
    <row r="113" spans="1:12" s="807" customFormat="1" ht="14.4">
      <c r="A113" s="352">
        <v>394</v>
      </c>
      <c r="B113" s="31" t="s">
        <v>257</v>
      </c>
      <c r="C113" s="180">
        <v>262750</v>
      </c>
      <c r="D113" s="180">
        <v>8550</v>
      </c>
      <c r="E113" s="180">
        <v>11930</v>
      </c>
      <c r="F113" s="180">
        <v>18150</v>
      </c>
      <c r="G113" s="559">
        <f t="shared" si="18"/>
        <v>281142.5</v>
      </c>
      <c r="H113" s="7">
        <f t="shared" si="19"/>
        <v>9148.5</v>
      </c>
      <c r="I113" s="7">
        <f t="shared" si="20"/>
        <v>13242.300000000001</v>
      </c>
      <c r="J113" s="560">
        <f t="shared" si="17"/>
        <v>21598.5</v>
      </c>
      <c r="K113" s="810"/>
      <c r="L113" s="240"/>
    </row>
    <row r="114" spans="1:12" s="807" customFormat="1" ht="14.4">
      <c r="A114" s="352">
        <v>1559</v>
      </c>
      <c r="B114" s="31" t="s">
        <v>258</v>
      </c>
      <c r="C114" s="180">
        <v>262750</v>
      </c>
      <c r="D114" s="180">
        <v>8550</v>
      </c>
      <c r="E114" s="180">
        <v>11930</v>
      </c>
      <c r="F114" s="180">
        <v>18150</v>
      </c>
      <c r="G114" s="559">
        <f t="shared" si="18"/>
        <v>281142.5</v>
      </c>
      <c r="H114" s="7">
        <f t="shared" si="19"/>
        <v>9148.5</v>
      </c>
      <c r="I114" s="7">
        <f t="shared" si="20"/>
        <v>13242.300000000001</v>
      </c>
      <c r="J114" s="560">
        <f t="shared" si="17"/>
        <v>21598.5</v>
      </c>
      <c r="K114" s="810"/>
      <c r="L114" s="240"/>
    </row>
    <row r="115" spans="1:12" s="807" customFormat="1" ht="14.4">
      <c r="A115" s="352">
        <v>17</v>
      </c>
      <c r="B115" s="31" t="s">
        <v>259</v>
      </c>
      <c r="C115" s="180">
        <v>93510</v>
      </c>
      <c r="D115" s="180">
        <v>6560</v>
      </c>
      <c r="E115" s="212">
        <v>7570</v>
      </c>
      <c r="F115" s="180">
        <v>8160</v>
      </c>
      <c r="G115" s="559">
        <f t="shared" si="18"/>
        <v>100055.70000000001</v>
      </c>
      <c r="H115" s="7">
        <f t="shared" si="19"/>
        <v>7019.2000000000007</v>
      </c>
      <c r="I115" s="7">
        <f t="shared" si="20"/>
        <v>8402.7000000000007</v>
      </c>
      <c r="J115" s="560">
        <f t="shared" si="17"/>
        <v>9710.4</v>
      </c>
      <c r="K115" s="810"/>
      <c r="L115" s="240"/>
    </row>
    <row r="116" spans="1:12" s="807" customFormat="1" ht="14.4">
      <c r="A116" s="352">
        <v>1655</v>
      </c>
      <c r="B116" s="31" t="s">
        <v>260</v>
      </c>
      <c r="C116" s="180">
        <v>111420</v>
      </c>
      <c r="D116" s="180">
        <v>8550</v>
      </c>
      <c r="E116" s="180">
        <v>11930</v>
      </c>
      <c r="F116" s="180">
        <v>15680</v>
      </c>
      <c r="G116" s="559">
        <f t="shared" si="18"/>
        <v>119219.40000000001</v>
      </c>
      <c r="H116" s="7">
        <f t="shared" si="19"/>
        <v>9148.5</v>
      </c>
      <c r="I116" s="7">
        <f t="shared" si="20"/>
        <v>13242.300000000001</v>
      </c>
      <c r="J116" s="560">
        <f t="shared" si="17"/>
        <v>18659.2</v>
      </c>
      <c r="K116" s="810"/>
      <c r="L116" s="240"/>
    </row>
    <row r="117" spans="1:12" s="807" customFormat="1" ht="14.4">
      <c r="A117" s="352">
        <v>1710</v>
      </c>
      <c r="B117" s="31" t="s">
        <v>261</v>
      </c>
      <c r="C117" s="180">
        <v>111420</v>
      </c>
      <c r="D117" s="180">
        <v>8550</v>
      </c>
      <c r="E117" s="180">
        <v>11930</v>
      </c>
      <c r="F117" s="180">
        <v>18150</v>
      </c>
      <c r="G117" s="559">
        <f t="shared" si="18"/>
        <v>119219.40000000001</v>
      </c>
      <c r="H117" s="7">
        <f t="shared" si="19"/>
        <v>9148.5</v>
      </c>
      <c r="I117" s="7">
        <f t="shared" si="20"/>
        <v>13242.300000000001</v>
      </c>
      <c r="J117" s="560">
        <f t="shared" si="17"/>
        <v>21598.5</v>
      </c>
      <c r="K117" s="810"/>
      <c r="L117" s="240"/>
    </row>
    <row r="118" spans="1:12" ht="13.95" customHeight="1">
      <c r="A118" s="352">
        <v>1705</v>
      </c>
      <c r="B118" s="31" t="s">
        <v>262</v>
      </c>
      <c r="C118" s="180">
        <v>111420</v>
      </c>
      <c r="D118" s="180">
        <v>8550</v>
      </c>
      <c r="E118" s="180">
        <v>11930</v>
      </c>
      <c r="F118" s="180">
        <v>18150</v>
      </c>
      <c r="G118" s="559">
        <f t="shared" si="18"/>
        <v>119219.40000000001</v>
      </c>
      <c r="H118" s="7">
        <f t="shared" si="19"/>
        <v>9148.5</v>
      </c>
      <c r="I118" s="7">
        <f t="shared" si="20"/>
        <v>13242.300000000001</v>
      </c>
      <c r="J118" s="560">
        <f t="shared" si="17"/>
        <v>21598.5</v>
      </c>
      <c r="K118" s="810"/>
      <c r="L118" s="240"/>
    </row>
    <row r="119" spans="1:12" ht="13.2" customHeight="1">
      <c r="A119" s="352">
        <v>1605</v>
      </c>
      <c r="B119" s="31" t="s">
        <v>263</v>
      </c>
      <c r="C119" s="180">
        <v>130960</v>
      </c>
      <c r="D119" s="180">
        <v>8550</v>
      </c>
      <c r="E119" s="180">
        <v>11930</v>
      </c>
      <c r="F119" s="180">
        <v>15680</v>
      </c>
      <c r="G119" s="559">
        <f t="shared" si="18"/>
        <v>140127.20000000001</v>
      </c>
      <c r="H119" s="7">
        <f t="shared" si="19"/>
        <v>9148.5</v>
      </c>
      <c r="I119" s="7">
        <f t="shared" si="20"/>
        <v>13242.300000000001</v>
      </c>
      <c r="J119" s="560">
        <f t="shared" si="17"/>
        <v>18659.2</v>
      </c>
      <c r="K119" s="810"/>
      <c r="L119" s="240"/>
    </row>
    <row r="120" spans="1:12" ht="14.4">
      <c r="A120" s="352">
        <v>1720</v>
      </c>
      <c r="B120" s="31" t="s">
        <v>264</v>
      </c>
      <c r="C120" s="180">
        <v>130960</v>
      </c>
      <c r="D120" s="180">
        <v>8550</v>
      </c>
      <c r="E120" s="180">
        <v>11930</v>
      </c>
      <c r="F120" s="180">
        <v>25310</v>
      </c>
      <c r="G120" s="559">
        <f t="shared" si="18"/>
        <v>140127.20000000001</v>
      </c>
      <c r="H120" s="7">
        <f t="shared" si="19"/>
        <v>9148.5</v>
      </c>
      <c r="I120" s="7">
        <f t="shared" si="20"/>
        <v>13242.300000000001</v>
      </c>
      <c r="J120" s="560">
        <f t="shared" si="17"/>
        <v>30118.899999999998</v>
      </c>
      <c r="K120" s="32"/>
      <c r="L120" s="240"/>
    </row>
    <row r="121" spans="1:12" s="32" customFormat="1" ht="14.4">
      <c r="A121" s="352">
        <v>1715</v>
      </c>
      <c r="B121" s="31" t="s">
        <v>265</v>
      </c>
      <c r="C121" s="180">
        <v>130960</v>
      </c>
      <c r="D121" s="180">
        <v>8550</v>
      </c>
      <c r="E121" s="180">
        <v>11930</v>
      </c>
      <c r="F121" s="180">
        <v>25310</v>
      </c>
      <c r="G121" s="559">
        <f t="shared" si="18"/>
        <v>140127.20000000001</v>
      </c>
      <c r="H121" s="7">
        <f t="shared" si="19"/>
        <v>9148.5</v>
      </c>
      <c r="I121" s="7">
        <f t="shared" si="20"/>
        <v>13242.300000000001</v>
      </c>
      <c r="J121" s="560">
        <f t="shared" si="17"/>
        <v>30118.899999999998</v>
      </c>
      <c r="K121" s="810"/>
      <c r="L121" s="591"/>
    </row>
    <row r="122" spans="1:12" ht="14.4">
      <c r="A122" s="352">
        <v>1640</v>
      </c>
      <c r="B122" s="31" t="s">
        <v>266</v>
      </c>
      <c r="C122" s="180">
        <v>130960</v>
      </c>
      <c r="D122" s="180">
        <v>8550</v>
      </c>
      <c r="E122" s="180">
        <v>11930</v>
      </c>
      <c r="F122" s="180">
        <v>32000</v>
      </c>
      <c r="G122" s="559">
        <f t="shared" si="18"/>
        <v>140127.20000000001</v>
      </c>
      <c r="H122" s="7">
        <f t="shared" si="19"/>
        <v>9148.5</v>
      </c>
      <c r="I122" s="7">
        <f t="shared" si="20"/>
        <v>13242.300000000001</v>
      </c>
      <c r="J122" s="560">
        <f t="shared" ref="J122:J143" si="21">F122*1.19</f>
        <v>38080</v>
      </c>
      <c r="K122" s="810"/>
      <c r="L122" s="240"/>
    </row>
    <row r="123" spans="1:12" ht="14.4">
      <c r="A123" s="352">
        <v>1615</v>
      </c>
      <c r="B123" s="31" t="s">
        <v>267</v>
      </c>
      <c r="C123" s="180">
        <v>145490</v>
      </c>
      <c r="D123" s="180">
        <v>8550</v>
      </c>
      <c r="E123" s="180">
        <v>11930</v>
      </c>
      <c r="F123" s="180">
        <v>18150</v>
      </c>
      <c r="G123" s="559">
        <f t="shared" si="18"/>
        <v>155674.30000000002</v>
      </c>
      <c r="H123" s="7">
        <f t="shared" si="19"/>
        <v>9148.5</v>
      </c>
      <c r="I123" s="7">
        <f t="shared" si="20"/>
        <v>13242.300000000001</v>
      </c>
      <c r="J123" s="560">
        <f t="shared" si="21"/>
        <v>21598.5</v>
      </c>
      <c r="K123" s="810"/>
      <c r="L123" s="240"/>
    </row>
    <row r="124" spans="1:12" ht="14.4">
      <c r="A124" s="352">
        <v>1680</v>
      </c>
      <c r="B124" s="31" t="s">
        <v>268</v>
      </c>
      <c r="C124" s="180">
        <v>145490</v>
      </c>
      <c r="D124" s="180">
        <v>8550</v>
      </c>
      <c r="E124" s="180">
        <v>11930</v>
      </c>
      <c r="F124" s="180">
        <v>25310</v>
      </c>
      <c r="G124" s="559">
        <f t="shared" si="18"/>
        <v>155674.30000000002</v>
      </c>
      <c r="H124" s="7">
        <f t="shared" si="19"/>
        <v>9148.5</v>
      </c>
      <c r="I124" s="7">
        <f t="shared" si="20"/>
        <v>13242.300000000001</v>
      </c>
      <c r="J124" s="560">
        <f t="shared" si="21"/>
        <v>30118.899999999998</v>
      </c>
      <c r="K124" s="810"/>
      <c r="L124" s="240"/>
    </row>
    <row r="125" spans="1:12" ht="14.4">
      <c r="A125" s="352">
        <v>1620</v>
      </c>
      <c r="B125" s="31" t="s">
        <v>269</v>
      </c>
      <c r="C125" s="180">
        <v>145490</v>
      </c>
      <c r="D125" s="180">
        <v>8550</v>
      </c>
      <c r="E125" s="180">
        <v>11930</v>
      </c>
      <c r="F125" s="180">
        <v>32000</v>
      </c>
      <c r="G125" s="559">
        <f t="shared" ref="G125:G141" si="22">C125*1.07</f>
        <v>155674.30000000002</v>
      </c>
      <c r="H125" s="7">
        <f t="shared" ref="H125:H141" si="23">D125*1.07</f>
        <v>9148.5</v>
      </c>
      <c r="I125" s="7">
        <f t="shared" ref="I125:I143" si="24">E125*1.11</f>
        <v>13242.300000000001</v>
      </c>
      <c r="J125" s="560">
        <f t="shared" si="21"/>
        <v>38080</v>
      </c>
      <c r="K125" s="810"/>
      <c r="L125" s="240"/>
    </row>
    <row r="126" spans="1:12" ht="14.4">
      <c r="A126" s="352">
        <v>335</v>
      </c>
      <c r="B126" s="31" t="s">
        <v>270</v>
      </c>
      <c r="C126" s="180">
        <v>145490</v>
      </c>
      <c r="D126" s="180">
        <v>8550</v>
      </c>
      <c r="E126" s="212">
        <v>16060</v>
      </c>
      <c r="F126" s="180">
        <v>25310</v>
      </c>
      <c r="G126" s="559">
        <f t="shared" si="22"/>
        <v>155674.30000000002</v>
      </c>
      <c r="H126" s="7">
        <f t="shared" si="23"/>
        <v>9148.5</v>
      </c>
      <c r="I126" s="7">
        <f t="shared" si="24"/>
        <v>17826.600000000002</v>
      </c>
      <c r="J126" s="560">
        <f t="shared" si="21"/>
        <v>30118.899999999998</v>
      </c>
      <c r="K126" s="810"/>
      <c r="L126" s="240"/>
    </row>
    <row r="127" spans="1:12" ht="14.4">
      <c r="A127" s="353">
        <v>383</v>
      </c>
      <c r="B127" s="31" t="s">
        <v>271</v>
      </c>
      <c r="C127" s="180">
        <v>145490</v>
      </c>
      <c r="D127" s="180">
        <v>8550</v>
      </c>
      <c r="E127" s="212">
        <v>16060</v>
      </c>
      <c r="F127" s="180">
        <v>25310</v>
      </c>
      <c r="G127" s="559">
        <f t="shared" si="22"/>
        <v>155674.30000000002</v>
      </c>
      <c r="H127" s="7">
        <f t="shared" si="23"/>
        <v>9148.5</v>
      </c>
      <c r="I127" s="7">
        <f t="shared" si="24"/>
        <v>17826.600000000002</v>
      </c>
      <c r="J127" s="560">
        <f t="shared" si="21"/>
        <v>30118.899999999998</v>
      </c>
      <c r="K127" s="810"/>
      <c r="L127" s="240"/>
    </row>
    <row r="128" spans="1:12" ht="14.4">
      <c r="A128" s="352">
        <v>16</v>
      </c>
      <c r="B128" s="31" t="s">
        <v>272</v>
      </c>
      <c r="C128" s="180">
        <v>153910</v>
      </c>
      <c r="D128" s="180">
        <v>8550</v>
      </c>
      <c r="E128" s="180">
        <v>11930</v>
      </c>
      <c r="F128" s="180">
        <v>18150</v>
      </c>
      <c r="G128" s="559">
        <f t="shared" si="22"/>
        <v>164683.70000000001</v>
      </c>
      <c r="H128" s="7">
        <f t="shared" si="23"/>
        <v>9148.5</v>
      </c>
      <c r="I128" s="7">
        <f t="shared" si="24"/>
        <v>13242.300000000001</v>
      </c>
      <c r="J128" s="560">
        <f t="shared" si="21"/>
        <v>21598.5</v>
      </c>
      <c r="K128" s="810"/>
      <c r="L128" s="240"/>
    </row>
    <row r="129" spans="1:12" ht="14.4">
      <c r="A129" s="352">
        <v>1670</v>
      </c>
      <c r="B129" s="31" t="s">
        <v>273</v>
      </c>
      <c r="C129" s="180">
        <v>164360</v>
      </c>
      <c r="D129" s="180">
        <v>8550</v>
      </c>
      <c r="E129" s="180">
        <v>11930</v>
      </c>
      <c r="F129" s="180">
        <v>32000</v>
      </c>
      <c r="G129" s="559">
        <f t="shared" si="22"/>
        <v>175865.2</v>
      </c>
      <c r="H129" s="7">
        <f t="shared" si="23"/>
        <v>9148.5</v>
      </c>
      <c r="I129" s="7">
        <f t="shared" si="24"/>
        <v>13242.300000000001</v>
      </c>
      <c r="J129" s="560">
        <f t="shared" si="21"/>
        <v>38080</v>
      </c>
      <c r="K129" s="810"/>
      <c r="L129" s="240"/>
    </row>
    <row r="130" spans="1:12" ht="14.4">
      <c r="A130" s="352">
        <v>1630</v>
      </c>
      <c r="B130" s="31" t="s">
        <v>274</v>
      </c>
      <c r="C130" s="180">
        <v>164360</v>
      </c>
      <c r="D130" s="180">
        <v>8550</v>
      </c>
      <c r="E130" s="212">
        <v>16060</v>
      </c>
      <c r="F130" s="180">
        <v>18150</v>
      </c>
      <c r="G130" s="559">
        <f t="shared" si="22"/>
        <v>175865.2</v>
      </c>
      <c r="H130" s="7">
        <f t="shared" si="23"/>
        <v>9148.5</v>
      </c>
      <c r="I130" s="7">
        <f t="shared" si="24"/>
        <v>17826.600000000002</v>
      </c>
      <c r="J130" s="560">
        <f t="shared" si="21"/>
        <v>21598.5</v>
      </c>
      <c r="K130" s="810"/>
      <c r="L130" s="240"/>
    </row>
    <row r="131" spans="1:12" ht="14.4">
      <c r="A131" s="352">
        <v>1660</v>
      </c>
      <c r="B131" s="31" t="s">
        <v>275</v>
      </c>
      <c r="C131" s="180">
        <v>238360</v>
      </c>
      <c r="D131" s="180">
        <v>8550</v>
      </c>
      <c r="E131" s="180">
        <v>11930</v>
      </c>
      <c r="F131" s="180">
        <v>32000</v>
      </c>
      <c r="G131" s="559">
        <f t="shared" si="22"/>
        <v>255045.2</v>
      </c>
      <c r="H131" s="7">
        <f t="shared" si="23"/>
        <v>9148.5</v>
      </c>
      <c r="I131" s="7">
        <f t="shared" si="24"/>
        <v>13242.300000000001</v>
      </c>
      <c r="J131" s="560">
        <f t="shared" si="21"/>
        <v>38080</v>
      </c>
      <c r="K131" s="810"/>
      <c r="L131" s="240"/>
    </row>
    <row r="132" spans="1:12" ht="14.4">
      <c r="A132" s="352">
        <v>1650</v>
      </c>
      <c r="B132" s="31" t="s">
        <v>276</v>
      </c>
      <c r="C132" s="180">
        <v>238360</v>
      </c>
      <c r="D132" s="180">
        <v>8550</v>
      </c>
      <c r="E132" s="180">
        <v>18100</v>
      </c>
      <c r="F132" s="180">
        <v>62170</v>
      </c>
      <c r="G132" s="559">
        <f t="shared" si="22"/>
        <v>255045.2</v>
      </c>
      <c r="H132" s="7">
        <f t="shared" si="23"/>
        <v>9148.5</v>
      </c>
      <c r="I132" s="7">
        <f t="shared" si="24"/>
        <v>20091</v>
      </c>
      <c r="J132" s="560">
        <f t="shared" si="21"/>
        <v>73982.3</v>
      </c>
      <c r="K132" s="32"/>
      <c r="L132" s="240"/>
    </row>
    <row r="133" spans="1:12" s="32" customFormat="1" ht="14.4">
      <c r="A133" s="352">
        <v>2002</v>
      </c>
      <c r="B133" s="31" t="s">
        <v>277</v>
      </c>
      <c r="C133" s="180">
        <v>101440</v>
      </c>
      <c r="D133" s="180">
        <v>8550</v>
      </c>
      <c r="E133" s="180">
        <v>9140</v>
      </c>
      <c r="F133" s="180">
        <v>10850</v>
      </c>
      <c r="G133" s="559">
        <f t="shared" si="22"/>
        <v>108540.8</v>
      </c>
      <c r="H133" s="7">
        <f t="shared" si="23"/>
        <v>9148.5</v>
      </c>
      <c r="I133" s="7">
        <f t="shared" si="24"/>
        <v>10145.400000000001</v>
      </c>
      <c r="J133" s="560">
        <f t="shared" si="21"/>
        <v>12911.5</v>
      </c>
      <c r="K133" s="810"/>
      <c r="L133" s="591"/>
    </row>
    <row r="134" spans="1:12" ht="14.4">
      <c r="A134" s="352">
        <v>2008</v>
      </c>
      <c r="B134" s="31" t="s">
        <v>278</v>
      </c>
      <c r="C134" s="180">
        <v>106540</v>
      </c>
      <c r="D134" s="180">
        <v>8550</v>
      </c>
      <c r="E134" s="180">
        <v>9140</v>
      </c>
      <c r="F134" s="180">
        <v>10850</v>
      </c>
      <c r="G134" s="559">
        <f t="shared" si="22"/>
        <v>113997.8</v>
      </c>
      <c r="H134" s="7">
        <f t="shared" si="23"/>
        <v>9148.5</v>
      </c>
      <c r="I134" s="7">
        <f t="shared" si="24"/>
        <v>10145.400000000001</v>
      </c>
      <c r="J134" s="560">
        <f t="shared" si="21"/>
        <v>12911.5</v>
      </c>
      <c r="K134" s="810"/>
      <c r="L134" s="240"/>
    </row>
    <row r="135" spans="1:12" ht="14.4">
      <c r="A135" s="352">
        <v>2007</v>
      </c>
      <c r="B135" s="31" t="s">
        <v>279</v>
      </c>
      <c r="C135" s="180">
        <v>106540</v>
      </c>
      <c r="D135" s="180">
        <v>8550</v>
      </c>
      <c r="E135" s="180">
        <v>9140</v>
      </c>
      <c r="F135" s="180">
        <v>10850</v>
      </c>
      <c r="G135" s="559">
        <f t="shared" si="22"/>
        <v>113997.8</v>
      </c>
      <c r="H135" s="7">
        <f t="shared" si="23"/>
        <v>9148.5</v>
      </c>
      <c r="I135" s="7">
        <f t="shared" si="24"/>
        <v>10145.400000000001</v>
      </c>
      <c r="J135" s="560">
        <f t="shared" si="21"/>
        <v>12911.5</v>
      </c>
      <c r="K135" s="810"/>
      <c r="L135" s="240"/>
    </row>
    <row r="136" spans="1:12" ht="14.4">
      <c r="A136" s="352">
        <v>1785</v>
      </c>
      <c r="B136" s="31" t="s">
        <v>280</v>
      </c>
      <c r="C136" s="180">
        <v>111420</v>
      </c>
      <c r="D136" s="180">
        <v>8550</v>
      </c>
      <c r="E136" s="180">
        <v>11930</v>
      </c>
      <c r="F136" s="180">
        <v>18150</v>
      </c>
      <c r="G136" s="559">
        <f t="shared" si="22"/>
        <v>119219.40000000001</v>
      </c>
      <c r="H136" s="7">
        <f t="shared" si="23"/>
        <v>9148.5</v>
      </c>
      <c r="I136" s="7">
        <f t="shared" si="24"/>
        <v>13242.300000000001</v>
      </c>
      <c r="J136" s="560">
        <f t="shared" si="21"/>
        <v>21598.5</v>
      </c>
      <c r="K136" s="810"/>
      <c r="L136" s="240"/>
    </row>
    <row r="137" spans="1:12" ht="14.4">
      <c r="A137" s="352">
        <v>1780</v>
      </c>
      <c r="B137" s="31" t="s">
        <v>281</v>
      </c>
      <c r="C137" s="180">
        <v>111420</v>
      </c>
      <c r="D137" s="180">
        <v>8550</v>
      </c>
      <c r="E137" s="180">
        <v>11930</v>
      </c>
      <c r="F137" s="180">
        <v>18150</v>
      </c>
      <c r="G137" s="559">
        <f t="shared" si="22"/>
        <v>119219.40000000001</v>
      </c>
      <c r="H137" s="7">
        <f t="shared" si="23"/>
        <v>9148.5</v>
      </c>
      <c r="I137" s="7">
        <f t="shared" si="24"/>
        <v>13242.300000000001</v>
      </c>
      <c r="J137" s="560">
        <f t="shared" si="21"/>
        <v>21598.5</v>
      </c>
      <c r="K137" s="810"/>
      <c r="L137" s="240"/>
    </row>
    <row r="138" spans="1:12" ht="14.4">
      <c r="A138" s="352">
        <v>1790</v>
      </c>
      <c r="B138" s="31" t="s">
        <v>282</v>
      </c>
      <c r="C138" s="180">
        <v>130960</v>
      </c>
      <c r="D138" s="180">
        <v>8550</v>
      </c>
      <c r="E138" s="180">
        <v>11930</v>
      </c>
      <c r="F138" s="180">
        <v>18150</v>
      </c>
      <c r="G138" s="559">
        <f t="shared" si="22"/>
        <v>140127.20000000001</v>
      </c>
      <c r="H138" s="7">
        <f t="shared" si="23"/>
        <v>9148.5</v>
      </c>
      <c r="I138" s="7">
        <f t="shared" si="24"/>
        <v>13242.300000000001</v>
      </c>
      <c r="J138" s="560">
        <f t="shared" si="21"/>
        <v>21598.5</v>
      </c>
      <c r="K138" s="810"/>
      <c r="L138" s="240"/>
    </row>
    <row r="139" spans="1:12" ht="14.4">
      <c r="A139" s="352">
        <v>1330</v>
      </c>
      <c r="B139" s="31" t="s">
        <v>283</v>
      </c>
      <c r="C139" s="180">
        <v>130960</v>
      </c>
      <c r="D139" s="180">
        <v>8550</v>
      </c>
      <c r="E139" s="180">
        <v>11930</v>
      </c>
      <c r="F139" s="180">
        <v>25310</v>
      </c>
      <c r="G139" s="559">
        <f t="shared" si="22"/>
        <v>140127.20000000001</v>
      </c>
      <c r="H139" s="7">
        <f t="shared" si="23"/>
        <v>9148.5</v>
      </c>
      <c r="I139" s="7">
        <f t="shared" si="24"/>
        <v>13242.300000000001</v>
      </c>
      <c r="J139" s="560">
        <f t="shared" si="21"/>
        <v>30118.899999999998</v>
      </c>
      <c r="K139" s="810"/>
      <c r="L139" s="240"/>
    </row>
    <row r="140" spans="1:12" ht="14.4">
      <c r="A140" s="352">
        <v>1770</v>
      </c>
      <c r="B140" s="31" t="s">
        <v>284</v>
      </c>
      <c r="C140" s="180">
        <v>130960</v>
      </c>
      <c r="D140" s="180">
        <v>8550</v>
      </c>
      <c r="E140" s="180">
        <v>11930</v>
      </c>
      <c r="F140" s="180">
        <v>25310</v>
      </c>
      <c r="G140" s="559">
        <f t="shared" si="22"/>
        <v>140127.20000000001</v>
      </c>
      <c r="H140" s="7">
        <f t="shared" si="23"/>
        <v>9148.5</v>
      </c>
      <c r="I140" s="7">
        <f t="shared" si="24"/>
        <v>13242.300000000001</v>
      </c>
      <c r="J140" s="560">
        <f t="shared" si="21"/>
        <v>30118.899999999998</v>
      </c>
      <c r="K140" s="810"/>
      <c r="L140" s="240"/>
    </row>
    <row r="141" spans="1:12" ht="14.4">
      <c r="A141" s="352">
        <v>333</v>
      </c>
      <c r="B141" s="31" t="s">
        <v>285</v>
      </c>
      <c r="C141" s="180">
        <v>145490</v>
      </c>
      <c r="D141" s="180">
        <v>8550</v>
      </c>
      <c r="E141" s="180">
        <v>14080</v>
      </c>
      <c r="F141" s="180">
        <v>25310</v>
      </c>
      <c r="G141" s="559">
        <f t="shared" si="22"/>
        <v>155674.30000000002</v>
      </c>
      <c r="H141" s="7">
        <f t="shared" si="23"/>
        <v>9148.5</v>
      </c>
      <c r="I141" s="7">
        <f t="shared" si="24"/>
        <v>15628.800000000001</v>
      </c>
      <c r="J141" s="560">
        <f t="shared" si="21"/>
        <v>30118.899999999998</v>
      </c>
      <c r="K141" s="810"/>
      <c r="L141" s="240"/>
    </row>
    <row r="142" spans="1:12" ht="14.4">
      <c r="A142" s="352">
        <v>3481</v>
      </c>
      <c r="B142" s="355" t="s">
        <v>286</v>
      </c>
      <c r="C142" s="180">
        <v>102130</v>
      </c>
      <c r="D142" s="748" t="s">
        <v>102</v>
      </c>
      <c r="E142" s="143">
        <v>12370</v>
      </c>
      <c r="F142" s="180">
        <v>25430</v>
      </c>
      <c r="G142" s="269">
        <f t="shared" ref="G142:G147" si="25">C142*1.07</f>
        <v>109279.1</v>
      </c>
      <c r="H142" s="646" t="s">
        <v>102</v>
      </c>
      <c r="I142" s="143">
        <f t="shared" si="24"/>
        <v>13730.7</v>
      </c>
      <c r="J142" s="356">
        <f t="shared" si="21"/>
        <v>30261.699999999997</v>
      </c>
      <c r="K142" s="810"/>
      <c r="L142" s="240"/>
    </row>
    <row r="143" spans="1:12" ht="14.4">
      <c r="A143" s="352">
        <v>3431</v>
      </c>
      <c r="B143" s="355" t="s">
        <v>287</v>
      </c>
      <c r="C143" s="180">
        <v>74010</v>
      </c>
      <c r="D143" s="748" t="s">
        <v>102</v>
      </c>
      <c r="E143" s="180">
        <v>11800</v>
      </c>
      <c r="F143" s="180">
        <v>18150</v>
      </c>
      <c r="G143" s="269">
        <f t="shared" si="25"/>
        <v>79190.700000000012</v>
      </c>
      <c r="H143" s="646" t="s">
        <v>102</v>
      </c>
      <c r="I143" s="143">
        <f t="shared" si="24"/>
        <v>13098.000000000002</v>
      </c>
      <c r="J143" s="356">
        <f t="shared" si="21"/>
        <v>21598.5</v>
      </c>
      <c r="K143" s="810"/>
      <c r="L143" s="240"/>
    </row>
    <row r="144" spans="1:12" ht="14.4">
      <c r="A144" s="352">
        <v>3432</v>
      </c>
      <c r="B144" s="355" t="s">
        <v>288</v>
      </c>
      <c r="C144" s="180">
        <v>144540</v>
      </c>
      <c r="D144" s="748" t="s">
        <v>102</v>
      </c>
      <c r="E144" s="180">
        <v>11800</v>
      </c>
      <c r="F144" s="180">
        <v>18150</v>
      </c>
      <c r="G144" s="269">
        <f t="shared" si="25"/>
        <v>154657.80000000002</v>
      </c>
      <c r="H144" s="646" t="s">
        <v>102</v>
      </c>
      <c r="I144" s="143">
        <f>E145*1.11</f>
        <v>22366.500000000004</v>
      </c>
      <c r="J144" s="356">
        <f>F145*1.19</f>
        <v>37377.9</v>
      </c>
      <c r="K144" s="810"/>
      <c r="L144" s="240"/>
    </row>
    <row r="145" spans="1:12" ht="14.4">
      <c r="A145" s="352">
        <v>3470</v>
      </c>
      <c r="B145" s="355" t="s">
        <v>289</v>
      </c>
      <c r="C145" s="180">
        <v>140670</v>
      </c>
      <c r="D145" s="748" t="s">
        <v>102</v>
      </c>
      <c r="E145" s="180">
        <v>20150</v>
      </c>
      <c r="F145" s="180">
        <v>31410</v>
      </c>
      <c r="G145" s="269">
        <f t="shared" si="25"/>
        <v>150516.90000000002</v>
      </c>
      <c r="H145" s="646" t="s">
        <v>102</v>
      </c>
      <c r="I145" s="143">
        <f>E146*1.11</f>
        <v>19058.7</v>
      </c>
      <c r="J145" s="356">
        <f>F146*1.19</f>
        <v>21598.5</v>
      </c>
      <c r="K145" s="32"/>
      <c r="L145" s="240"/>
    </row>
    <row r="146" spans="1:12" s="32" customFormat="1" ht="14.4">
      <c r="A146" s="352">
        <v>36</v>
      </c>
      <c r="B146" s="355" t="s">
        <v>290</v>
      </c>
      <c r="C146" s="180">
        <v>130730</v>
      </c>
      <c r="D146" s="143">
        <v>9230</v>
      </c>
      <c r="E146" s="180">
        <v>17170</v>
      </c>
      <c r="F146" s="180">
        <v>18150</v>
      </c>
      <c r="G146" s="269">
        <f t="shared" si="25"/>
        <v>139881.1</v>
      </c>
      <c r="H146" s="7">
        <f>D146*1.07</f>
        <v>9876.1</v>
      </c>
      <c r="I146" s="143">
        <f>E147*1.11</f>
        <v>21844.800000000003</v>
      </c>
      <c r="J146" s="356">
        <f>F147*1.19</f>
        <v>76600.3</v>
      </c>
      <c r="K146" s="810"/>
      <c r="L146" s="591"/>
    </row>
    <row r="147" spans="1:12" ht="14.4">
      <c r="A147" s="352">
        <v>37</v>
      </c>
      <c r="B147" s="355" t="s">
        <v>291</v>
      </c>
      <c r="C147" s="180">
        <v>208980</v>
      </c>
      <c r="D147" s="180">
        <v>3380</v>
      </c>
      <c r="E147" s="180">
        <v>19680</v>
      </c>
      <c r="F147" s="180">
        <v>64370</v>
      </c>
      <c r="G147" s="269">
        <f t="shared" si="25"/>
        <v>223608.6</v>
      </c>
      <c r="H147" s="7">
        <f>D147*1.07</f>
        <v>3616.6000000000004</v>
      </c>
      <c r="I147" s="143">
        <f>E147*1.11</f>
        <v>21844.800000000003</v>
      </c>
      <c r="J147" s="356">
        <f>F147*1.19</f>
        <v>76600.3</v>
      </c>
      <c r="K147" s="810"/>
      <c r="L147" s="240"/>
    </row>
    <row r="148" spans="1:12" ht="13.8">
      <c r="A148" s="354"/>
      <c r="B148" s="355"/>
      <c r="C148" s="143"/>
      <c r="D148" s="143"/>
      <c r="E148" s="143"/>
      <c r="F148" s="143"/>
      <c r="G148" s="144"/>
      <c r="H148" s="143"/>
      <c r="I148" s="143"/>
      <c r="J148" s="356"/>
      <c r="K148" s="143"/>
      <c r="L148" s="240"/>
    </row>
    <row r="149" spans="1:12" ht="13.8">
      <c r="A149" s="354"/>
      <c r="B149" s="355"/>
      <c r="C149" s="143"/>
      <c r="D149" s="143"/>
      <c r="E149" s="143"/>
      <c r="F149" s="143"/>
      <c r="G149" s="144"/>
      <c r="H149" s="143"/>
      <c r="I149" s="143"/>
      <c r="J149" s="356"/>
      <c r="K149" s="143"/>
      <c r="L149" s="240"/>
    </row>
    <row r="150" spans="1:12" ht="13.8">
      <c r="A150" s="357" t="s">
        <v>292</v>
      </c>
      <c r="B150" s="358" t="s">
        <v>293</v>
      </c>
      <c r="C150" s="359"/>
      <c r="D150" s="359"/>
      <c r="E150" s="359"/>
      <c r="F150" s="359"/>
      <c r="G150" s="359"/>
      <c r="H150" s="359"/>
      <c r="I150" s="143"/>
      <c r="J150" s="356"/>
      <c r="K150" s="143"/>
      <c r="L150" s="240"/>
    </row>
    <row r="151" spans="1:12" ht="13.8">
      <c r="A151" s="360"/>
      <c r="B151" s="361" t="s">
        <v>294</v>
      </c>
      <c r="C151" s="359"/>
      <c r="D151" s="359"/>
      <c r="E151" s="359"/>
      <c r="F151" s="359"/>
      <c r="G151" s="359"/>
      <c r="H151" s="359"/>
      <c r="I151" s="143"/>
      <c r="J151" s="356"/>
      <c r="K151" s="143"/>
      <c r="L151" s="240"/>
    </row>
    <row r="152" spans="1:12" ht="13.8">
      <c r="A152" s="360"/>
      <c r="B152" s="361" t="s">
        <v>295</v>
      </c>
      <c r="C152" s="359"/>
      <c r="D152" s="359"/>
      <c r="E152" s="359"/>
      <c r="F152" s="359"/>
      <c r="G152" s="359"/>
      <c r="H152" s="359"/>
      <c r="I152" s="143"/>
      <c r="J152" s="356"/>
      <c r="K152" s="143"/>
      <c r="L152" s="240"/>
    </row>
    <row r="153" spans="1:12" ht="13.8">
      <c r="A153" s="360"/>
      <c r="B153" s="361" t="s">
        <v>296</v>
      </c>
      <c r="C153" s="359"/>
      <c r="D153" s="359"/>
      <c r="E153" s="359"/>
      <c r="F153" s="359"/>
      <c r="G153" s="359"/>
      <c r="H153" s="359"/>
      <c r="I153" s="143"/>
      <c r="J153" s="356"/>
      <c r="K153" s="143"/>
      <c r="L153" s="240"/>
    </row>
    <row r="154" spans="1:12" ht="13.8">
      <c r="A154" s="360"/>
      <c r="B154" s="361" t="s">
        <v>297</v>
      </c>
      <c r="C154" s="359"/>
      <c r="D154" s="359"/>
      <c r="E154" s="359"/>
      <c r="F154" s="359"/>
      <c r="G154" s="359"/>
      <c r="H154" s="359"/>
      <c r="I154" s="143"/>
      <c r="J154" s="356"/>
      <c r="K154" s="143"/>
      <c r="L154" s="240"/>
    </row>
    <row r="155" spans="1:12" ht="13.8">
      <c r="A155" s="354"/>
      <c r="B155" s="355"/>
      <c r="C155" s="143"/>
      <c r="D155" s="143"/>
      <c r="E155" s="143"/>
      <c r="F155" s="143"/>
      <c r="G155" s="144"/>
      <c r="H155" s="143"/>
      <c r="I155" s="143"/>
      <c r="J155" s="356"/>
      <c r="K155" s="143"/>
      <c r="L155" s="240"/>
    </row>
    <row r="156" spans="1:12" ht="13.8">
      <c r="A156" s="354"/>
      <c r="B156" s="382" t="s">
        <v>298</v>
      </c>
      <c r="C156" s="362">
        <v>286</v>
      </c>
      <c r="D156" s="143" t="s">
        <v>299</v>
      </c>
      <c r="E156" s="143"/>
      <c r="F156" s="143"/>
      <c r="G156" s="144"/>
      <c r="H156" s="143"/>
      <c r="I156" s="143"/>
      <c r="J156" s="356"/>
      <c r="K156" s="143"/>
      <c r="L156" s="240"/>
    </row>
    <row r="157" spans="1:12" ht="13.8">
      <c r="A157" s="354"/>
      <c r="B157" s="355"/>
      <c r="C157" s="143"/>
      <c r="D157" s="143"/>
      <c r="E157" s="143"/>
      <c r="F157" s="143"/>
      <c r="G157" s="144"/>
      <c r="H157" s="143"/>
      <c r="I157" s="143"/>
      <c r="J157" s="356"/>
      <c r="K157" s="143"/>
      <c r="L157" s="240"/>
    </row>
    <row r="158" spans="1:12" ht="13.8">
      <c r="A158" s="363" t="s">
        <v>292</v>
      </c>
      <c r="B158" s="364" t="s">
        <v>300</v>
      </c>
      <c r="C158" s="365"/>
      <c r="D158" s="365"/>
      <c r="E158" s="365"/>
      <c r="F158" s="365"/>
      <c r="G158" s="365"/>
      <c r="H158" s="365"/>
      <c r="I158" s="143"/>
      <c r="J158" s="356"/>
      <c r="K158" s="143"/>
      <c r="L158" s="240"/>
    </row>
    <row r="159" spans="1:12" ht="13.8">
      <c r="A159" s="366"/>
      <c r="B159" s="107"/>
      <c r="C159" s="153"/>
      <c r="D159" s="153"/>
      <c r="E159" s="153"/>
      <c r="F159" s="153"/>
      <c r="G159" s="153"/>
      <c r="H159" s="153"/>
      <c r="I159" s="143"/>
      <c r="J159" s="356"/>
      <c r="K159" s="143"/>
      <c r="L159" s="240"/>
    </row>
    <row r="160" spans="1:12" ht="13.8">
      <c r="A160" s="367" t="s">
        <v>301</v>
      </c>
      <c r="B160" s="364" t="s">
        <v>293</v>
      </c>
      <c r="C160" s="153"/>
      <c r="D160" s="153"/>
      <c r="E160" s="153"/>
      <c r="F160" s="153"/>
      <c r="G160" s="153"/>
      <c r="H160" s="153"/>
      <c r="I160" s="191"/>
      <c r="J160" s="368"/>
      <c r="K160" s="191"/>
      <c r="L160" s="240"/>
    </row>
    <row r="161" spans="1:12" ht="13.8">
      <c r="A161" s="366"/>
      <c r="B161" s="107" t="s">
        <v>294</v>
      </c>
      <c r="C161" s="153"/>
      <c r="D161" s="153"/>
      <c r="E161" s="153"/>
      <c r="F161" s="153"/>
      <c r="G161" s="153"/>
      <c r="H161" s="153"/>
      <c r="I161" s="238"/>
      <c r="J161" s="346"/>
      <c r="K161" s="184"/>
      <c r="L161" s="240"/>
    </row>
    <row r="162" spans="1:12" ht="13.8">
      <c r="A162" s="366"/>
      <c r="B162" s="107" t="s">
        <v>295</v>
      </c>
      <c r="C162" s="153"/>
      <c r="D162" s="153"/>
      <c r="E162" s="153"/>
      <c r="F162" s="153"/>
      <c r="G162" s="153"/>
      <c r="H162" s="153"/>
      <c r="I162" s="238"/>
      <c r="J162" s="346"/>
      <c r="K162" s="184"/>
      <c r="L162" s="240"/>
    </row>
    <row r="163" spans="1:12" ht="13.8">
      <c r="A163" s="366"/>
      <c r="B163" s="107" t="s">
        <v>296</v>
      </c>
      <c r="C163" s="153"/>
      <c r="D163" s="153"/>
      <c r="E163" s="153"/>
      <c r="F163" s="153"/>
      <c r="G163" s="153"/>
      <c r="H163" s="153"/>
      <c r="I163" s="238"/>
      <c r="J163" s="346"/>
      <c r="K163" s="184"/>
      <c r="L163" s="240"/>
    </row>
    <row r="164" spans="1:12" ht="13.8">
      <c r="A164" s="366"/>
      <c r="B164" s="107" t="s">
        <v>297</v>
      </c>
      <c r="C164" s="153"/>
      <c r="D164" s="153"/>
      <c r="E164" s="153"/>
      <c r="F164" s="153"/>
      <c r="G164" s="153"/>
      <c r="H164" s="153"/>
      <c r="I164" s="238"/>
      <c r="J164" s="346"/>
      <c r="K164" s="184"/>
      <c r="L164" s="240"/>
    </row>
    <row r="165" spans="1:12" ht="13.8">
      <c r="A165" s="366"/>
      <c r="B165" s="107"/>
      <c r="C165" s="153"/>
      <c r="D165" s="153"/>
      <c r="E165" s="153"/>
      <c r="F165" s="153"/>
      <c r="G165" s="153"/>
      <c r="H165" s="153"/>
      <c r="I165" s="238"/>
      <c r="J165" s="346"/>
      <c r="K165" s="184"/>
      <c r="L165" s="240"/>
    </row>
    <row r="166" spans="1:12" ht="13.8">
      <c r="A166" s="367" t="s">
        <v>302</v>
      </c>
      <c r="B166" s="107" t="s">
        <v>303</v>
      </c>
      <c r="C166" s="153"/>
      <c r="D166" s="153"/>
      <c r="E166" s="153"/>
      <c r="F166" s="153"/>
      <c r="G166" s="153"/>
      <c r="H166" s="153"/>
      <c r="I166" s="238"/>
      <c r="J166" s="346"/>
      <c r="K166" s="184"/>
      <c r="L166" s="240"/>
    </row>
    <row r="167" spans="1:12" ht="13.8">
      <c r="A167" s="344"/>
      <c r="B167" s="345"/>
      <c r="C167" s="238"/>
      <c r="D167" s="238"/>
      <c r="E167" s="238"/>
      <c r="F167" s="238"/>
      <c r="G167" s="238"/>
      <c r="H167" s="238"/>
      <c r="I167" s="238"/>
      <c r="J167" s="346"/>
      <c r="K167" s="184"/>
      <c r="L167" s="240"/>
    </row>
    <row r="168" spans="1:12" ht="15.6">
      <c r="A168" s="344"/>
      <c r="B168" s="383" t="s">
        <v>304</v>
      </c>
      <c r="C168" s="192"/>
      <c r="D168" s="192"/>
      <c r="E168" s="192"/>
      <c r="F168" s="192"/>
      <c r="G168" s="152"/>
      <c r="H168" s="238"/>
      <c r="I168" s="238"/>
      <c r="J168" s="346"/>
      <c r="K168" s="184"/>
      <c r="L168" s="240"/>
    </row>
    <row r="169" spans="1:12" ht="13.8">
      <c r="A169" s="344"/>
      <c r="B169" s="188" t="s">
        <v>305</v>
      </c>
      <c r="C169" s="193"/>
      <c r="D169" s="193"/>
      <c r="E169" s="193"/>
      <c r="F169" s="193"/>
      <c r="G169" s="194" t="s">
        <v>66</v>
      </c>
      <c r="H169" s="238"/>
      <c r="I169" s="238"/>
      <c r="J169" s="346"/>
      <c r="K169" s="184"/>
      <c r="L169" s="240"/>
    </row>
    <row r="170" spans="1:12" ht="13.8">
      <c r="A170" s="344"/>
      <c r="B170" s="190"/>
      <c r="C170" s="192"/>
      <c r="D170" s="192"/>
      <c r="E170" s="192"/>
      <c r="F170" s="192"/>
      <c r="G170" s="195"/>
      <c r="H170" s="238"/>
      <c r="I170" s="238"/>
      <c r="J170" s="346"/>
      <c r="K170" s="184"/>
      <c r="L170" s="240"/>
    </row>
    <row r="171" spans="1:12" ht="13.8">
      <c r="A171" s="344"/>
      <c r="B171" s="190" t="s">
        <v>306</v>
      </c>
      <c r="C171" s="192"/>
      <c r="D171" s="192"/>
      <c r="E171" s="192"/>
      <c r="F171" s="192"/>
      <c r="G171" s="195"/>
      <c r="H171" s="238"/>
      <c r="I171" s="238"/>
      <c r="J171" s="346"/>
      <c r="K171" s="184"/>
      <c r="L171" s="240"/>
    </row>
    <row r="172" spans="1:12" ht="13.8">
      <c r="A172" s="369"/>
      <c r="B172" s="146" t="s">
        <v>307</v>
      </c>
      <c r="C172" s="192"/>
      <c r="D172" s="192"/>
      <c r="E172" s="192"/>
      <c r="F172" s="192"/>
      <c r="G172" s="212">
        <v>5810</v>
      </c>
      <c r="H172" s="192"/>
      <c r="I172" s="192"/>
      <c r="J172" s="370"/>
      <c r="K172" s="196"/>
      <c r="L172" s="240"/>
    </row>
    <row r="173" spans="1:12" ht="13.8">
      <c r="A173" s="369"/>
      <c r="B173" s="146" t="s">
        <v>308</v>
      </c>
      <c r="C173" s="192"/>
      <c r="D173" s="192"/>
      <c r="E173" s="192"/>
      <c r="F173" s="192"/>
      <c r="G173" s="209"/>
      <c r="H173" s="192"/>
      <c r="I173" s="192"/>
      <c r="J173" s="370"/>
      <c r="K173" s="196"/>
      <c r="L173" s="240"/>
    </row>
    <row r="174" spans="1:12" ht="13.8">
      <c r="A174" s="369"/>
      <c r="B174" s="146" t="s">
        <v>309</v>
      </c>
      <c r="C174" s="192"/>
      <c r="D174" s="192"/>
      <c r="E174" s="192"/>
      <c r="F174" s="192"/>
      <c r="G174" s="209"/>
      <c r="H174" s="192"/>
      <c r="I174" s="192"/>
      <c r="J174" s="370"/>
      <c r="K174" s="196"/>
      <c r="L174" s="240"/>
    </row>
    <row r="175" spans="1:12" ht="13.8">
      <c r="A175" s="344"/>
      <c r="B175" s="190"/>
      <c r="C175" s="192"/>
      <c r="D175" s="192"/>
      <c r="E175" s="192"/>
      <c r="F175" s="192"/>
      <c r="G175" s="209"/>
      <c r="H175" s="238"/>
      <c r="I175" s="238"/>
      <c r="J175" s="346"/>
      <c r="K175" s="184"/>
      <c r="L175" s="240"/>
    </row>
    <row r="176" spans="1:12" ht="13.8">
      <c r="A176" s="344"/>
      <c r="B176" s="190" t="s">
        <v>310</v>
      </c>
      <c r="C176" s="192"/>
      <c r="D176" s="192"/>
      <c r="E176" s="192"/>
      <c r="F176" s="192"/>
      <c r="G176" s="210"/>
      <c r="H176" s="238"/>
      <c r="I176" s="238"/>
      <c r="J176" s="346"/>
      <c r="K176" s="184"/>
      <c r="L176" s="240"/>
    </row>
    <row r="177" spans="1:12" ht="13.8">
      <c r="A177" s="369"/>
      <c r="B177" s="146" t="s">
        <v>311</v>
      </c>
      <c r="C177" s="192"/>
      <c r="D177" s="192"/>
      <c r="E177" s="192"/>
      <c r="F177" s="192"/>
      <c r="G177" s="212">
        <v>9500</v>
      </c>
      <c r="H177" s="192"/>
      <c r="I177" s="192"/>
      <c r="J177" s="370"/>
      <c r="K177" s="196"/>
      <c r="L177" s="240"/>
    </row>
    <row r="178" spans="1:12" ht="13.8">
      <c r="A178" s="369"/>
      <c r="B178" s="146" t="s">
        <v>312</v>
      </c>
      <c r="C178" s="192"/>
      <c r="D178" s="192"/>
      <c r="E178" s="192"/>
      <c r="F178" s="192"/>
      <c r="G178" s="212">
        <v>19000</v>
      </c>
      <c r="H178" s="192"/>
      <c r="I178" s="192"/>
      <c r="J178" s="370"/>
      <c r="K178" s="196"/>
      <c r="L178" s="240"/>
    </row>
    <row r="179" spans="1:12" ht="13.8">
      <c r="A179" s="369"/>
      <c r="B179" s="146" t="s">
        <v>313</v>
      </c>
      <c r="C179" s="192"/>
      <c r="D179" s="192"/>
      <c r="E179" s="192"/>
      <c r="F179" s="192"/>
      <c r="G179" s="212">
        <v>6700</v>
      </c>
      <c r="H179" s="192"/>
      <c r="I179" s="192"/>
      <c r="J179" s="370"/>
      <c r="K179" s="196"/>
      <c r="L179" s="240"/>
    </row>
    <row r="180" spans="1:12" ht="13.8">
      <c r="A180" s="369"/>
      <c r="B180" s="197" t="s">
        <v>314</v>
      </c>
      <c r="C180" s="192"/>
      <c r="D180" s="192"/>
      <c r="E180" s="192"/>
      <c r="F180" s="192"/>
      <c r="G180" s="152"/>
      <c r="H180" s="192"/>
      <c r="I180" s="192"/>
      <c r="J180" s="370"/>
      <c r="K180" s="196"/>
      <c r="L180" s="240"/>
    </row>
    <row r="181" spans="1:12" s="32" customFormat="1" ht="13.8">
      <c r="A181" s="344"/>
      <c r="B181" s="197"/>
      <c r="C181" s="192"/>
      <c r="D181" s="192"/>
      <c r="E181" s="192"/>
      <c r="F181" s="192"/>
      <c r="G181" s="152"/>
      <c r="H181" s="238"/>
      <c r="I181" s="238"/>
      <c r="J181" s="346"/>
      <c r="K181" s="184"/>
      <c r="L181" s="591"/>
    </row>
    <row r="182" spans="1:12" ht="13.8">
      <c r="A182" s="344"/>
      <c r="B182" s="191" t="s">
        <v>315</v>
      </c>
      <c r="C182" s="192"/>
      <c r="D182" s="192"/>
      <c r="E182" s="192"/>
      <c r="F182" s="192"/>
      <c r="G182" s="371"/>
      <c r="H182" s="238"/>
      <c r="I182" s="238"/>
      <c r="J182" s="346"/>
      <c r="K182" s="184"/>
      <c r="L182" s="240"/>
    </row>
    <row r="183" spans="1:12" s="679" customFormat="1" ht="13.8">
      <c r="A183" s="369"/>
      <c r="B183" s="146" t="s">
        <v>316</v>
      </c>
      <c r="C183" s="192"/>
      <c r="D183" s="192"/>
      <c r="E183" s="192"/>
      <c r="F183" s="192"/>
      <c r="G183" s="212">
        <v>8730</v>
      </c>
      <c r="H183" s="192"/>
      <c r="I183" s="192"/>
      <c r="J183" s="370"/>
      <c r="K183" s="196"/>
      <c r="L183" s="240"/>
    </row>
    <row r="184" spans="1:12" s="679" customFormat="1" ht="13.8">
      <c r="A184" s="369"/>
      <c r="B184" s="146" t="s">
        <v>317</v>
      </c>
      <c r="C184" s="192"/>
      <c r="D184" s="192"/>
      <c r="E184" s="192"/>
      <c r="F184" s="192"/>
      <c r="G184" s="143">
        <v>8730</v>
      </c>
      <c r="H184" s="192"/>
      <c r="I184" s="192"/>
      <c r="J184" s="370"/>
      <c r="K184" s="196"/>
      <c r="L184" s="240"/>
    </row>
    <row r="185" spans="1:12" s="679" customFormat="1" ht="13.8">
      <c r="A185" s="344"/>
      <c r="B185" s="372"/>
      <c r="C185" s="141"/>
      <c r="D185" s="141"/>
      <c r="E185" s="141"/>
      <c r="F185" s="141"/>
      <c r="G185" s="373"/>
      <c r="H185" s="238"/>
      <c r="I185" s="238"/>
      <c r="J185" s="346"/>
      <c r="K185" s="184"/>
      <c r="L185" s="240"/>
    </row>
    <row r="186" spans="1:12" s="679" customFormat="1" ht="13.8">
      <c r="A186" s="344"/>
      <c r="B186" s="190" t="s">
        <v>318</v>
      </c>
      <c r="C186" s="141"/>
      <c r="D186" s="141"/>
      <c r="E186" s="141"/>
      <c r="F186" s="141"/>
      <c r="G186" s="373"/>
      <c r="H186" s="238"/>
      <c r="I186" s="238"/>
      <c r="J186" s="346"/>
      <c r="K186" s="184"/>
      <c r="L186" s="240"/>
    </row>
    <row r="187" spans="1:12" s="679" customFormat="1" ht="13.8">
      <c r="A187" s="369"/>
      <c r="B187" s="146" t="s">
        <v>319</v>
      </c>
      <c r="C187" s="192"/>
      <c r="D187" s="192"/>
      <c r="E187" s="192"/>
      <c r="F187" s="192"/>
      <c r="G187" s="212">
        <v>6570</v>
      </c>
      <c r="H187" s="192"/>
      <c r="I187" s="192"/>
      <c r="J187" s="370"/>
      <c r="K187" s="196"/>
      <c r="L187" s="240"/>
    </row>
    <row r="188" spans="1:12" ht="13.8">
      <c r="A188" s="344"/>
      <c r="B188" s="372"/>
      <c r="C188" s="192"/>
      <c r="D188" s="192"/>
      <c r="E188" s="192"/>
      <c r="F188" s="192"/>
      <c r="G188" s="374"/>
      <c r="H188" s="238"/>
      <c r="I188" s="238"/>
      <c r="J188" s="346"/>
      <c r="K188" s="184"/>
      <c r="L188" s="240"/>
    </row>
    <row r="189" spans="1:12" ht="13.8">
      <c r="A189" s="344"/>
      <c r="B189" s="190" t="s">
        <v>320</v>
      </c>
      <c r="C189" s="141"/>
      <c r="D189" s="141"/>
      <c r="E189" s="141"/>
      <c r="F189" s="141"/>
      <c r="G189" s="143"/>
      <c r="H189" s="238"/>
      <c r="I189" s="238"/>
      <c r="J189" s="346"/>
      <c r="K189" s="184"/>
      <c r="L189" s="240"/>
    </row>
    <row r="190" spans="1:12" ht="13.8">
      <c r="A190" s="344"/>
      <c r="B190" s="146" t="s">
        <v>321</v>
      </c>
      <c r="C190" s="192"/>
      <c r="D190" s="192"/>
      <c r="E190" s="192"/>
      <c r="F190" s="192"/>
      <c r="G190" s="212">
        <v>109500</v>
      </c>
      <c r="H190" s="192"/>
      <c r="I190" s="238"/>
      <c r="J190" s="346"/>
      <c r="K190" s="184"/>
      <c r="L190" s="240"/>
    </row>
    <row r="191" spans="1:12" ht="14.4" thickBot="1">
      <c r="A191" s="375"/>
      <c r="B191" s="376"/>
      <c r="C191" s="377"/>
      <c r="D191" s="378"/>
      <c r="E191" s="378"/>
      <c r="F191" s="378"/>
      <c r="G191" s="379"/>
      <c r="H191" s="378"/>
      <c r="I191" s="380"/>
      <c r="J191" s="381"/>
      <c r="K191" s="5"/>
      <c r="L191" s="240"/>
    </row>
    <row r="192" spans="1:12" ht="13.8">
      <c r="A192" s="53"/>
      <c r="B192" s="54"/>
      <c r="C192" s="56"/>
      <c r="D192" s="56"/>
      <c r="E192" s="56"/>
      <c r="F192" s="56"/>
      <c r="G192" s="58"/>
      <c r="H192" s="45"/>
      <c r="I192" s="5"/>
      <c r="J192" s="5"/>
      <c r="K192" s="5"/>
      <c r="L192" s="240"/>
    </row>
    <row r="193" spans="1:12" ht="14.4" thickBot="1">
      <c r="A193" s="53"/>
      <c r="B193" s="43"/>
      <c r="C193" s="56"/>
      <c r="D193" s="56"/>
      <c r="E193" s="56"/>
      <c r="F193" s="56"/>
      <c r="G193" s="58"/>
      <c r="H193" s="45"/>
      <c r="I193" s="5"/>
      <c r="J193" s="5"/>
      <c r="K193" s="5"/>
      <c r="L193" s="240"/>
    </row>
    <row r="194" spans="1:12" ht="14.4" thickBot="1">
      <c r="A194" s="889" t="s">
        <v>322</v>
      </c>
      <c r="B194" s="890"/>
      <c r="C194" s="890"/>
      <c r="D194" s="891"/>
      <c r="E194" s="56"/>
      <c r="F194" s="56"/>
      <c r="G194" s="58"/>
      <c r="H194" s="45"/>
      <c r="I194" s="5"/>
      <c r="J194" s="5"/>
      <c r="K194" s="5"/>
      <c r="L194" s="240"/>
    </row>
    <row r="195" spans="1:12" ht="13.8">
      <c r="A195" s="249"/>
      <c r="B195" s="1"/>
      <c r="C195" s="1"/>
      <c r="D195" s="676"/>
      <c r="E195" s="57"/>
      <c r="F195" s="57"/>
      <c r="G195" s="60"/>
      <c r="H195" s="45"/>
      <c r="I195" s="5"/>
      <c r="J195" s="5"/>
      <c r="K195" s="5"/>
      <c r="L195" s="240"/>
    </row>
    <row r="196" spans="1:12" ht="13.8">
      <c r="A196" s="81"/>
      <c r="B196" s="813" t="s">
        <v>323</v>
      </c>
      <c r="C196" s="267">
        <v>1700000</v>
      </c>
      <c r="D196" s="814" t="s">
        <v>324</v>
      </c>
      <c r="E196" s="56"/>
      <c r="F196" s="56"/>
      <c r="G196" s="58"/>
      <c r="H196" s="45"/>
      <c r="I196" s="5"/>
      <c r="J196" s="5"/>
      <c r="K196" s="5"/>
      <c r="L196" s="240"/>
    </row>
    <row r="197" spans="1:12" ht="13.8">
      <c r="A197" s="81"/>
      <c r="B197" s="813" t="s">
        <v>325</v>
      </c>
      <c r="C197" s="267">
        <v>1000000</v>
      </c>
      <c r="D197" s="814" t="s">
        <v>324</v>
      </c>
      <c r="E197" s="56"/>
      <c r="F197" s="56"/>
      <c r="G197" s="58"/>
      <c r="H197" s="45"/>
      <c r="I197" s="5"/>
      <c r="J197" s="5"/>
      <c r="K197" s="5"/>
      <c r="L197" s="242"/>
    </row>
    <row r="198" spans="1:12" ht="13.8">
      <c r="A198" s="81"/>
      <c r="B198" s="813" t="s">
        <v>326</v>
      </c>
      <c r="C198" s="267">
        <v>1900000</v>
      </c>
      <c r="D198" s="814" t="s">
        <v>324</v>
      </c>
      <c r="E198" s="810"/>
      <c r="F198" s="810"/>
      <c r="G198" s="810"/>
      <c r="H198" s="810"/>
      <c r="I198" s="810"/>
      <c r="J198" s="810"/>
      <c r="K198" s="810"/>
      <c r="L198" s="240"/>
    </row>
    <row r="199" spans="1:12" ht="13.8">
      <c r="A199" s="81"/>
      <c r="B199" s="813" t="s">
        <v>327</v>
      </c>
      <c r="C199" s="267">
        <v>1900000</v>
      </c>
      <c r="D199" s="814" t="s">
        <v>324</v>
      </c>
      <c r="E199" s="810"/>
      <c r="F199" s="810"/>
      <c r="G199" s="810"/>
      <c r="H199" s="810"/>
      <c r="I199" s="810"/>
      <c r="J199" s="810"/>
      <c r="K199" s="810"/>
      <c r="L199" s="240"/>
    </row>
    <row r="200" spans="1:12" ht="13.8">
      <c r="A200" s="81"/>
      <c r="B200" s="813" t="s">
        <v>328</v>
      </c>
      <c r="C200" s="267">
        <v>1900000</v>
      </c>
      <c r="D200" s="814" t="s">
        <v>324</v>
      </c>
      <c r="E200" s="810"/>
      <c r="F200" s="810"/>
      <c r="G200" s="810"/>
      <c r="H200" s="810"/>
      <c r="I200" s="810"/>
      <c r="J200" s="810"/>
      <c r="K200" s="810"/>
      <c r="L200" s="240"/>
    </row>
    <row r="201" spans="1:12" s="32" customFormat="1" ht="13.8">
      <c r="A201" s="81"/>
      <c r="B201" s="813" t="s">
        <v>329</v>
      </c>
      <c r="C201" s="267">
        <v>3800000</v>
      </c>
      <c r="D201" s="814" t="s">
        <v>324</v>
      </c>
      <c r="E201" s="810"/>
      <c r="F201" s="810"/>
      <c r="G201" s="810"/>
      <c r="H201" s="810"/>
      <c r="I201" s="810"/>
      <c r="J201" s="810"/>
      <c r="K201" s="810"/>
      <c r="L201" s="591"/>
    </row>
    <row r="202" spans="1:12" ht="14.4" thickBot="1">
      <c r="A202" s="243"/>
      <c r="B202" s="677"/>
      <c r="C202" s="2"/>
      <c r="D202" s="84"/>
      <c r="E202" s="810"/>
      <c r="F202" s="810"/>
      <c r="G202" s="810"/>
      <c r="H202" s="810"/>
      <c r="I202" s="810"/>
      <c r="J202" s="810"/>
      <c r="K202" s="810"/>
      <c r="L202" s="240"/>
    </row>
    <row r="203" spans="1:12" ht="13.8">
      <c r="A203" s="81"/>
      <c r="B203" s="31"/>
      <c r="C203" s="813"/>
      <c r="D203" s="813"/>
      <c r="E203" s="810"/>
      <c r="F203" s="810"/>
      <c r="G203" s="810"/>
      <c r="H203" s="810"/>
      <c r="I203" s="810"/>
      <c r="J203" s="810"/>
      <c r="K203" s="810"/>
      <c r="L203" s="240"/>
    </row>
    <row r="204" spans="1:12" ht="13.8">
      <c r="A204" s="810"/>
      <c r="B204" s="810"/>
      <c r="C204" s="810"/>
      <c r="D204" s="810"/>
      <c r="E204" s="810"/>
      <c r="F204" s="810"/>
      <c r="G204" s="810"/>
      <c r="H204" s="810"/>
      <c r="I204" s="810"/>
      <c r="J204" s="810"/>
      <c r="K204" s="810"/>
      <c r="L204" s="240"/>
    </row>
    <row r="205" spans="1:12" ht="13.8">
      <c r="A205" s="810"/>
      <c r="B205" s="810"/>
      <c r="C205" s="810"/>
      <c r="D205" s="810"/>
      <c r="E205" s="810"/>
      <c r="F205" s="810"/>
      <c r="G205" s="810"/>
      <c r="H205" s="810"/>
      <c r="I205" s="810"/>
      <c r="J205" s="810"/>
      <c r="K205" s="810"/>
      <c r="L205" s="240"/>
    </row>
    <row r="206" spans="1:12" ht="13.8">
      <c r="A206" s="810"/>
      <c r="B206" s="810"/>
      <c r="C206" s="810"/>
      <c r="D206" s="810"/>
      <c r="E206" s="810"/>
      <c r="F206" s="810"/>
      <c r="G206" s="810"/>
      <c r="H206" s="810"/>
      <c r="I206" s="810"/>
      <c r="J206" s="810"/>
      <c r="K206" s="810"/>
      <c r="L206" s="240"/>
    </row>
    <row r="207" spans="1:12" ht="13.8">
      <c r="A207" s="810"/>
      <c r="B207" s="810"/>
      <c r="C207" s="810"/>
      <c r="D207" s="810"/>
      <c r="E207" s="810"/>
      <c r="F207" s="810"/>
      <c r="G207" s="810"/>
      <c r="H207" s="810"/>
      <c r="I207" s="810"/>
      <c r="J207" s="810"/>
      <c r="K207" s="810"/>
      <c r="L207" s="240"/>
    </row>
    <row r="208" spans="1:12" ht="13.8">
      <c r="A208" s="810"/>
      <c r="B208" s="810"/>
      <c r="C208" s="810"/>
      <c r="D208" s="810"/>
      <c r="E208" s="810"/>
      <c r="F208" s="810"/>
      <c r="G208" s="810"/>
      <c r="H208" s="810"/>
      <c r="I208" s="810"/>
      <c r="J208" s="810"/>
      <c r="K208" s="810"/>
      <c r="L208" s="240"/>
    </row>
    <row r="209" spans="11:12" ht="13.8">
      <c r="K209" s="810"/>
      <c r="L209" s="240"/>
    </row>
    <row r="210" spans="11:12" ht="13.8">
      <c r="K210" s="810"/>
      <c r="L210" s="240"/>
    </row>
    <row r="211" spans="11:12" ht="13.8">
      <c r="K211" s="810"/>
      <c r="L211" s="240"/>
    </row>
    <row r="212" spans="11:12" ht="13.8">
      <c r="K212" s="810"/>
      <c r="L212" s="240"/>
    </row>
    <row r="213" spans="11:12" ht="13.8">
      <c r="K213" s="810"/>
      <c r="L213" s="240"/>
    </row>
    <row r="214" spans="11:12" ht="13.8">
      <c r="K214" s="810"/>
      <c r="L214" s="240"/>
    </row>
    <row r="215" spans="11:12" ht="13.8">
      <c r="K215" s="810"/>
      <c r="L215" s="240"/>
    </row>
    <row r="216" spans="11:12" ht="13.8">
      <c r="K216" s="810"/>
      <c r="L216" s="240"/>
    </row>
    <row r="217" spans="11:12" ht="13.8">
      <c r="K217" s="810"/>
      <c r="L217" s="240"/>
    </row>
    <row r="218" spans="11:12" ht="13.8">
      <c r="K218" s="810"/>
      <c r="L218" s="240"/>
    </row>
    <row r="219" spans="11:12" ht="13.8">
      <c r="K219" s="810"/>
      <c r="L219" s="240"/>
    </row>
    <row r="220" spans="11:12" ht="13.8">
      <c r="K220" s="810"/>
      <c r="L220" s="240"/>
    </row>
    <row r="221" spans="11:12" ht="13.8">
      <c r="K221" s="810"/>
      <c r="L221" s="240"/>
    </row>
    <row r="222" spans="11:12" ht="13.8">
      <c r="K222" s="810"/>
      <c r="L222" s="240"/>
    </row>
    <row r="223" spans="11:12" ht="13.8">
      <c r="K223" s="810"/>
      <c r="L223" s="240"/>
    </row>
    <row r="224" spans="11:12" ht="13.8">
      <c r="K224" s="143"/>
      <c r="L224" s="240"/>
    </row>
    <row r="225" spans="1:12">
      <c r="A225" s="810"/>
      <c r="B225" s="810"/>
      <c r="C225" s="810"/>
      <c r="D225" s="810"/>
      <c r="E225" s="810"/>
      <c r="F225" s="810"/>
      <c r="G225" s="810"/>
      <c r="H225" s="810"/>
      <c r="I225" s="810"/>
      <c r="J225" s="810"/>
      <c r="K225" s="143"/>
      <c r="L225" s="189"/>
    </row>
    <row r="226" spans="1:12" s="698" customFormat="1">
      <c r="A226" s="810"/>
      <c r="B226" s="810"/>
      <c r="C226" s="810"/>
      <c r="D226" s="810"/>
      <c r="E226" s="810"/>
      <c r="F226" s="810"/>
      <c r="G226" s="810"/>
      <c r="H226" s="810"/>
      <c r="I226" s="810"/>
      <c r="J226" s="810"/>
      <c r="K226" s="143"/>
      <c r="L226" s="189"/>
    </row>
    <row r="227" spans="1:12" s="698" customFormat="1">
      <c r="A227" s="810"/>
      <c r="B227" s="810"/>
      <c r="C227" s="810"/>
      <c r="D227" s="810"/>
      <c r="E227" s="810"/>
      <c r="F227" s="810"/>
      <c r="G227" s="810"/>
      <c r="H227" s="810"/>
      <c r="I227" s="810"/>
      <c r="J227" s="810"/>
      <c r="K227" s="143"/>
      <c r="L227" s="189"/>
    </row>
    <row r="228" spans="1:12" s="698" customFormat="1">
      <c r="A228" s="810"/>
      <c r="B228" s="810"/>
      <c r="C228" s="810"/>
      <c r="D228" s="810"/>
      <c r="E228" s="810"/>
      <c r="F228" s="810"/>
      <c r="G228" s="810"/>
      <c r="H228" s="810"/>
      <c r="I228" s="810"/>
      <c r="J228" s="810"/>
      <c r="K228" s="143"/>
      <c r="L228" s="189"/>
    </row>
    <row r="229" spans="1:12" s="698" customFormat="1">
      <c r="A229" s="810"/>
      <c r="B229" s="810"/>
      <c r="C229" s="810"/>
      <c r="D229" s="810"/>
      <c r="E229" s="810"/>
      <c r="F229" s="810"/>
      <c r="G229" s="810"/>
      <c r="H229" s="810"/>
      <c r="I229" s="810"/>
      <c r="J229" s="810"/>
      <c r="K229" s="143"/>
      <c r="L229" s="189"/>
    </row>
    <row r="230" spans="1:12" s="698" customFormat="1">
      <c r="A230" s="810"/>
      <c r="B230" s="810"/>
      <c r="C230" s="810"/>
      <c r="D230" s="810"/>
      <c r="E230" s="810"/>
      <c r="F230" s="810"/>
      <c r="G230" s="810"/>
      <c r="H230" s="810"/>
      <c r="I230" s="810"/>
      <c r="J230" s="810"/>
      <c r="K230" s="810"/>
      <c r="L230" s="189"/>
    </row>
    <row r="231" spans="1:12" s="698" customFormat="1">
      <c r="A231" s="810"/>
      <c r="B231" s="810"/>
      <c r="C231" s="810"/>
      <c r="D231" s="810"/>
      <c r="E231" s="810"/>
      <c r="F231" s="810"/>
      <c r="G231" s="810"/>
      <c r="H231" s="810"/>
      <c r="I231" s="810"/>
      <c r="J231" s="810"/>
      <c r="K231" s="810"/>
      <c r="L231" s="189"/>
    </row>
    <row r="232" spans="1:12" s="698" customFormat="1">
      <c r="A232" s="810"/>
      <c r="B232" s="810"/>
      <c r="C232" s="810"/>
      <c r="D232" s="810"/>
      <c r="E232" s="810"/>
      <c r="F232" s="810"/>
      <c r="G232" s="810"/>
      <c r="H232" s="810"/>
      <c r="I232" s="810"/>
      <c r="J232" s="810"/>
      <c r="K232" s="810"/>
      <c r="L232" s="189"/>
    </row>
    <row r="233" spans="1:12">
      <c r="A233" s="810"/>
      <c r="B233" s="810"/>
      <c r="C233" s="810"/>
      <c r="D233" s="810"/>
      <c r="E233" s="810"/>
      <c r="F233" s="810"/>
      <c r="G233" s="810"/>
      <c r="H233" s="810"/>
      <c r="I233" s="810"/>
      <c r="J233" s="810"/>
      <c r="K233" s="810"/>
      <c r="L233" s="189"/>
    </row>
    <row r="234" spans="1:12">
      <c r="A234" s="810"/>
      <c r="B234" s="810"/>
      <c r="C234" s="810"/>
      <c r="D234" s="810"/>
      <c r="E234" s="810"/>
      <c r="F234" s="810"/>
      <c r="G234" s="810"/>
      <c r="H234" s="810"/>
      <c r="I234" s="810"/>
      <c r="J234" s="810"/>
      <c r="K234" s="810"/>
      <c r="L234" s="189"/>
    </row>
    <row r="235" spans="1:12">
      <c r="A235" s="810"/>
      <c r="B235" s="810"/>
      <c r="C235" s="810"/>
      <c r="D235" s="810"/>
      <c r="E235" s="810"/>
      <c r="F235" s="810"/>
      <c r="G235" s="810"/>
      <c r="H235" s="810"/>
      <c r="I235" s="810"/>
      <c r="J235" s="810"/>
      <c r="K235" s="810"/>
      <c r="L235" s="189"/>
    </row>
    <row r="236" spans="1:12">
      <c r="A236" s="810"/>
      <c r="B236" s="810"/>
      <c r="C236" s="810"/>
      <c r="D236" s="810"/>
      <c r="E236" s="810"/>
      <c r="F236" s="810"/>
      <c r="G236" s="810"/>
      <c r="H236" s="810"/>
      <c r="I236" s="810"/>
      <c r="J236" s="810"/>
      <c r="K236" s="810"/>
      <c r="L236" s="189"/>
    </row>
    <row r="237" spans="1:12">
      <c r="A237" s="810"/>
      <c r="B237" s="810"/>
      <c r="C237" s="810"/>
      <c r="D237" s="810"/>
      <c r="E237" s="810"/>
      <c r="F237" s="810"/>
      <c r="G237" s="810"/>
      <c r="H237" s="810"/>
      <c r="I237" s="810"/>
      <c r="J237" s="810"/>
      <c r="K237" s="810"/>
      <c r="L237" s="189"/>
    </row>
    <row r="238" spans="1:12">
      <c r="A238" s="810"/>
      <c r="B238" s="810"/>
      <c r="C238" s="810"/>
      <c r="D238" s="810"/>
      <c r="E238" s="810"/>
      <c r="F238" s="810"/>
      <c r="G238" s="810"/>
      <c r="H238" s="810"/>
      <c r="I238" s="810"/>
      <c r="J238" s="810"/>
      <c r="K238" s="810"/>
      <c r="L238" s="189"/>
    </row>
    <row r="239" spans="1:12">
      <c r="A239" s="810"/>
      <c r="B239" s="810"/>
      <c r="C239" s="810"/>
      <c r="D239" s="810"/>
      <c r="E239" s="810"/>
      <c r="F239" s="810"/>
      <c r="G239" s="810"/>
      <c r="H239" s="810"/>
      <c r="I239" s="810"/>
      <c r="J239" s="810"/>
      <c r="K239" s="810"/>
      <c r="L239" s="189"/>
    </row>
    <row r="240" spans="1:12">
      <c r="A240" s="810"/>
      <c r="B240" s="810"/>
      <c r="C240" s="810"/>
      <c r="D240" s="810"/>
      <c r="E240" s="810"/>
      <c r="F240" s="810"/>
      <c r="G240" s="810"/>
      <c r="H240" s="810"/>
      <c r="I240" s="810"/>
      <c r="J240" s="810"/>
      <c r="K240" s="810"/>
      <c r="L240" s="189"/>
    </row>
    <row r="241" spans="12:12">
      <c r="L241" s="189"/>
    </row>
    <row r="242" spans="12:12">
      <c r="L242" s="189"/>
    </row>
    <row r="243" spans="12:12">
      <c r="L243" s="191"/>
    </row>
    <row r="244" spans="12:12">
      <c r="L244" s="184"/>
    </row>
    <row r="245" spans="12:12">
      <c r="L245" s="184"/>
    </row>
    <row r="246" spans="12:12">
      <c r="L246" s="184"/>
    </row>
    <row r="247" spans="12:12">
      <c r="L247" s="184"/>
    </row>
    <row r="248" spans="12:12">
      <c r="L248" s="184"/>
    </row>
    <row r="249" spans="12:12">
      <c r="L249" s="184"/>
    </row>
    <row r="250" spans="12:12">
      <c r="L250" s="184"/>
    </row>
    <row r="251" spans="12:12">
      <c r="L251" s="184"/>
    </row>
    <row r="252" spans="12:12">
      <c r="L252" s="184"/>
    </row>
    <row r="253" spans="12:12">
      <c r="L253" s="184"/>
    </row>
    <row r="254" spans="12:12">
      <c r="L254" s="184"/>
    </row>
    <row r="255" spans="12:12">
      <c r="L255" s="196"/>
    </row>
    <row r="256" spans="12:12">
      <c r="L256" s="196"/>
    </row>
    <row r="257" spans="12:12">
      <c r="L257" s="196"/>
    </row>
    <row r="258" spans="12:12">
      <c r="L258" s="184"/>
    </row>
    <row r="259" spans="12:12">
      <c r="L259" s="184"/>
    </row>
    <row r="260" spans="12:12">
      <c r="L260" s="196"/>
    </row>
    <row r="261" spans="12:12">
      <c r="L261" s="196"/>
    </row>
    <row r="262" spans="12:12">
      <c r="L262" s="196"/>
    </row>
    <row r="263" spans="12:12">
      <c r="L263" s="196"/>
    </row>
    <row r="264" spans="12:12">
      <c r="L264" s="184"/>
    </row>
    <row r="265" spans="12:12">
      <c r="L265" s="184"/>
    </row>
    <row r="266" spans="12:12">
      <c r="L266" s="196"/>
    </row>
    <row r="267" spans="12:12">
      <c r="L267" s="196"/>
    </row>
    <row r="268" spans="12:12">
      <c r="L268" s="184"/>
    </row>
    <row r="269" spans="12:12">
      <c r="L269" s="184"/>
    </row>
    <row r="270" spans="12:12">
      <c r="L270" s="196"/>
    </row>
    <row r="271" spans="12:12">
      <c r="L271" s="184"/>
    </row>
    <row r="272" spans="12:12">
      <c r="L272" s="184"/>
    </row>
    <row r="273" spans="12:12">
      <c r="L273" s="184"/>
    </row>
    <row r="274" spans="12:12">
      <c r="L274" s="5"/>
    </row>
    <row r="275" spans="12:12">
      <c r="L275" s="5"/>
    </row>
    <row r="276" spans="12:12">
      <c r="L276" s="5"/>
    </row>
    <row r="277" spans="12:12">
      <c r="L277" s="5"/>
    </row>
    <row r="278" spans="12:12">
      <c r="L278" s="5"/>
    </row>
    <row r="279" spans="12:12">
      <c r="L279" s="5"/>
    </row>
    <row r="280" spans="12:12">
      <c r="L280" s="5"/>
    </row>
  </sheetData>
  <customSheetViews>
    <customSheetView guid="{F165901F-2ED3-463B-B2D8-F03C10664774}">
      <selection sqref="A1:G1"/>
      <pageMargins left="0" right="0" top="0" bottom="0" header="0" footer="0"/>
      <pageSetup paperSize="9" scale="85" orientation="landscape" r:id="rId1"/>
      <headerFooter alignWithMargins="0"/>
    </customSheetView>
    <customSheetView guid="{4815BE6A-DAE3-4DF6-B77E-1B568730B529}" topLeftCell="A112">
      <selection activeCell="H205" sqref="H205"/>
      <pageMargins left="0" right="0" top="0" bottom="0" header="0" footer="0"/>
      <pageSetup paperSize="9" scale="85" orientation="landscape" r:id="rId2"/>
      <headerFooter alignWithMargins="0"/>
    </customSheetView>
  </customSheetViews>
  <mergeCells count="6">
    <mergeCell ref="A194:D194"/>
    <mergeCell ref="C6:F6"/>
    <mergeCell ref="G6:J6"/>
    <mergeCell ref="A1:G1"/>
    <mergeCell ref="H1:J1"/>
    <mergeCell ref="A4:J4"/>
  </mergeCells>
  <phoneticPr fontId="0" type="noConversion"/>
  <hyperlinks>
    <hyperlink ref="H1" location="Indhold!A1" display="Tilbage til indholdsoversigten" xr:uid="{00000000-0004-0000-0500-000000000000}"/>
  </hyperlinks>
  <pageMargins left="0.3" right="0.24" top="0.28999999999999998" bottom="0.28999999999999998" header="0" footer="0"/>
  <pageSetup paperSize="9" scale="85" orientation="landscape" r:id="rId3"/>
  <headerFooter alignWithMargins="0"/>
  <customProperties>
    <customPr name="_pios_id" r:id="rId4"/>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5"/>
  <sheetViews>
    <sheetView zoomScaleNormal="100" workbookViewId="0">
      <selection activeCell="H34" sqref="H34"/>
    </sheetView>
  </sheetViews>
  <sheetFormatPr defaultRowHeight="13.2"/>
  <cols>
    <col min="1" max="1" width="10.33203125" customWidth="1"/>
    <col min="2" max="2" width="81.109375" customWidth="1"/>
    <col min="3" max="3" width="11" bestFit="1" customWidth="1"/>
    <col min="4" max="4" width="14.88671875" customWidth="1"/>
    <col min="5" max="5" width="10" bestFit="1" customWidth="1"/>
    <col min="6" max="6" width="10.44140625" bestFit="1" customWidth="1"/>
    <col min="7" max="7" width="11.33203125" customWidth="1"/>
    <col min="8" max="8" width="14.109375" customWidth="1"/>
    <col min="9" max="9" width="10" bestFit="1" customWidth="1"/>
    <col min="10" max="10" width="14.33203125" customWidth="1"/>
  </cols>
  <sheetData>
    <row r="1" spans="1:11" ht="21.6" thickBot="1">
      <c r="A1" s="883" t="s">
        <v>35</v>
      </c>
      <c r="B1" s="884"/>
      <c r="C1" s="884"/>
      <c r="D1" s="884"/>
      <c r="E1" s="884"/>
      <c r="F1" s="884"/>
      <c r="G1" s="884"/>
      <c r="H1" s="884"/>
      <c r="I1" s="881" t="s">
        <v>36</v>
      </c>
      <c r="J1" s="882"/>
      <c r="K1" s="810"/>
    </row>
    <row r="2" spans="1:11" s="285" customFormat="1" ht="21.6" thickBot="1">
      <c r="A2" s="296"/>
      <c r="B2" s="296"/>
      <c r="C2" s="297"/>
      <c r="D2" s="297"/>
      <c r="E2" s="810"/>
      <c r="F2" s="810"/>
      <c r="G2" s="810"/>
      <c r="H2" s="810"/>
      <c r="I2" s="810"/>
      <c r="J2" s="810"/>
      <c r="K2" s="810"/>
    </row>
    <row r="3" spans="1:11" ht="13.8" thickBot="1">
      <c r="A3" s="896" t="s">
        <v>330</v>
      </c>
      <c r="B3" s="897"/>
      <c r="C3" s="897"/>
      <c r="D3" s="897"/>
      <c r="E3" s="897"/>
      <c r="F3" s="897"/>
      <c r="G3" s="897"/>
      <c r="H3" s="897"/>
      <c r="I3" s="897"/>
      <c r="J3" s="898"/>
      <c r="K3" s="56"/>
    </row>
    <row r="4" spans="1:11" ht="10.95" customHeight="1">
      <c r="A4" s="244"/>
      <c r="B4" s="385"/>
      <c r="C4" s="39"/>
      <c r="D4" s="39"/>
      <c r="E4" s="39"/>
      <c r="F4" s="41"/>
      <c r="G4" s="778"/>
      <c r="H4" s="41"/>
      <c r="I4" s="41"/>
      <c r="J4" s="386"/>
      <c r="K4" s="38"/>
    </row>
    <row r="5" spans="1:11">
      <c r="A5" s="387"/>
      <c r="B5" s="42"/>
      <c r="C5" s="899" t="s">
        <v>143</v>
      </c>
      <c r="D5" s="899"/>
      <c r="E5" s="899"/>
      <c r="F5" s="899"/>
      <c r="G5" s="900" t="s">
        <v>144</v>
      </c>
      <c r="H5" s="901"/>
      <c r="I5" s="901"/>
      <c r="J5" s="902"/>
      <c r="K5" s="41"/>
    </row>
    <row r="6" spans="1:11" ht="27" customHeight="1">
      <c r="A6" s="388" t="s">
        <v>331</v>
      </c>
      <c r="B6" s="773" t="s">
        <v>142</v>
      </c>
      <c r="C6" s="774" t="s">
        <v>332</v>
      </c>
      <c r="D6" s="775" t="s">
        <v>333</v>
      </c>
      <c r="E6" s="775" t="s">
        <v>334</v>
      </c>
      <c r="F6" s="776" t="s">
        <v>335</v>
      </c>
      <c r="G6" s="774" t="s">
        <v>332</v>
      </c>
      <c r="H6" s="775" t="s">
        <v>333</v>
      </c>
      <c r="I6" s="775" t="s">
        <v>334</v>
      </c>
      <c r="J6" s="777" t="s">
        <v>335</v>
      </c>
      <c r="K6" s="42"/>
    </row>
    <row r="7" spans="1:11">
      <c r="A7" s="244">
        <v>3311</v>
      </c>
      <c r="B7" s="59" t="s">
        <v>336</v>
      </c>
      <c r="C7" s="267">
        <v>69510</v>
      </c>
      <c r="D7" s="267">
        <v>20740</v>
      </c>
      <c r="E7" s="267">
        <v>9260</v>
      </c>
      <c r="F7" s="267">
        <v>10090</v>
      </c>
      <c r="G7" s="576">
        <f>C7*1.07</f>
        <v>74375.7</v>
      </c>
      <c r="H7" s="119">
        <f>D7*1.07</f>
        <v>22191.800000000003</v>
      </c>
      <c r="I7" s="119">
        <f>E7*1.11</f>
        <v>10278.6</v>
      </c>
      <c r="J7" s="390">
        <f>F7*1.19</f>
        <v>12007.1</v>
      </c>
      <c r="K7" s="44"/>
    </row>
    <row r="8" spans="1:11">
      <c r="A8" s="244">
        <v>3315</v>
      </c>
      <c r="B8" s="42" t="s">
        <v>337</v>
      </c>
      <c r="C8" s="267">
        <v>63800</v>
      </c>
      <c r="D8" s="267">
        <v>16440</v>
      </c>
      <c r="E8" s="267">
        <v>6580</v>
      </c>
      <c r="F8" s="267">
        <v>6920</v>
      </c>
      <c r="G8" s="270">
        <f>C8*1.05</f>
        <v>66990</v>
      </c>
      <c r="H8" s="119">
        <f>D8*1.05</f>
        <v>17262</v>
      </c>
      <c r="I8" s="119">
        <f>E8*1.1</f>
        <v>7238.0000000000009</v>
      </c>
      <c r="J8" s="390">
        <f>F8*1.19</f>
        <v>8234.7999999999993</v>
      </c>
      <c r="K8" s="44"/>
    </row>
    <row r="9" spans="1:11">
      <c r="A9" s="244">
        <v>1080</v>
      </c>
      <c r="B9" s="42" t="s">
        <v>338</v>
      </c>
      <c r="C9" s="389">
        <v>69510</v>
      </c>
      <c r="D9" s="389"/>
      <c r="E9" s="389">
        <v>9260</v>
      </c>
      <c r="F9" s="389">
        <v>10090</v>
      </c>
      <c r="G9" s="270">
        <f>G7</f>
        <v>74375.7</v>
      </c>
      <c r="H9" s="389">
        <v>0</v>
      </c>
      <c r="I9" s="119">
        <f>+I7</f>
        <v>10278.6</v>
      </c>
      <c r="J9" s="390">
        <f>+J7</f>
        <v>12007.1</v>
      </c>
      <c r="K9" s="44"/>
    </row>
    <row r="10" spans="1:11">
      <c r="A10" s="387">
        <v>1980</v>
      </c>
      <c r="B10" s="40" t="s">
        <v>339</v>
      </c>
      <c r="C10" s="741">
        <v>63800</v>
      </c>
      <c r="D10" s="741"/>
      <c r="E10" s="741">
        <v>6580</v>
      </c>
      <c r="F10" s="741">
        <v>6920</v>
      </c>
      <c r="G10" s="742">
        <f>G8</f>
        <v>66990</v>
      </c>
      <c r="H10" s="741">
        <v>0</v>
      </c>
      <c r="I10" s="743">
        <f>+I8</f>
        <v>7238.0000000000009</v>
      </c>
      <c r="J10" s="744">
        <f>+J8</f>
        <v>8234.7999999999993</v>
      </c>
      <c r="K10" s="44"/>
    </row>
    <row r="11" spans="1:11">
      <c r="A11" s="244"/>
      <c r="B11" s="59"/>
      <c r="C11" s="42"/>
      <c r="D11" s="42"/>
      <c r="E11" s="42"/>
      <c r="F11" s="42"/>
      <c r="G11" s="42"/>
      <c r="H11" s="42"/>
      <c r="I11" s="42"/>
      <c r="J11" s="391"/>
      <c r="K11" s="227"/>
    </row>
    <row r="12" spans="1:11">
      <c r="A12" s="244"/>
      <c r="B12" s="245" t="s">
        <v>340</v>
      </c>
      <c r="C12" s="42">
        <v>286</v>
      </c>
      <c r="D12" s="42" t="s">
        <v>299</v>
      </c>
      <c r="E12" s="42"/>
      <c r="F12" s="42"/>
      <c r="G12" s="42"/>
      <c r="H12" s="42"/>
      <c r="I12" s="42"/>
      <c r="J12" s="391"/>
      <c r="K12" s="37"/>
    </row>
    <row r="13" spans="1:11" s="590" customFormat="1">
      <c r="A13" s="244"/>
      <c r="B13" s="245"/>
      <c r="C13" s="42"/>
      <c r="D13" s="42"/>
      <c r="E13" s="42"/>
      <c r="F13" s="42"/>
      <c r="G13" s="42"/>
      <c r="H13" s="42"/>
      <c r="I13" s="42"/>
      <c r="J13" s="391"/>
      <c r="K13" s="37"/>
    </row>
    <row r="14" spans="1:11" s="590" customFormat="1" ht="26.4">
      <c r="A14" s="244"/>
      <c r="B14" s="657" t="s">
        <v>341</v>
      </c>
      <c r="C14" s="42"/>
      <c r="D14" s="42"/>
      <c r="E14" s="42"/>
      <c r="F14" s="42"/>
      <c r="G14" s="42"/>
      <c r="H14" s="42"/>
      <c r="I14" s="42"/>
      <c r="J14" s="391"/>
      <c r="K14" s="37"/>
    </row>
    <row r="15" spans="1:11" ht="13.8" thickBot="1">
      <c r="A15" s="243"/>
      <c r="B15" s="2"/>
      <c r="C15" s="2"/>
      <c r="D15" s="2"/>
      <c r="E15" s="2"/>
      <c r="F15" s="2"/>
      <c r="G15" s="2"/>
      <c r="H15" s="2"/>
      <c r="I15" s="2"/>
      <c r="J15" s="84"/>
      <c r="K15" s="810"/>
    </row>
  </sheetData>
  <customSheetViews>
    <customSheetView guid="{F165901F-2ED3-463B-B2D8-F03C10664774}">
      <selection sqref="A1:J1"/>
      <pageMargins left="0" right="0" top="0" bottom="0" header="0" footer="0"/>
      <pageSetup paperSize="9" orientation="portrait" r:id="rId1"/>
    </customSheetView>
    <customSheetView guid="{4815BE6A-DAE3-4DF6-B77E-1B568730B529}">
      <selection activeCell="L11" sqref="L11"/>
      <pageMargins left="0" right="0" top="0" bottom="0" header="0" footer="0"/>
      <pageSetup paperSize="9" orientation="portrait" r:id="rId2"/>
    </customSheetView>
  </customSheetViews>
  <mergeCells count="5">
    <mergeCell ref="A3:J3"/>
    <mergeCell ref="I1:J1"/>
    <mergeCell ref="C5:F5"/>
    <mergeCell ref="G5:J5"/>
    <mergeCell ref="A1:H1"/>
  </mergeCells>
  <hyperlinks>
    <hyperlink ref="I1" location="Indhold!A1" display="Tilbage til indholdsoversigten" xr:uid="{00000000-0004-0000-0600-000000000000}"/>
  </hyperlinks>
  <pageMargins left="0.7" right="0.7" top="0.75" bottom="0.75" header="0.3" footer="0.3"/>
  <pageSetup paperSize="9" orientation="portrait" r:id="rId3"/>
  <customProperties>
    <customPr name="_pios_id" r:id="rId4"/>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7"/>
  <dimension ref="A1:F44"/>
  <sheetViews>
    <sheetView zoomScaleNormal="100" workbookViewId="0">
      <selection activeCell="D40" sqref="D40"/>
    </sheetView>
  </sheetViews>
  <sheetFormatPr defaultRowHeight="13.2"/>
  <cols>
    <col min="1" max="1" width="80.6640625" customWidth="1"/>
    <col min="2" max="2" width="38.33203125" customWidth="1"/>
    <col min="3" max="5" width="9.6640625" customWidth="1"/>
  </cols>
  <sheetData>
    <row r="1" spans="1:6" ht="21.6" thickBot="1">
      <c r="A1" s="883" t="s">
        <v>35</v>
      </c>
      <c r="B1" s="884"/>
      <c r="C1" s="881" t="s">
        <v>36</v>
      </c>
      <c r="D1" s="881"/>
      <c r="E1" s="882"/>
      <c r="F1" s="810"/>
    </row>
    <row r="2" spans="1:6" s="285" customFormat="1" ht="21">
      <c r="A2" s="296"/>
      <c r="B2" s="296"/>
      <c r="C2" s="813"/>
      <c r="D2" s="297"/>
      <c r="E2" s="297"/>
      <c r="F2" s="297"/>
    </row>
    <row r="3" spans="1:6" ht="12.75" customHeight="1" thickBot="1">
      <c r="A3" s="810"/>
      <c r="B3" s="810"/>
      <c r="C3" s="810"/>
      <c r="D3" s="810"/>
      <c r="E3" s="810"/>
      <c r="F3" s="810"/>
    </row>
    <row r="4" spans="1:6" ht="13.8" thickBot="1">
      <c r="A4" s="878" t="s">
        <v>342</v>
      </c>
      <c r="B4" s="879"/>
      <c r="C4" s="224"/>
      <c r="D4" s="226"/>
      <c r="E4" s="392"/>
      <c r="F4" s="810"/>
    </row>
    <row r="5" spans="1:6" ht="15.6">
      <c r="A5" s="393" t="s">
        <v>343</v>
      </c>
      <c r="B5" s="129"/>
      <c r="C5" s="394"/>
      <c r="D5" s="394"/>
      <c r="E5" s="395"/>
      <c r="F5" s="810"/>
    </row>
    <row r="6" spans="1:6" ht="16.2">
      <c r="A6" s="396"/>
      <c r="B6" s="404" t="s">
        <v>66</v>
      </c>
      <c r="C6" s="394"/>
      <c r="D6" s="394"/>
      <c r="E6" s="395"/>
      <c r="F6" s="810"/>
    </row>
    <row r="7" spans="1:6" ht="12" customHeight="1">
      <c r="A7" s="319" t="s">
        <v>344</v>
      </c>
      <c r="B7" s="223">
        <v>17870</v>
      </c>
      <c r="C7" s="813"/>
      <c r="D7" s="813"/>
      <c r="E7" s="814"/>
      <c r="F7" s="810"/>
    </row>
    <row r="8" spans="1:6">
      <c r="A8" s="319"/>
      <c r="B8" s="129"/>
      <c r="C8" s="813"/>
      <c r="D8" s="813"/>
      <c r="E8" s="814"/>
      <c r="F8" s="810"/>
    </row>
    <row r="9" spans="1:6" ht="15.6">
      <c r="A9" s="397" t="s">
        <v>345</v>
      </c>
      <c r="B9" s="129"/>
      <c r="C9" s="813"/>
      <c r="D9" s="813"/>
      <c r="E9" s="814"/>
      <c r="F9" s="810"/>
    </row>
    <row r="10" spans="1:6">
      <c r="A10" s="398"/>
      <c r="B10" s="404" t="s">
        <v>346</v>
      </c>
      <c r="C10" s="813"/>
      <c r="D10" s="813"/>
      <c r="E10" s="399"/>
      <c r="F10" s="810"/>
    </row>
    <row r="11" spans="1:6">
      <c r="A11" s="319" t="s">
        <v>347</v>
      </c>
      <c r="B11" s="223">
        <v>3510</v>
      </c>
      <c r="C11" s="813"/>
      <c r="D11" s="813"/>
      <c r="E11" s="814"/>
      <c r="F11" s="810"/>
    </row>
    <row r="12" spans="1:6">
      <c r="A12" s="319" t="s">
        <v>348</v>
      </c>
      <c r="B12" s="223">
        <v>3980</v>
      </c>
      <c r="C12" s="813"/>
      <c r="D12" s="813"/>
      <c r="E12" s="814"/>
      <c r="F12" s="810"/>
    </row>
    <row r="13" spans="1:6">
      <c r="A13" s="319" t="s">
        <v>349</v>
      </c>
      <c r="B13" s="223">
        <v>4470</v>
      </c>
      <c r="C13" s="813"/>
      <c r="D13" s="813"/>
      <c r="E13" s="399"/>
      <c r="F13" s="810"/>
    </row>
    <row r="14" spans="1:6">
      <c r="A14" s="319" t="s">
        <v>350</v>
      </c>
      <c r="B14" s="223">
        <v>5170</v>
      </c>
      <c r="C14" s="813"/>
      <c r="D14" s="813"/>
      <c r="E14" s="814"/>
      <c r="F14" s="810"/>
    </row>
    <row r="15" spans="1:6">
      <c r="A15" s="319" t="s">
        <v>351</v>
      </c>
      <c r="B15" s="223">
        <v>6120</v>
      </c>
      <c r="C15" s="813"/>
      <c r="D15" s="813"/>
      <c r="E15" s="814"/>
      <c r="F15" s="810"/>
    </row>
    <row r="16" spans="1:6">
      <c r="A16" s="319"/>
      <c r="B16" s="129"/>
      <c r="C16" s="813"/>
      <c r="D16" s="813"/>
      <c r="E16" s="814"/>
      <c r="F16" s="810"/>
    </row>
    <row r="17" spans="1:5" s="590" customFormat="1" ht="15.6">
      <c r="A17" s="397" t="s">
        <v>352</v>
      </c>
      <c r="B17" s="129"/>
      <c r="C17" s="813"/>
      <c r="D17" s="813"/>
      <c r="E17" s="814"/>
    </row>
    <row r="18" spans="1:5" s="590" customFormat="1">
      <c r="A18" s="319"/>
      <c r="B18" s="129"/>
      <c r="C18" s="813"/>
      <c r="D18" s="813"/>
      <c r="E18" s="814"/>
    </row>
    <row r="19" spans="1:5" s="590" customFormat="1">
      <c r="A19" s="398"/>
      <c r="B19" s="404" t="s">
        <v>346</v>
      </c>
      <c r="C19" s="813"/>
      <c r="D19" s="813"/>
      <c r="E19" s="814"/>
    </row>
    <row r="20" spans="1:5" s="590" customFormat="1">
      <c r="A20" s="319" t="s">
        <v>347</v>
      </c>
      <c r="B20" s="223">
        <v>3606.5250000000001</v>
      </c>
      <c r="C20" s="813"/>
      <c r="D20" s="813"/>
      <c r="E20" s="814"/>
    </row>
    <row r="21" spans="1:5" s="590" customFormat="1">
      <c r="A21" s="319" t="s">
        <v>348</v>
      </c>
      <c r="B21" s="223">
        <v>4089.45</v>
      </c>
      <c r="C21" s="813"/>
      <c r="D21" s="813"/>
      <c r="E21" s="814"/>
    </row>
    <row r="22" spans="1:5" s="590" customFormat="1">
      <c r="A22" s="319" t="s">
        <v>349</v>
      </c>
      <c r="B22" s="223">
        <v>4592.9250000000002</v>
      </c>
      <c r="C22" s="813"/>
      <c r="D22" s="813"/>
      <c r="E22" s="814"/>
    </row>
    <row r="23" spans="1:5" s="590" customFormat="1">
      <c r="A23" s="319" t="s">
        <v>350</v>
      </c>
      <c r="B23" s="223">
        <v>5312.1750000000002</v>
      </c>
      <c r="C23" s="813"/>
      <c r="D23" s="813"/>
      <c r="E23" s="814"/>
    </row>
    <row r="24" spans="1:5">
      <c r="A24" s="319" t="s">
        <v>351</v>
      </c>
      <c r="B24" s="223">
        <v>6288.3</v>
      </c>
      <c r="C24" s="813"/>
      <c r="D24" s="813"/>
      <c r="E24" s="814"/>
    </row>
    <row r="25" spans="1:5">
      <c r="A25" s="81"/>
      <c r="B25" s="813"/>
      <c r="C25" s="813"/>
      <c r="D25" s="813"/>
      <c r="E25" s="814"/>
    </row>
    <row r="26" spans="1:5" ht="15.6">
      <c r="A26" s="397" t="s">
        <v>353</v>
      </c>
      <c r="B26" s="164"/>
      <c r="C26" s="813"/>
      <c r="D26" s="813"/>
      <c r="E26" s="814"/>
    </row>
    <row r="27" spans="1:5">
      <c r="A27" s="319"/>
      <c r="B27" s="404" t="s">
        <v>346</v>
      </c>
      <c r="C27" s="813"/>
      <c r="D27" s="813"/>
      <c r="E27" s="814"/>
    </row>
    <row r="28" spans="1:5">
      <c r="A28" s="319" t="s">
        <v>354</v>
      </c>
      <c r="B28" s="223">
        <v>1020</v>
      </c>
      <c r="C28" s="813"/>
      <c r="D28" s="813"/>
      <c r="E28" s="814"/>
    </row>
    <row r="29" spans="1:5">
      <c r="A29" s="313" t="s">
        <v>355</v>
      </c>
      <c r="B29" s="223">
        <v>2443</v>
      </c>
      <c r="C29" s="400"/>
      <c r="D29" s="401"/>
      <c r="E29" s="814"/>
    </row>
    <row r="30" spans="1:5">
      <c r="A30" s="313" t="s">
        <v>356</v>
      </c>
      <c r="B30" s="223">
        <v>2687</v>
      </c>
      <c r="C30" s="33"/>
      <c r="D30" s="33"/>
      <c r="E30" s="814"/>
    </row>
    <row r="31" spans="1:5">
      <c r="A31" s="313" t="s">
        <v>357</v>
      </c>
      <c r="B31" s="223">
        <v>2973</v>
      </c>
      <c r="C31" s="813"/>
      <c r="D31" s="813"/>
      <c r="E31" s="814"/>
    </row>
    <row r="32" spans="1:5" ht="13.8" thickBot="1">
      <c r="A32" s="402" t="s">
        <v>358</v>
      </c>
      <c r="B32" s="403">
        <v>3499</v>
      </c>
      <c r="C32" s="2"/>
      <c r="D32" s="2"/>
      <c r="E32" s="84"/>
    </row>
    <row r="33" spans="1:5">
      <c r="A33" s="810"/>
      <c r="B33" s="810"/>
      <c r="C33" s="810"/>
      <c r="D33" s="810"/>
      <c r="E33" s="810"/>
    </row>
    <row r="34" spans="1:5">
      <c r="A34" s="810"/>
      <c r="B34" s="810"/>
      <c r="C34" s="810"/>
      <c r="D34" s="810"/>
      <c r="E34" s="810"/>
    </row>
    <row r="35" spans="1:5" ht="13.8" thickBot="1">
      <c r="A35" s="810"/>
      <c r="B35" s="810"/>
      <c r="C35" s="810"/>
      <c r="D35" s="810"/>
      <c r="E35" s="810"/>
    </row>
    <row r="36" spans="1:5" ht="13.8" thickBot="1">
      <c r="A36" s="903" t="s">
        <v>359</v>
      </c>
      <c r="B36" s="904"/>
      <c r="C36" s="810"/>
      <c r="D36" s="810"/>
      <c r="E36" s="810"/>
    </row>
    <row r="37" spans="1:5" ht="15.6">
      <c r="A37" s="397" t="s">
        <v>360</v>
      </c>
      <c r="B37" s="405"/>
      <c r="C37" s="810"/>
      <c r="D37" s="810"/>
      <c r="E37" s="810"/>
    </row>
    <row r="38" spans="1:5">
      <c r="A38" s="319"/>
      <c r="B38" s="408" t="s">
        <v>346</v>
      </c>
      <c r="C38" s="810"/>
      <c r="D38" s="810"/>
      <c r="E38" s="810"/>
    </row>
    <row r="39" spans="1:5">
      <c r="A39" s="319" t="s">
        <v>354</v>
      </c>
      <c r="B39" s="405">
        <v>1020</v>
      </c>
      <c r="C39" s="810"/>
      <c r="D39" s="810"/>
      <c r="E39" s="810"/>
    </row>
    <row r="40" spans="1:5">
      <c r="A40" s="313" t="s">
        <v>361</v>
      </c>
      <c r="B40" s="406">
        <v>2592</v>
      </c>
      <c r="C40" s="810"/>
      <c r="D40" s="810"/>
      <c r="E40" s="810"/>
    </row>
    <row r="41" spans="1:5">
      <c r="A41" s="313" t="s">
        <v>362</v>
      </c>
      <c r="B41" s="406">
        <v>2592</v>
      </c>
      <c r="C41" s="810"/>
      <c r="D41" s="810"/>
      <c r="E41" s="810"/>
    </row>
    <row r="42" spans="1:5" ht="13.8" thickBot="1">
      <c r="A42" s="402"/>
      <c r="B42" s="407"/>
      <c r="C42" s="810"/>
      <c r="D42" s="810"/>
      <c r="E42" s="810"/>
    </row>
    <row r="43" spans="1:5">
      <c r="A43" s="124"/>
      <c r="B43" s="223"/>
      <c r="C43" s="810"/>
      <c r="D43" s="810"/>
      <c r="E43" s="810"/>
    </row>
    <row r="44" spans="1:5">
      <c r="A44" s="124"/>
      <c r="B44" s="223"/>
      <c r="C44" s="810"/>
      <c r="D44" s="810"/>
      <c r="E44" s="810"/>
    </row>
  </sheetData>
  <customSheetViews>
    <customSheetView guid="{F165901F-2ED3-463B-B2D8-F03C10664774}">
      <selection sqref="A1:B1"/>
      <pageMargins left="0" right="0" top="0" bottom="0" header="0" footer="0"/>
      <pageSetup paperSize="9" orientation="landscape" r:id="rId1"/>
      <headerFooter alignWithMargins="0"/>
    </customSheetView>
    <customSheetView guid="{4815BE6A-DAE3-4DF6-B77E-1B568730B529}">
      <selection sqref="A1:B1"/>
      <pageMargins left="0" right="0" top="0" bottom="0" header="0" footer="0"/>
      <pageSetup paperSize="9" orientation="landscape" r:id="rId2"/>
      <headerFooter alignWithMargins="0"/>
    </customSheetView>
  </customSheetViews>
  <mergeCells count="4">
    <mergeCell ref="A1:B1"/>
    <mergeCell ref="A4:B4"/>
    <mergeCell ref="C1:E1"/>
    <mergeCell ref="A36:B36"/>
  </mergeCells>
  <phoneticPr fontId="0" type="noConversion"/>
  <hyperlinks>
    <hyperlink ref="C1" location="Indhold!A1" display="Tilbage til indholdsoversigten" xr:uid="{00000000-0004-0000-0700-000000000000}"/>
  </hyperlinks>
  <pageMargins left="0.75" right="0.75" top="1" bottom="1" header="0" footer="0"/>
  <pageSetup paperSize="9" orientation="landscape" r:id="rId3"/>
  <headerFooter alignWithMargins="0"/>
  <customProperties>
    <customPr name="_pios_id" r:id="rId4"/>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8"/>
  <dimension ref="A1:H206"/>
  <sheetViews>
    <sheetView zoomScaleNormal="100" workbookViewId="0">
      <selection activeCell="D159" sqref="D159"/>
    </sheetView>
  </sheetViews>
  <sheetFormatPr defaultRowHeight="13.2"/>
  <cols>
    <col min="1" max="1" width="8.33203125" customWidth="1"/>
    <col min="2" max="2" width="53.88671875" customWidth="1"/>
    <col min="3" max="8" width="12.33203125" customWidth="1"/>
    <col min="9" max="9" width="9.44140625" customWidth="1"/>
    <col min="10" max="10" width="9.6640625" customWidth="1"/>
    <col min="11" max="11" width="9.44140625" customWidth="1"/>
    <col min="15" max="15" width="13.44140625" customWidth="1"/>
    <col min="16" max="16" width="14.33203125" customWidth="1"/>
    <col min="17" max="17" width="13.44140625" customWidth="1"/>
    <col min="18" max="18" width="11.6640625" customWidth="1"/>
    <col min="19" max="19" width="12.44140625" customWidth="1"/>
    <col min="20" max="20" width="11.6640625" customWidth="1"/>
  </cols>
  <sheetData>
    <row r="1" spans="1:8" ht="21.6" thickBot="1">
      <c r="A1" s="883" t="s">
        <v>35</v>
      </c>
      <c r="B1" s="884"/>
      <c r="C1" s="884"/>
      <c r="D1" s="884"/>
      <c r="E1" s="884"/>
      <c r="F1" s="884"/>
      <c r="G1" s="881" t="s">
        <v>36</v>
      </c>
      <c r="H1" s="882"/>
    </row>
    <row r="2" spans="1:8" s="285" customFormat="1" ht="21.6" thickBot="1">
      <c r="A2" s="296"/>
      <c r="B2" s="296"/>
      <c r="C2" s="813"/>
      <c r="D2" s="297"/>
      <c r="E2" s="297"/>
      <c r="F2" s="297"/>
      <c r="G2" s="813"/>
      <c r="H2" s="813"/>
    </row>
    <row r="3" spans="1:8" ht="13.8" thickBot="1">
      <c r="A3" s="871" t="s">
        <v>363</v>
      </c>
      <c r="B3" s="910"/>
      <c r="C3" s="910"/>
      <c r="D3" s="910"/>
      <c r="E3" s="910"/>
      <c r="F3" s="910"/>
      <c r="G3" s="910"/>
      <c r="H3" s="911"/>
    </row>
    <row r="4" spans="1:8">
      <c r="A4" s="81"/>
      <c r="B4" s="33"/>
      <c r="C4" s="33"/>
      <c r="D4" s="177"/>
      <c r="E4" s="33"/>
      <c r="F4" s="409"/>
      <c r="G4" s="33"/>
      <c r="H4" s="73"/>
    </row>
    <row r="5" spans="1:8">
      <c r="A5" s="410"/>
      <c r="B5" s="206" t="s">
        <v>142</v>
      </c>
      <c r="C5" s="908" t="s">
        <v>143</v>
      </c>
      <c r="D5" s="908"/>
      <c r="E5" s="909"/>
      <c r="F5" s="905" t="s">
        <v>144</v>
      </c>
      <c r="G5" s="906"/>
      <c r="H5" s="907"/>
    </row>
    <row r="6" spans="1:8" ht="26.1" customHeight="1">
      <c r="A6" s="411" t="s">
        <v>145</v>
      </c>
      <c r="B6" s="181" t="s">
        <v>146</v>
      </c>
      <c r="C6" s="228" t="s">
        <v>147</v>
      </c>
      <c r="D6" s="228" t="s">
        <v>149</v>
      </c>
      <c r="E6" s="182" t="s">
        <v>364</v>
      </c>
      <c r="F6" s="228" t="s">
        <v>147</v>
      </c>
      <c r="G6" s="228" t="s">
        <v>149</v>
      </c>
      <c r="H6" s="412" t="s">
        <v>364</v>
      </c>
    </row>
    <row r="7" spans="1:8">
      <c r="A7" s="413" t="s">
        <v>151</v>
      </c>
      <c r="B7" s="231"/>
      <c r="C7" s="207" t="s">
        <v>152</v>
      </c>
      <c r="D7" s="207" t="s">
        <v>152</v>
      </c>
      <c r="E7" s="207" t="s">
        <v>153</v>
      </c>
      <c r="F7" s="125" t="s">
        <v>152</v>
      </c>
      <c r="G7" s="207" t="s">
        <v>152</v>
      </c>
      <c r="H7" s="414" t="s">
        <v>153</v>
      </c>
    </row>
    <row r="8" spans="1:8">
      <c r="A8" s="79">
        <v>8830</v>
      </c>
      <c r="B8" s="33" t="s">
        <v>365</v>
      </c>
      <c r="C8" s="223">
        <v>16610</v>
      </c>
      <c r="D8" s="223">
        <v>3770</v>
      </c>
      <c r="E8" s="223">
        <v>2690</v>
      </c>
      <c r="F8" s="420">
        <f t="shared" ref="F8:F16" si="0">C8*1.05</f>
        <v>17440.5</v>
      </c>
      <c r="G8" s="415">
        <f t="shared" ref="G8:G16" si="1">D8*1.1</f>
        <v>4147</v>
      </c>
      <c r="H8" s="416">
        <f>E8*1.19</f>
        <v>3201.1</v>
      </c>
    </row>
    <row r="9" spans="1:8">
      <c r="A9" s="79">
        <v>830</v>
      </c>
      <c r="B9" s="33" t="s">
        <v>366</v>
      </c>
      <c r="C9" s="223">
        <v>33230</v>
      </c>
      <c r="D9" s="223">
        <v>7530</v>
      </c>
      <c r="E9" s="223">
        <v>5380</v>
      </c>
      <c r="F9" s="420">
        <f t="shared" si="0"/>
        <v>34891.5</v>
      </c>
      <c r="G9" s="415">
        <f t="shared" si="1"/>
        <v>8283</v>
      </c>
      <c r="H9" s="416">
        <f t="shared" ref="H9:H68" si="2">E9*1.19</f>
        <v>6402.2</v>
      </c>
    </row>
    <row r="10" spans="1:8">
      <c r="A10" s="79">
        <v>8711</v>
      </c>
      <c r="B10" s="33" t="s">
        <v>367</v>
      </c>
      <c r="C10" s="223">
        <v>16610</v>
      </c>
      <c r="D10" s="223">
        <v>3770</v>
      </c>
      <c r="E10" s="223">
        <v>2690</v>
      </c>
      <c r="F10" s="420">
        <f t="shared" si="0"/>
        <v>17440.5</v>
      </c>
      <c r="G10" s="415">
        <f t="shared" si="1"/>
        <v>4147</v>
      </c>
      <c r="H10" s="416">
        <f t="shared" si="2"/>
        <v>3201.1</v>
      </c>
    </row>
    <row r="11" spans="1:8">
      <c r="A11" s="79">
        <v>8712</v>
      </c>
      <c r="B11" s="33" t="s">
        <v>368</v>
      </c>
      <c r="C11" s="223">
        <v>33230</v>
      </c>
      <c r="D11" s="223">
        <v>7530</v>
      </c>
      <c r="E11" s="223">
        <v>5380</v>
      </c>
      <c r="F11" s="420">
        <f t="shared" si="0"/>
        <v>34891.5</v>
      </c>
      <c r="G11" s="415">
        <f t="shared" si="1"/>
        <v>8283</v>
      </c>
      <c r="H11" s="416">
        <f t="shared" si="2"/>
        <v>6402.2</v>
      </c>
    </row>
    <row r="12" spans="1:8">
      <c r="A12" s="79">
        <v>8828</v>
      </c>
      <c r="B12" s="33" t="s">
        <v>369</v>
      </c>
      <c r="C12" s="223">
        <v>16610</v>
      </c>
      <c r="D12" s="223">
        <v>3770</v>
      </c>
      <c r="E12" s="223">
        <v>2690</v>
      </c>
      <c r="F12" s="420">
        <f t="shared" si="0"/>
        <v>17440.5</v>
      </c>
      <c r="G12" s="415">
        <f t="shared" si="1"/>
        <v>4147</v>
      </c>
      <c r="H12" s="416">
        <f t="shared" si="2"/>
        <v>3201.1</v>
      </c>
    </row>
    <row r="13" spans="1:8">
      <c r="A13" s="79">
        <v>828</v>
      </c>
      <c r="B13" s="33" t="s">
        <v>370</v>
      </c>
      <c r="C13" s="223">
        <v>33230</v>
      </c>
      <c r="D13" s="223">
        <v>7530</v>
      </c>
      <c r="E13" s="223">
        <v>5380</v>
      </c>
      <c r="F13" s="420">
        <f t="shared" si="0"/>
        <v>34891.5</v>
      </c>
      <c r="G13" s="415">
        <f t="shared" si="1"/>
        <v>8283</v>
      </c>
      <c r="H13" s="416">
        <f t="shared" si="2"/>
        <v>6402.2</v>
      </c>
    </row>
    <row r="14" spans="1:8">
      <c r="A14" s="79">
        <v>8890</v>
      </c>
      <c r="B14" s="33" t="s">
        <v>371</v>
      </c>
      <c r="C14" s="223">
        <v>16610</v>
      </c>
      <c r="D14" s="223">
        <v>3770</v>
      </c>
      <c r="E14" s="223">
        <v>2690</v>
      </c>
      <c r="F14" s="420">
        <f t="shared" si="0"/>
        <v>17440.5</v>
      </c>
      <c r="G14" s="415">
        <f t="shared" si="1"/>
        <v>4147</v>
      </c>
      <c r="H14" s="416">
        <f t="shared" si="2"/>
        <v>3201.1</v>
      </c>
    </row>
    <row r="15" spans="1:8">
      <c r="A15" s="79">
        <v>890</v>
      </c>
      <c r="B15" s="33" t="s">
        <v>372</v>
      </c>
      <c r="C15" s="223">
        <v>33230</v>
      </c>
      <c r="D15" s="223">
        <v>7530</v>
      </c>
      <c r="E15" s="223">
        <v>5380</v>
      </c>
      <c r="F15" s="420">
        <f t="shared" si="0"/>
        <v>34891.5</v>
      </c>
      <c r="G15" s="415">
        <f t="shared" si="1"/>
        <v>8283</v>
      </c>
      <c r="H15" s="416">
        <f t="shared" si="2"/>
        <v>6402.2</v>
      </c>
    </row>
    <row r="16" spans="1:8">
      <c r="A16" s="79">
        <v>8891</v>
      </c>
      <c r="B16" s="33" t="s">
        <v>373</v>
      </c>
      <c r="C16" s="223">
        <v>16610</v>
      </c>
      <c r="D16" s="223">
        <v>3770</v>
      </c>
      <c r="E16" s="223">
        <v>2690</v>
      </c>
      <c r="F16" s="420">
        <f t="shared" si="0"/>
        <v>17440.5</v>
      </c>
      <c r="G16" s="415">
        <f t="shared" si="1"/>
        <v>4147</v>
      </c>
      <c r="H16" s="416">
        <f t="shared" si="2"/>
        <v>3201.1</v>
      </c>
    </row>
    <row r="17" spans="1:8">
      <c r="A17" s="79">
        <v>891</v>
      </c>
      <c r="B17" s="33" t="s">
        <v>374</v>
      </c>
      <c r="C17" s="223">
        <v>33230</v>
      </c>
      <c r="D17" s="223">
        <v>7530</v>
      </c>
      <c r="E17" s="223">
        <v>5380</v>
      </c>
      <c r="F17" s="420">
        <f>C17*1.05</f>
        <v>34891.5</v>
      </c>
      <c r="G17" s="415">
        <f>D17*1.1</f>
        <v>8283</v>
      </c>
      <c r="H17" s="416">
        <f t="shared" si="2"/>
        <v>6402.2</v>
      </c>
    </row>
    <row r="18" spans="1:8">
      <c r="A18" s="79">
        <v>8817</v>
      </c>
      <c r="B18" s="33" t="s">
        <v>375</v>
      </c>
      <c r="C18" s="223">
        <v>35570</v>
      </c>
      <c r="D18" s="223">
        <v>5310</v>
      </c>
      <c r="E18" s="223">
        <v>4210</v>
      </c>
      <c r="F18" s="420">
        <f>C18*1.07</f>
        <v>38059.9</v>
      </c>
      <c r="G18" s="415">
        <f>D18*1.11</f>
        <v>5894.1</v>
      </c>
      <c r="H18" s="416">
        <f t="shared" si="2"/>
        <v>5009.8999999999996</v>
      </c>
    </row>
    <row r="19" spans="1:8">
      <c r="A19" s="79">
        <v>896</v>
      </c>
      <c r="B19" s="33" t="s">
        <v>376</v>
      </c>
      <c r="C19" s="223">
        <v>71140</v>
      </c>
      <c r="D19" s="223">
        <v>10610</v>
      </c>
      <c r="E19" s="223">
        <v>8390</v>
      </c>
      <c r="F19" s="420">
        <f t="shared" ref="F19:F77" si="3">C19*1.07</f>
        <v>76119.8</v>
      </c>
      <c r="G19" s="415">
        <f t="shared" ref="G19:G77" si="4">D19*1.11</f>
        <v>11777.1</v>
      </c>
      <c r="H19" s="416">
        <f t="shared" si="2"/>
        <v>9984.1</v>
      </c>
    </row>
    <row r="20" spans="1:8">
      <c r="A20" s="79">
        <v>8889</v>
      </c>
      <c r="B20" s="33" t="s">
        <v>377</v>
      </c>
      <c r="C20" s="223">
        <v>29640</v>
      </c>
      <c r="D20" s="223">
        <v>5310</v>
      </c>
      <c r="E20" s="223">
        <v>4210</v>
      </c>
      <c r="F20" s="420">
        <f t="shared" si="3"/>
        <v>31714.800000000003</v>
      </c>
      <c r="G20" s="415">
        <f t="shared" si="4"/>
        <v>5894.1</v>
      </c>
      <c r="H20" s="416">
        <f t="shared" si="2"/>
        <v>5009.8999999999996</v>
      </c>
    </row>
    <row r="21" spans="1:8">
      <c r="A21" s="79">
        <v>889</v>
      </c>
      <c r="B21" s="33" t="s">
        <v>378</v>
      </c>
      <c r="C21" s="223">
        <v>59290</v>
      </c>
      <c r="D21" s="223">
        <v>10610</v>
      </c>
      <c r="E21" s="223">
        <v>8390</v>
      </c>
      <c r="F21" s="420">
        <f t="shared" si="3"/>
        <v>63440.3</v>
      </c>
      <c r="G21" s="415">
        <f t="shared" si="4"/>
        <v>11777.1</v>
      </c>
      <c r="H21" s="416">
        <f t="shared" si="2"/>
        <v>9984.1</v>
      </c>
    </row>
    <row r="22" spans="1:8">
      <c r="A22" s="79">
        <v>8853</v>
      </c>
      <c r="B22" s="33" t="s">
        <v>379</v>
      </c>
      <c r="C22" s="223">
        <v>26440</v>
      </c>
      <c r="D22" s="223">
        <v>5310</v>
      </c>
      <c r="E22" s="223">
        <v>4210</v>
      </c>
      <c r="F22" s="420">
        <f t="shared" si="3"/>
        <v>28290.800000000003</v>
      </c>
      <c r="G22" s="415">
        <f t="shared" si="4"/>
        <v>5894.1</v>
      </c>
      <c r="H22" s="416">
        <f t="shared" si="2"/>
        <v>5009.8999999999996</v>
      </c>
    </row>
    <row r="23" spans="1:8">
      <c r="A23" s="79">
        <v>853</v>
      </c>
      <c r="B23" s="33" t="s">
        <v>380</v>
      </c>
      <c r="C23" s="223">
        <v>52880</v>
      </c>
      <c r="D23" s="223">
        <v>10610</v>
      </c>
      <c r="E23" s="223">
        <v>8390</v>
      </c>
      <c r="F23" s="420">
        <f t="shared" si="3"/>
        <v>56581.600000000006</v>
      </c>
      <c r="G23" s="415">
        <f t="shared" si="4"/>
        <v>11777.1</v>
      </c>
      <c r="H23" s="416">
        <f t="shared" si="2"/>
        <v>9984.1</v>
      </c>
    </row>
    <row r="24" spans="1:8">
      <c r="A24" s="79">
        <v>8869</v>
      </c>
      <c r="B24" s="33" t="s">
        <v>381</v>
      </c>
      <c r="C24" s="223">
        <v>29640</v>
      </c>
      <c r="D24" s="223">
        <v>5310</v>
      </c>
      <c r="E24" s="223">
        <v>4210</v>
      </c>
      <c r="F24" s="420">
        <f t="shared" si="3"/>
        <v>31714.800000000003</v>
      </c>
      <c r="G24" s="415">
        <f t="shared" si="4"/>
        <v>5894.1</v>
      </c>
      <c r="H24" s="416">
        <f t="shared" si="2"/>
        <v>5009.8999999999996</v>
      </c>
    </row>
    <row r="25" spans="1:8">
      <c r="A25" s="79">
        <v>869</v>
      </c>
      <c r="B25" s="33" t="s">
        <v>382</v>
      </c>
      <c r="C25" s="223">
        <v>59290</v>
      </c>
      <c r="D25" s="223">
        <v>10610</v>
      </c>
      <c r="E25" s="223">
        <v>8390</v>
      </c>
      <c r="F25" s="420">
        <f t="shared" si="3"/>
        <v>63440.3</v>
      </c>
      <c r="G25" s="415">
        <f t="shared" si="4"/>
        <v>11777.1</v>
      </c>
      <c r="H25" s="416">
        <f t="shared" si="2"/>
        <v>9984.1</v>
      </c>
    </row>
    <row r="26" spans="1:8">
      <c r="A26" s="750">
        <v>8861</v>
      </c>
      <c r="B26" s="31" t="s">
        <v>383</v>
      </c>
      <c r="C26" s="212">
        <v>20510</v>
      </c>
      <c r="D26" s="212">
        <v>5310</v>
      </c>
      <c r="E26" s="212">
        <v>4210</v>
      </c>
      <c r="F26" s="559">
        <f t="shared" si="3"/>
        <v>21945.7</v>
      </c>
      <c r="G26" s="7">
        <f t="shared" si="4"/>
        <v>5894.1</v>
      </c>
      <c r="H26" s="560">
        <f t="shared" si="2"/>
        <v>5009.8999999999996</v>
      </c>
    </row>
    <row r="27" spans="1:8">
      <c r="A27" s="750">
        <v>861</v>
      </c>
      <c r="B27" s="31" t="s">
        <v>384</v>
      </c>
      <c r="C27" s="212">
        <v>41030</v>
      </c>
      <c r="D27" s="212">
        <v>10610</v>
      </c>
      <c r="E27" s="212">
        <v>8390</v>
      </c>
      <c r="F27" s="559">
        <f t="shared" si="3"/>
        <v>43902.100000000006</v>
      </c>
      <c r="G27" s="7">
        <f t="shared" si="4"/>
        <v>11777.1</v>
      </c>
      <c r="H27" s="560">
        <f t="shared" si="2"/>
        <v>9984.1</v>
      </c>
    </row>
    <row r="28" spans="1:8">
      <c r="A28" s="79">
        <v>8804</v>
      </c>
      <c r="B28" s="33" t="s">
        <v>385</v>
      </c>
      <c r="C28" s="223">
        <v>26440</v>
      </c>
      <c r="D28" s="223">
        <v>5310</v>
      </c>
      <c r="E28" s="223">
        <v>4210</v>
      </c>
      <c r="F28" s="420">
        <f t="shared" si="3"/>
        <v>28290.800000000003</v>
      </c>
      <c r="G28" s="415">
        <f t="shared" si="4"/>
        <v>5894.1</v>
      </c>
      <c r="H28" s="416">
        <f t="shared" si="2"/>
        <v>5009.8999999999996</v>
      </c>
    </row>
    <row r="29" spans="1:8">
      <c r="A29" s="79">
        <v>715</v>
      </c>
      <c r="B29" s="33" t="s">
        <v>386</v>
      </c>
      <c r="C29" s="223">
        <v>52880</v>
      </c>
      <c r="D29" s="223">
        <v>10610</v>
      </c>
      <c r="E29" s="223">
        <v>8390</v>
      </c>
      <c r="F29" s="420">
        <f t="shared" si="3"/>
        <v>56581.600000000006</v>
      </c>
      <c r="G29" s="415">
        <f t="shared" si="4"/>
        <v>11777.1</v>
      </c>
      <c r="H29" s="416">
        <f t="shared" si="2"/>
        <v>9984.1</v>
      </c>
    </row>
    <row r="30" spans="1:8">
      <c r="A30" s="79">
        <v>8579</v>
      </c>
      <c r="B30" s="33" t="s">
        <v>387</v>
      </c>
      <c r="C30" s="223">
        <v>26440</v>
      </c>
      <c r="D30" s="223">
        <v>5310</v>
      </c>
      <c r="E30" s="223">
        <v>4210</v>
      </c>
      <c r="F30" s="420">
        <f t="shared" si="3"/>
        <v>28290.800000000003</v>
      </c>
      <c r="G30" s="415">
        <f t="shared" si="4"/>
        <v>5894.1</v>
      </c>
      <c r="H30" s="416">
        <f t="shared" si="2"/>
        <v>5009.8999999999996</v>
      </c>
    </row>
    <row r="31" spans="1:8">
      <c r="A31" s="79">
        <v>701</v>
      </c>
      <c r="B31" s="33" t="s">
        <v>388</v>
      </c>
      <c r="C31" s="223">
        <v>52880</v>
      </c>
      <c r="D31" s="223">
        <v>10610</v>
      </c>
      <c r="E31" s="223">
        <v>8390</v>
      </c>
      <c r="F31" s="420">
        <f t="shared" si="3"/>
        <v>56581.600000000006</v>
      </c>
      <c r="G31" s="415">
        <f t="shared" si="4"/>
        <v>11777.1</v>
      </c>
      <c r="H31" s="416">
        <f t="shared" si="2"/>
        <v>9984.1</v>
      </c>
    </row>
    <row r="32" spans="1:8">
      <c r="A32" s="79">
        <v>8583</v>
      </c>
      <c r="B32" s="33" t="s">
        <v>389</v>
      </c>
      <c r="C32" s="223">
        <v>29640</v>
      </c>
      <c r="D32" s="223">
        <v>5310</v>
      </c>
      <c r="E32" s="223">
        <v>4210</v>
      </c>
      <c r="F32" s="420">
        <f t="shared" si="3"/>
        <v>31714.800000000003</v>
      </c>
      <c r="G32" s="415">
        <f t="shared" si="4"/>
        <v>5894.1</v>
      </c>
      <c r="H32" s="416">
        <f t="shared" si="2"/>
        <v>5009.8999999999996</v>
      </c>
    </row>
    <row r="33" spans="1:8">
      <c r="A33" s="79">
        <v>705</v>
      </c>
      <c r="B33" s="33" t="s">
        <v>390</v>
      </c>
      <c r="C33" s="223">
        <v>59290</v>
      </c>
      <c r="D33" s="223">
        <v>10610</v>
      </c>
      <c r="E33" s="223">
        <v>8390</v>
      </c>
      <c r="F33" s="420">
        <f t="shared" si="3"/>
        <v>63440.3</v>
      </c>
      <c r="G33" s="415">
        <f t="shared" si="4"/>
        <v>11777.1</v>
      </c>
      <c r="H33" s="416">
        <f t="shared" si="2"/>
        <v>9984.1</v>
      </c>
    </row>
    <row r="34" spans="1:8">
      <c r="A34" s="79">
        <v>8879</v>
      </c>
      <c r="B34" s="33" t="s">
        <v>391</v>
      </c>
      <c r="C34" s="212">
        <v>20510</v>
      </c>
      <c r="D34" s="223">
        <v>5310</v>
      </c>
      <c r="E34" s="223">
        <v>4210</v>
      </c>
      <c r="F34" s="420">
        <f t="shared" si="3"/>
        <v>21945.7</v>
      </c>
      <c r="G34" s="415">
        <f t="shared" si="4"/>
        <v>5894.1</v>
      </c>
      <c r="H34" s="416">
        <f t="shared" si="2"/>
        <v>5009.8999999999996</v>
      </c>
    </row>
    <row r="35" spans="1:8">
      <c r="A35" s="79">
        <v>879</v>
      </c>
      <c r="B35" s="33" t="s">
        <v>392</v>
      </c>
      <c r="C35" s="212">
        <v>41030</v>
      </c>
      <c r="D35" s="223">
        <v>10610</v>
      </c>
      <c r="E35" s="223">
        <v>8390</v>
      </c>
      <c r="F35" s="420">
        <f t="shared" si="3"/>
        <v>43902.100000000006</v>
      </c>
      <c r="G35" s="415">
        <f t="shared" si="4"/>
        <v>11777.1</v>
      </c>
      <c r="H35" s="416">
        <f t="shared" si="2"/>
        <v>9984.1</v>
      </c>
    </row>
    <row r="36" spans="1:8">
      <c r="A36" s="79">
        <v>8886</v>
      </c>
      <c r="B36" s="33" t="s">
        <v>393</v>
      </c>
      <c r="C36" s="223">
        <v>35570</v>
      </c>
      <c r="D36" s="223">
        <v>5310</v>
      </c>
      <c r="E36" s="223">
        <v>4210</v>
      </c>
      <c r="F36" s="420">
        <f t="shared" si="3"/>
        <v>38059.9</v>
      </c>
      <c r="G36" s="415">
        <f t="shared" si="4"/>
        <v>5894.1</v>
      </c>
      <c r="H36" s="416">
        <f t="shared" si="2"/>
        <v>5009.8999999999996</v>
      </c>
    </row>
    <row r="37" spans="1:8">
      <c r="A37" s="79">
        <v>886</v>
      </c>
      <c r="B37" s="33" t="s">
        <v>394</v>
      </c>
      <c r="C37" s="223">
        <v>71140</v>
      </c>
      <c r="D37" s="223">
        <v>10610</v>
      </c>
      <c r="E37" s="223">
        <v>8390</v>
      </c>
      <c r="F37" s="420">
        <f t="shared" si="3"/>
        <v>76119.8</v>
      </c>
      <c r="G37" s="415">
        <f t="shared" si="4"/>
        <v>11777.1</v>
      </c>
      <c r="H37" s="416">
        <f t="shared" si="2"/>
        <v>9984.1</v>
      </c>
    </row>
    <row r="38" spans="1:8">
      <c r="A38" s="79">
        <v>8745</v>
      </c>
      <c r="B38" s="33" t="s">
        <v>395</v>
      </c>
      <c r="C38" s="223">
        <v>29640</v>
      </c>
      <c r="D38" s="223">
        <v>5310</v>
      </c>
      <c r="E38" s="223">
        <v>4210</v>
      </c>
      <c r="F38" s="420">
        <f t="shared" si="3"/>
        <v>31714.800000000003</v>
      </c>
      <c r="G38" s="415">
        <f t="shared" si="4"/>
        <v>5894.1</v>
      </c>
      <c r="H38" s="416">
        <f t="shared" si="2"/>
        <v>5009.8999999999996</v>
      </c>
    </row>
    <row r="39" spans="1:8">
      <c r="A39" s="79">
        <v>8746</v>
      </c>
      <c r="B39" s="33" t="s">
        <v>396</v>
      </c>
      <c r="C39" s="223">
        <v>59290</v>
      </c>
      <c r="D39" s="223">
        <v>10610</v>
      </c>
      <c r="E39" s="223">
        <v>8390</v>
      </c>
      <c r="F39" s="420">
        <f t="shared" si="3"/>
        <v>63440.3</v>
      </c>
      <c r="G39" s="415">
        <f t="shared" si="4"/>
        <v>11777.1</v>
      </c>
      <c r="H39" s="416">
        <f t="shared" si="2"/>
        <v>9984.1</v>
      </c>
    </row>
    <row r="40" spans="1:8">
      <c r="A40" s="79">
        <v>8587</v>
      </c>
      <c r="B40" s="33" t="s">
        <v>397</v>
      </c>
      <c r="C40" s="223">
        <v>26440</v>
      </c>
      <c r="D40" s="223">
        <v>5310</v>
      </c>
      <c r="E40" s="223">
        <v>4210</v>
      </c>
      <c r="F40" s="420">
        <f t="shared" si="3"/>
        <v>28290.800000000003</v>
      </c>
      <c r="G40" s="415">
        <f t="shared" si="4"/>
        <v>5894.1</v>
      </c>
      <c r="H40" s="416">
        <f t="shared" si="2"/>
        <v>5009.8999999999996</v>
      </c>
    </row>
    <row r="41" spans="1:8">
      <c r="A41" s="79">
        <v>709</v>
      </c>
      <c r="B41" s="33" t="s">
        <v>398</v>
      </c>
      <c r="C41" s="223">
        <v>52880</v>
      </c>
      <c r="D41" s="223">
        <v>10610</v>
      </c>
      <c r="E41" s="223">
        <v>8390</v>
      </c>
      <c r="F41" s="420">
        <f t="shared" si="3"/>
        <v>56581.600000000006</v>
      </c>
      <c r="G41" s="415">
        <f t="shared" si="4"/>
        <v>11777.1</v>
      </c>
      <c r="H41" s="416">
        <f t="shared" si="2"/>
        <v>9984.1</v>
      </c>
    </row>
    <row r="42" spans="1:8">
      <c r="A42" s="79">
        <v>8857</v>
      </c>
      <c r="B42" s="33" t="s">
        <v>399</v>
      </c>
      <c r="C42" s="212">
        <v>20510</v>
      </c>
      <c r="D42" s="223">
        <v>5310</v>
      </c>
      <c r="E42" s="223">
        <v>4210</v>
      </c>
      <c r="F42" s="420">
        <f t="shared" si="3"/>
        <v>21945.7</v>
      </c>
      <c r="G42" s="415">
        <f t="shared" si="4"/>
        <v>5894.1</v>
      </c>
      <c r="H42" s="416">
        <f t="shared" si="2"/>
        <v>5009.8999999999996</v>
      </c>
    </row>
    <row r="43" spans="1:8">
      <c r="A43" s="79">
        <v>857</v>
      </c>
      <c r="B43" s="33" t="s">
        <v>400</v>
      </c>
      <c r="C43" s="212">
        <v>41030</v>
      </c>
      <c r="D43" s="223">
        <v>10610</v>
      </c>
      <c r="E43" s="223">
        <v>8390</v>
      </c>
      <c r="F43" s="420">
        <f t="shared" si="3"/>
        <v>43902.100000000006</v>
      </c>
      <c r="G43" s="415">
        <f t="shared" si="4"/>
        <v>11777.1</v>
      </c>
      <c r="H43" s="416">
        <f t="shared" si="2"/>
        <v>9984.1</v>
      </c>
    </row>
    <row r="44" spans="1:8" s="805" customFormat="1">
      <c r="A44" s="79">
        <v>8856</v>
      </c>
      <c r="B44" s="33" t="s">
        <v>401</v>
      </c>
      <c r="C44" s="212">
        <v>23920</v>
      </c>
      <c r="D44" s="223">
        <v>5310</v>
      </c>
      <c r="E44" s="223">
        <v>4210</v>
      </c>
      <c r="F44" s="420">
        <f t="shared" si="3"/>
        <v>25594.400000000001</v>
      </c>
      <c r="G44" s="415">
        <f t="shared" si="4"/>
        <v>5894.1</v>
      </c>
      <c r="H44" s="416">
        <f t="shared" si="2"/>
        <v>5009.8999999999996</v>
      </c>
    </row>
    <row r="45" spans="1:8">
      <c r="A45" s="79">
        <v>856</v>
      </c>
      <c r="B45" s="33" t="s">
        <v>402</v>
      </c>
      <c r="C45" s="223">
        <v>47840</v>
      </c>
      <c r="D45" s="223">
        <v>10610</v>
      </c>
      <c r="E45" s="223">
        <v>8390</v>
      </c>
      <c r="F45" s="420">
        <f t="shared" si="3"/>
        <v>51188.800000000003</v>
      </c>
      <c r="G45" s="415">
        <f t="shared" si="4"/>
        <v>11777.1</v>
      </c>
      <c r="H45" s="416">
        <f t="shared" si="2"/>
        <v>9984.1</v>
      </c>
    </row>
    <row r="46" spans="1:8">
      <c r="A46" s="79">
        <v>825</v>
      </c>
      <c r="B46" s="33" t="s">
        <v>403</v>
      </c>
      <c r="C46" s="223">
        <v>59290</v>
      </c>
      <c r="D46" s="223">
        <v>10610</v>
      </c>
      <c r="E46" s="223">
        <v>8390</v>
      </c>
      <c r="F46" s="420">
        <f t="shared" si="3"/>
        <v>63440.3</v>
      </c>
      <c r="G46" s="415">
        <f t="shared" si="4"/>
        <v>11777.1</v>
      </c>
      <c r="H46" s="416">
        <f t="shared" si="2"/>
        <v>9984.1</v>
      </c>
    </row>
    <row r="47" spans="1:8">
      <c r="A47" s="79">
        <v>8825</v>
      </c>
      <c r="B47" s="33" t="s">
        <v>404</v>
      </c>
      <c r="C47" s="223">
        <v>29640</v>
      </c>
      <c r="D47" s="223">
        <v>5310</v>
      </c>
      <c r="E47" s="223">
        <v>4210</v>
      </c>
      <c r="F47" s="420">
        <f t="shared" si="3"/>
        <v>31714.800000000003</v>
      </c>
      <c r="G47" s="415">
        <f t="shared" si="4"/>
        <v>5894.1</v>
      </c>
      <c r="H47" s="416">
        <f t="shared" si="2"/>
        <v>5009.8999999999996</v>
      </c>
    </row>
    <row r="48" spans="1:8">
      <c r="A48" s="79">
        <v>8749</v>
      </c>
      <c r="B48" s="33" t="s">
        <v>405</v>
      </c>
      <c r="C48" s="223">
        <v>35570</v>
      </c>
      <c r="D48" s="223">
        <v>5310</v>
      </c>
      <c r="E48" s="223">
        <v>4210</v>
      </c>
      <c r="F48" s="420">
        <f t="shared" si="3"/>
        <v>38059.9</v>
      </c>
      <c r="G48" s="415">
        <f t="shared" si="4"/>
        <v>5894.1</v>
      </c>
      <c r="H48" s="416">
        <f t="shared" si="2"/>
        <v>5009.8999999999996</v>
      </c>
    </row>
    <row r="49" spans="1:8">
      <c r="A49" s="79">
        <v>8750</v>
      </c>
      <c r="B49" s="33" t="s">
        <v>406</v>
      </c>
      <c r="C49" s="223">
        <v>71140</v>
      </c>
      <c r="D49" s="223">
        <v>10610</v>
      </c>
      <c r="E49" s="223">
        <v>8390</v>
      </c>
      <c r="F49" s="420">
        <f t="shared" si="3"/>
        <v>76119.8</v>
      </c>
      <c r="G49" s="415">
        <f t="shared" si="4"/>
        <v>11777.1</v>
      </c>
      <c r="H49" s="416">
        <f t="shared" si="2"/>
        <v>9984.1</v>
      </c>
    </row>
    <row r="50" spans="1:8">
      <c r="A50" s="79">
        <v>8885</v>
      </c>
      <c r="B50" s="33" t="s">
        <v>407</v>
      </c>
      <c r="C50" s="223">
        <v>23920</v>
      </c>
      <c r="D50" s="223">
        <v>5310</v>
      </c>
      <c r="E50" s="223">
        <v>4210</v>
      </c>
      <c r="F50" s="420">
        <f t="shared" si="3"/>
        <v>25594.400000000001</v>
      </c>
      <c r="G50" s="415">
        <f t="shared" si="4"/>
        <v>5894.1</v>
      </c>
      <c r="H50" s="416">
        <f t="shared" si="2"/>
        <v>5009.8999999999996</v>
      </c>
    </row>
    <row r="51" spans="1:8">
      <c r="A51" s="79">
        <v>885</v>
      </c>
      <c r="B51" s="33" t="s">
        <v>408</v>
      </c>
      <c r="C51" s="223">
        <v>47840</v>
      </c>
      <c r="D51" s="223">
        <v>10610</v>
      </c>
      <c r="E51" s="223">
        <v>8390</v>
      </c>
      <c r="F51" s="420">
        <f t="shared" si="3"/>
        <v>51188.800000000003</v>
      </c>
      <c r="G51" s="415">
        <f t="shared" si="4"/>
        <v>11777.1</v>
      </c>
      <c r="H51" s="416">
        <f t="shared" si="2"/>
        <v>9984.1</v>
      </c>
    </row>
    <row r="52" spans="1:8">
      <c r="A52" s="79">
        <v>8727</v>
      </c>
      <c r="B52" s="33" t="s">
        <v>409</v>
      </c>
      <c r="C52" s="223">
        <v>35570</v>
      </c>
      <c r="D52" s="223">
        <v>5310</v>
      </c>
      <c r="E52" s="223">
        <v>4210</v>
      </c>
      <c r="F52" s="420">
        <f t="shared" si="3"/>
        <v>38059.9</v>
      </c>
      <c r="G52" s="415">
        <f t="shared" si="4"/>
        <v>5894.1</v>
      </c>
      <c r="H52" s="416">
        <f t="shared" si="2"/>
        <v>5009.8999999999996</v>
      </c>
    </row>
    <row r="53" spans="1:8">
      <c r="A53" s="79">
        <v>8728</v>
      </c>
      <c r="B53" s="33" t="s">
        <v>410</v>
      </c>
      <c r="C53" s="223">
        <v>71140</v>
      </c>
      <c r="D53" s="223">
        <v>10610</v>
      </c>
      <c r="E53" s="223">
        <v>8390</v>
      </c>
      <c r="F53" s="420">
        <f t="shared" si="3"/>
        <v>76119.8</v>
      </c>
      <c r="G53" s="415">
        <f t="shared" si="4"/>
        <v>11777.1</v>
      </c>
      <c r="H53" s="416">
        <f t="shared" si="2"/>
        <v>9984.1</v>
      </c>
    </row>
    <row r="54" spans="1:8">
      <c r="A54" s="79">
        <v>8747</v>
      </c>
      <c r="B54" s="33" t="s">
        <v>411</v>
      </c>
      <c r="C54" s="223">
        <v>29640</v>
      </c>
      <c r="D54" s="223">
        <v>5310</v>
      </c>
      <c r="E54" s="223">
        <v>4210</v>
      </c>
      <c r="F54" s="420">
        <f t="shared" si="3"/>
        <v>31714.800000000003</v>
      </c>
      <c r="G54" s="415">
        <f t="shared" si="4"/>
        <v>5894.1</v>
      </c>
      <c r="H54" s="416">
        <f t="shared" si="2"/>
        <v>5009.8999999999996</v>
      </c>
    </row>
    <row r="55" spans="1:8">
      <c r="A55" s="79">
        <v>8748</v>
      </c>
      <c r="B55" s="33" t="s">
        <v>412</v>
      </c>
      <c r="C55" s="223">
        <v>59290</v>
      </c>
      <c r="D55" s="223">
        <v>10610</v>
      </c>
      <c r="E55" s="223">
        <v>8390</v>
      </c>
      <c r="F55" s="420">
        <f t="shared" si="3"/>
        <v>63440.3</v>
      </c>
      <c r="G55" s="415">
        <f t="shared" si="4"/>
        <v>11777.1</v>
      </c>
      <c r="H55" s="416">
        <f t="shared" si="2"/>
        <v>9984.1</v>
      </c>
    </row>
    <row r="56" spans="1:8">
      <c r="A56" s="79">
        <v>8586</v>
      </c>
      <c r="B56" s="33" t="s">
        <v>413</v>
      </c>
      <c r="C56" s="223">
        <v>35570</v>
      </c>
      <c r="D56" s="223">
        <v>5310</v>
      </c>
      <c r="E56" s="223">
        <v>4210</v>
      </c>
      <c r="F56" s="420">
        <f t="shared" si="3"/>
        <v>38059.9</v>
      </c>
      <c r="G56" s="415">
        <f t="shared" si="4"/>
        <v>5894.1</v>
      </c>
      <c r="H56" s="416">
        <f t="shared" si="2"/>
        <v>5009.8999999999996</v>
      </c>
    </row>
    <row r="57" spans="1:8">
      <c r="A57" s="79">
        <v>708</v>
      </c>
      <c r="B57" s="33" t="s">
        <v>414</v>
      </c>
      <c r="C57" s="223">
        <v>71140</v>
      </c>
      <c r="D57" s="223">
        <v>10610</v>
      </c>
      <c r="E57" s="223">
        <v>8390</v>
      </c>
      <c r="F57" s="420">
        <f t="shared" si="3"/>
        <v>76119.8</v>
      </c>
      <c r="G57" s="415">
        <f t="shared" si="4"/>
        <v>11777.1</v>
      </c>
      <c r="H57" s="416">
        <f t="shared" si="2"/>
        <v>9984.1</v>
      </c>
    </row>
    <row r="58" spans="1:8">
      <c r="A58" s="79">
        <v>8590</v>
      </c>
      <c r="B58" s="33" t="s">
        <v>415</v>
      </c>
      <c r="C58" s="223">
        <v>35570</v>
      </c>
      <c r="D58" s="223">
        <v>5310</v>
      </c>
      <c r="E58" s="223">
        <v>4210</v>
      </c>
      <c r="F58" s="420">
        <f t="shared" si="3"/>
        <v>38059.9</v>
      </c>
      <c r="G58" s="415">
        <f t="shared" si="4"/>
        <v>5894.1</v>
      </c>
      <c r="H58" s="416">
        <f t="shared" si="2"/>
        <v>5009.8999999999996</v>
      </c>
    </row>
    <row r="59" spans="1:8">
      <c r="A59" s="79">
        <v>712</v>
      </c>
      <c r="B59" s="33" t="s">
        <v>416</v>
      </c>
      <c r="C59" s="223">
        <v>71140</v>
      </c>
      <c r="D59" s="223">
        <v>10610</v>
      </c>
      <c r="E59" s="223">
        <v>8390</v>
      </c>
      <c r="F59" s="420">
        <f t="shared" si="3"/>
        <v>76119.8</v>
      </c>
      <c r="G59" s="415">
        <f t="shared" si="4"/>
        <v>11777.1</v>
      </c>
      <c r="H59" s="416">
        <f t="shared" si="2"/>
        <v>9984.1</v>
      </c>
    </row>
    <row r="60" spans="1:8">
      <c r="A60" s="79">
        <v>8729</v>
      </c>
      <c r="B60" s="33" t="s">
        <v>417</v>
      </c>
      <c r="C60" s="223">
        <v>23920</v>
      </c>
      <c r="D60" s="223">
        <v>5310</v>
      </c>
      <c r="E60" s="223">
        <v>4210</v>
      </c>
      <c r="F60" s="420">
        <f t="shared" si="3"/>
        <v>25594.400000000001</v>
      </c>
      <c r="G60" s="415">
        <f t="shared" si="4"/>
        <v>5894.1</v>
      </c>
      <c r="H60" s="416">
        <f t="shared" si="2"/>
        <v>5009.8999999999996</v>
      </c>
    </row>
    <row r="61" spans="1:8">
      <c r="A61" s="79">
        <v>8730</v>
      </c>
      <c r="B61" s="33" t="s">
        <v>418</v>
      </c>
      <c r="C61" s="223">
        <v>47840</v>
      </c>
      <c r="D61" s="223">
        <v>10610</v>
      </c>
      <c r="E61" s="223">
        <v>8390</v>
      </c>
      <c r="F61" s="420">
        <f t="shared" si="3"/>
        <v>51188.800000000003</v>
      </c>
      <c r="G61" s="415">
        <f t="shared" si="4"/>
        <v>11777.1</v>
      </c>
      <c r="H61" s="416">
        <f t="shared" si="2"/>
        <v>9984.1</v>
      </c>
    </row>
    <row r="62" spans="1:8">
      <c r="A62" s="79">
        <v>8580</v>
      </c>
      <c r="B62" s="33" t="s">
        <v>419</v>
      </c>
      <c r="C62" s="223">
        <v>26440</v>
      </c>
      <c r="D62" s="223">
        <v>5310</v>
      </c>
      <c r="E62" s="223">
        <v>4210</v>
      </c>
      <c r="F62" s="420">
        <f t="shared" si="3"/>
        <v>28290.800000000003</v>
      </c>
      <c r="G62" s="415">
        <f t="shared" si="4"/>
        <v>5894.1</v>
      </c>
      <c r="H62" s="416">
        <f t="shared" si="2"/>
        <v>5009.8999999999996</v>
      </c>
    </row>
    <row r="63" spans="1:8">
      <c r="A63" s="79">
        <v>702</v>
      </c>
      <c r="B63" s="33" t="s">
        <v>420</v>
      </c>
      <c r="C63" s="223">
        <v>52880</v>
      </c>
      <c r="D63" s="223">
        <v>10610</v>
      </c>
      <c r="E63" s="223">
        <v>8390</v>
      </c>
      <c r="F63" s="420">
        <f t="shared" si="3"/>
        <v>56581.600000000006</v>
      </c>
      <c r="G63" s="415">
        <f t="shared" si="4"/>
        <v>11777.1</v>
      </c>
      <c r="H63" s="416">
        <f t="shared" si="2"/>
        <v>9984.1</v>
      </c>
    </row>
    <row r="64" spans="1:8" s="805" customFormat="1">
      <c r="A64" s="79">
        <v>8835</v>
      </c>
      <c r="B64" s="33" t="s">
        <v>421</v>
      </c>
      <c r="C64" s="223">
        <v>26440</v>
      </c>
      <c r="D64" s="223">
        <v>5310</v>
      </c>
      <c r="E64" s="223">
        <v>4210</v>
      </c>
      <c r="F64" s="420">
        <f t="shared" si="3"/>
        <v>28290.800000000003</v>
      </c>
      <c r="G64" s="415">
        <f t="shared" si="4"/>
        <v>5894.1</v>
      </c>
      <c r="H64" s="416">
        <f t="shared" si="2"/>
        <v>5009.8999999999996</v>
      </c>
    </row>
    <row r="65" spans="1:8">
      <c r="A65" s="79">
        <v>835</v>
      </c>
      <c r="B65" s="33" t="s">
        <v>422</v>
      </c>
      <c r="C65" s="223">
        <v>52880</v>
      </c>
      <c r="D65" s="223">
        <v>10610</v>
      </c>
      <c r="E65" s="223">
        <v>8390</v>
      </c>
      <c r="F65" s="420">
        <f t="shared" si="3"/>
        <v>56581.600000000006</v>
      </c>
      <c r="G65" s="415">
        <f t="shared" si="4"/>
        <v>11777.1</v>
      </c>
      <c r="H65" s="416">
        <f t="shared" si="2"/>
        <v>9984.1</v>
      </c>
    </row>
    <row r="66" spans="1:8">
      <c r="A66" s="79">
        <v>8888</v>
      </c>
      <c r="B66" s="33" t="s">
        <v>423</v>
      </c>
      <c r="C66" s="223">
        <v>26440</v>
      </c>
      <c r="D66" s="223">
        <v>5310</v>
      </c>
      <c r="E66" s="223">
        <v>4210</v>
      </c>
      <c r="F66" s="420">
        <f t="shared" si="3"/>
        <v>28290.800000000003</v>
      </c>
      <c r="G66" s="415">
        <f t="shared" si="4"/>
        <v>5894.1</v>
      </c>
      <c r="H66" s="416">
        <f t="shared" si="2"/>
        <v>5009.8999999999996</v>
      </c>
    </row>
    <row r="67" spans="1:8">
      <c r="A67" s="79">
        <v>888</v>
      </c>
      <c r="B67" s="33" t="s">
        <v>424</v>
      </c>
      <c r="C67" s="223">
        <v>52880</v>
      </c>
      <c r="D67" s="223">
        <v>10610</v>
      </c>
      <c r="E67" s="223">
        <v>8390</v>
      </c>
      <c r="F67" s="420">
        <f t="shared" si="3"/>
        <v>56581.600000000006</v>
      </c>
      <c r="G67" s="415">
        <f t="shared" si="4"/>
        <v>11777.1</v>
      </c>
      <c r="H67" s="416">
        <f t="shared" si="2"/>
        <v>9984.1</v>
      </c>
    </row>
    <row r="68" spans="1:8">
      <c r="A68" s="79">
        <v>8582</v>
      </c>
      <c r="B68" s="33" t="s">
        <v>425</v>
      </c>
      <c r="C68" s="223">
        <v>29640</v>
      </c>
      <c r="D68" s="223">
        <v>5310</v>
      </c>
      <c r="E68" s="223">
        <v>4210</v>
      </c>
      <c r="F68" s="420">
        <f t="shared" si="3"/>
        <v>31714.800000000003</v>
      </c>
      <c r="G68" s="415">
        <f t="shared" si="4"/>
        <v>5894.1</v>
      </c>
      <c r="H68" s="416">
        <f t="shared" si="2"/>
        <v>5009.8999999999996</v>
      </c>
    </row>
    <row r="69" spans="1:8">
      <c r="A69" s="79">
        <v>704</v>
      </c>
      <c r="B69" s="33" t="s">
        <v>426</v>
      </c>
      <c r="C69" s="223">
        <v>59290</v>
      </c>
      <c r="D69" s="223">
        <v>10610</v>
      </c>
      <c r="E69" s="223">
        <v>8390</v>
      </c>
      <c r="F69" s="420">
        <f t="shared" si="3"/>
        <v>63440.3</v>
      </c>
      <c r="G69" s="415">
        <f t="shared" si="4"/>
        <v>11777.1</v>
      </c>
      <c r="H69" s="416">
        <f t="shared" ref="H69:H130" si="5">E69*1.19</f>
        <v>9984.1</v>
      </c>
    </row>
    <row r="70" spans="1:8">
      <c r="A70" s="79">
        <v>8820</v>
      </c>
      <c r="B70" s="33" t="s">
        <v>427</v>
      </c>
      <c r="C70" s="223">
        <v>29640</v>
      </c>
      <c r="D70" s="223">
        <v>5310</v>
      </c>
      <c r="E70" s="223">
        <v>4210</v>
      </c>
      <c r="F70" s="420">
        <f t="shared" si="3"/>
        <v>31714.800000000003</v>
      </c>
      <c r="G70" s="415">
        <f t="shared" si="4"/>
        <v>5894.1</v>
      </c>
      <c r="H70" s="416">
        <f t="shared" si="5"/>
        <v>5009.8999999999996</v>
      </c>
    </row>
    <row r="71" spans="1:8">
      <c r="A71" s="79">
        <v>820</v>
      </c>
      <c r="B71" s="33" t="s">
        <v>428</v>
      </c>
      <c r="C71" s="223">
        <v>59290</v>
      </c>
      <c r="D71" s="223">
        <v>10610</v>
      </c>
      <c r="E71" s="223">
        <v>8390</v>
      </c>
      <c r="F71" s="420">
        <f t="shared" si="3"/>
        <v>63440.3</v>
      </c>
      <c r="G71" s="415">
        <f t="shared" si="4"/>
        <v>11777.1</v>
      </c>
      <c r="H71" s="416">
        <f t="shared" si="5"/>
        <v>9984.1</v>
      </c>
    </row>
    <row r="72" spans="1:8">
      <c r="A72" s="79">
        <v>8807</v>
      </c>
      <c r="B72" s="33" t="s">
        <v>429</v>
      </c>
      <c r="C72" s="223">
        <v>26440</v>
      </c>
      <c r="D72" s="223">
        <v>5310</v>
      </c>
      <c r="E72" s="223">
        <v>4210</v>
      </c>
      <c r="F72" s="420">
        <f t="shared" si="3"/>
        <v>28290.800000000003</v>
      </c>
      <c r="G72" s="415">
        <f t="shared" si="4"/>
        <v>5894.1</v>
      </c>
      <c r="H72" s="416">
        <f t="shared" si="5"/>
        <v>5009.8999999999996</v>
      </c>
    </row>
    <row r="73" spans="1:8">
      <c r="A73" s="79">
        <v>800</v>
      </c>
      <c r="B73" s="33" t="s">
        <v>430</v>
      </c>
      <c r="C73" s="223">
        <v>52880</v>
      </c>
      <c r="D73" s="223">
        <v>10610</v>
      </c>
      <c r="E73" s="223">
        <v>8390</v>
      </c>
      <c r="F73" s="420">
        <f t="shared" si="3"/>
        <v>56581.600000000006</v>
      </c>
      <c r="G73" s="415">
        <f t="shared" si="4"/>
        <v>11777.1</v>
      </c>
      <c r="H73" s="416">
        <f t="shared" si="5"/>
        <v>9984.1</v>
      </c>
    </row>
    <row r="74" spans="1:8">
      <c r="A74" s="79">
        <v>8883</v>
      </c>
      <c r="B74" s="33" t="s">
        <v>431</v>
      </c>
      <c r="C74" s="223">
        <v>26440</v>
      </c>
      <c r="D74" s="223">
        <v>5310</v>
      </c>
      <c r="E74" s="223">
        <v>4210</v>
      </c>
      <c r="F74" s="420">
        <f t="shared" si="3"/>
        <v>28290.800000000003</v>
      </c>
      <c r="G74" s="415">
        <f t="shared" si="4"/>
        <v>5894.1</v>
      </c>
      <c r="H74" s="416">
        <f t="shared" si="5"/>
        <v>5009.8999999999996</v>
      </c>
    </row>
    <row r="75" spans="1:8">
      <c r="A75" s="79">
        <v>883</v>
      </c>
      <c r="B75" s="33" t="s">
        <v>432</v>
      </c>
      <c r="C75" s="223">
        <v>52880</v>
      </c>
      <c r="D75" s="223">
        <v>10610</v>
      </c>
      <c r="E75" s="223">
        <v>8390</v>
      </c>
      <c r="F75" s="420">
        <f t="shared" si="3"/>
        <v>56581.600000000006</v>
      </c>
      <c r="G75" s="415">
        <f t="shared" si="4"/>
        <v>11777.1</v>
      </c>
      <c r="H75" s="416">
        <f t="shared" si="5"/>
        <v>9984.1</v>
      </c>
    </row>
    <row r="76" spans="1:8">
      <c r="A76" s="79">
        <v>8850</v>
      </c>
      <c r="B76" s="33" t="s">
        <v>433</v>
      </c>
      <c r="C76" s="223">
        <v>35570</v>
      </c>
      <c r="D76" s="223">
        <v>5310</v>
      </c>
      <c r="E76" s="223">
        <v>4210</v>
      </c>
      <c r="F76" s="420">
        <f t="shared" si="3"/>
        <v>38059.9</v>
      </c>
      <c r="G76" s="415">
        <f t="shared" si="4"/>
        <v>5894.1</v>
      </c>
      <c r="H76" s="416">
        <f t="shared" si="5"/>
        <v>5009.8999999999996</v>
      </c>
    </row>
    <row r="77" spans="1:8">
      <c r="A77" s="79">
        <v>850</v>
      </c>
      <c r="B77" s="33" t="s">
        <v>434</v>
      </c>
      <c r="C77" s="223">
        <v>71140</v>
      </c>
      <c r="D77" s="223">
        <v>10610</v>
      </c>
      <c r="E77" s="223">
        <v>8390</v>
      </c>
      <c r="F77" s="420">
        <f t="shared" si="3"/>
        <v>76119.8</v>
      </c>
      <c r="G77" s="415">
        <f t="shared" si="4"/>
        <v>11777.1</v>
      </c>
      <c r="H77" s="416">
        <f t="shared" si="5"/>
        <v>9984.1</v>
      </c>
    </row>
    <row r="78" spans="1:8">
      <c r="A78" s="79">
        <v>8860</v>
      </c>
      <c r="B78" s="33" t="s">
        <v>435</v>
      </c>
      <c r="C78" s="223">
        <v>35570</v>
      </c>
      <c r="D78" s="223">
        <v>5310</v>
      </c>
      <c r="E78" s="223">
        <v>4210</v>
      </c>
      <c r="F78" s="420">
        <f t="shared" ref="F78:F140" si="6">C78*1.07</f>
        <v>38059.9</v>
      </c>
      <c r="G78" s="415">
        <f t="shared" ref="G78:G140" si="7">D78*1.11</f>
        <v>5894.1</v>
      </c>
      <c r="H78" s="416">
        <f t="shared" si="5"/>
        <v>5009.8999999999996</v>
      </c>
    </row>
    <row r="79" spans="1:8">
      <c r="A79" s="79">
        <v>860</v>
      </c>
      <c r="B79" s="33" t="s">
        <v>436</v>
      </c>
      <c r="C79" s="223">
        <v>71140</v>
      </c>
      <c r="D79" s="223">
        <v>10610</v>
      </c>
      <c r="E79" s="223">
        <v>8390</v>
      </c>
      <c r="F79" s="420">
        <f t="shared" si="6"/>
        <v>76119.8</v>
      </c>
      <c r="G79" s="415">
        <f t="shared" si="7"/>
        <v>11777.1</v>
      </c>
      <c r="H79" s="416">
        <f t="shared" si="5"/>
        <v>9984.1</v>
      </c>
    </row>
    <row r="80" spans="1:8">
      <c r="A80" s="79">
        <v>8801</v>
      </c>
      <c r="B80" s="33" t="s">
        <v>437</v>
      </c>
      <c r="C80" s="223">
        <v>26440</v>
      </c>
      <c r="D80" s="223">
        <v>5310</v>
      </c>
      <c r="E80" s="223">
        <v>4210</v>
      </c>
      <c r="F80" s="420">
        <f t="shared" si="6"/>
        <v>28290.800000000003</v>
      </c>
      <c r="G80" s="415">
        <f t="shared" si="7"/>
        <v>5894.1</v>
      </c>
      <c r="H80" s="416">
        <f t="shared" si="5"/>
        <v>5009.8999999999996</v>
      </c>
    </row>
    <row r="81" spans="1:8">
      <c r="A81" s="79">
        <v>716</v>
      </c>
      <c r="B81" s="33" t="s">
        <v>438</v>
      </c>
      <c r="C81" s="223">
        <v>52880</v>
      </c>
      <c r="D81" s="223">
        <v>10610</v>
      </c>
      <c r="E81" s="223">
        <v>8390</v>
      </c>
      <c r="F81" s="420">
        <f t="shared" si="6"/>
        <v>56581.600000000006</v>
      </c>
      <c r="G81" s="415">
        <f t="shared" si="7"/>
        <v>11777.1</v>
      </c>
      <c r="H81" s="416">
        <f t="shared" si="5"/>
        <v>9984.1</v>
      </c>
    </row>
    <row r="82" spans="1:8">
      <c r="A82" s="79">
        <v>8581</v>
      </c>
      <c r="B82" s="33" t="s">
        <v>439</v>
      </c>
      <c r="C82" s="223">
        <v>35570</v>
      </c>
      <c r="D82" s="223">
        <v>5310</v>
      </c>
      <c r="E82" s="223">
        <v>4210</v>
      </c>
      <c r="F82" s="420">
        <f t="shared" si="6"/>
        <v>38059.9</v>
      </c>
      <c r="G82" s="415">
        <f t="shared" si="7"/>
        <v>5894.1</v>
      </c>
      <c r="H82" s="416">
        <f t="shared" si="5"/>
        <v>5009.8999999999996</v>
      </c>
    </row>
    <row r="83" spans="1:8">
      <c r="A83" s="79">
        <v>703</v>
      </c>
      <c r="B83" s="33" t="s">
        <v>440</v>
      </c>
      <c r="C83" s="223">
        <v>71140</v>
      </c>
      <c r="D83" s="223">
        <v>10610</v>
      </c>
      <c r="E83" s="223">
        <v>8390</v>
      </c>
      <c r="F83" s="420">
        <f t="shared" si="6"/>
        <v>76119.8</v>
      </c>
      <c r="G83" s="415">
        <f t="shared" si="7"/>
        <v>11777.1</v>
      </c>
      <c r="H83" s="416">
        <f t="shared" si="5"/>
        <v>9984.1</v>
      </c>
    </row>
    <row r="84" spans="1:8">
      <c r="A84" s="79">
        <v>8808</v>
      </c>
      <c r="B84" s="33" t="s">
        <v>441</v>
      </c>
      <c r="C84" s="223">
        <v>26440</v>
      </c>
      <c r="D84" s="223">
        <v>5310</v>
      </c>
      <c r="E84" s="223">
        <v>4210</v>
      </c>
      <c r="F84" s="420">
        <f t="shared" si="6"/>
        <v>28290.800000000003</v>
      </c>
      <c r="G84" s="415">
        <f t="shared" si="7"/>
        <v>5894.1</v>
      </c>
      <c r="H84" s="416">
        <f t="shared" si="5"/>
        <v>5009.8999999999996</v>
      </c>
    </row>
    <row r="85" spans="1:8">
      <c r="A85" s="79">
        <v>838</v>
      </c>
      <c r="B85" s="33" t="s">
        <v>442</v>
      </c>
      <c r="C85" s="223">
        <v>52880</v>
      </c>
      <c r="D85" s="223">
        <v>10610</v>
      </c>
      <c r="E85" s="223">
        <v>8390</v>
      </c>
      <c r="F85" s="420">
        <f t="shared" si="6"/>
        <v>56581.600000000006</v>
      </c>
      <c r="G85" s="415">
        <f t="shared" si="7"/>
        <v>11777.1</v>
      </c>
      <c r="H85" s="416">
        <f t="shared" si="5"/>
        <v>9984.1</v>
      </c>
    </row>
    <row r="86" spans="1:8">
      <c r="A86" s="79">
        <v>8823</v>
      </c>
      <c r="B86" s="33" t="s">
        <v>443</v>
      </c>
      <c r="C86" s="223">
        <v>35570</v>
      </c>
      <c r="D86" s="223">
        <v>5310</v>
      </c>
      <c r="E86" s="223">
        <v>4210</v>
      </c>
      <c r="F86" s="420">
        <f t="shared" si="6"/>
        <v>38059.9</v>
      </c>
      <c r="G86" s="415">
        <f t="shared" si="7"/>
        <v>5894.1</v>
      </c>
      <c r="H86" s="416">
        <f t="shared" si="5"/>
        <v>5009.8999999999996</v>
      </c>
    </row>
    <row r="87" spans="1:8">
      <c r="A87" s="79">
        <v>823</v>
      </c>
      <c r="B87" s="33" t="s">
        <v>444</v>
      </c>
      <c r="C87" s="223">
        <v>71140</v>
      </c>
      <c r="D87" s="223">
        <v>10610</v>
      </c>
      <c r="E87" s="223">
        <v>8390</v>
      </c>
      <c r="F87" s="420">
        <f t="shared" si="6"/>
        <v>76119.8</v>
      </c>
      <c r="G87" s="415">
        <f t="shared" si="7"/>
        <v>11777.1</v>
      </c>
      <c r="H87" s="416">
        <f t="shared" si="5"/>
        <v>9984.1</v>
      </c>
    </row>
    <row r="88" spans="1:8">
      <c r="A88" s="79">
        <v>8822</v>
      </c>
      <c r="B88" s="33" t="s">
        <v>445</v>
      </c>
      <c r="C88" s="223">
        <v>29640</v>
      </c>
      <c r="D88" s="223">
        <v>5310</v>
      </c>
      <c r="E88" s="223">
        <v>4210</v>
      </c>
      <c r="F88" s="420">
        <f t="shared" si="6"/>
        <v>31714.800000000003</v>
      </c>
      <c r="G88" s="415">
        <f t="shared" si="7"/>
        <v>5894.1</v>
      </c>
      <c r="H88" s="416">
        <f t="shared" si="5"/>
        <v>5009.8999999999996</v>
      </c>
    </row>
    <row r="89" spans="1:8">
      <c r="A89" s="79">
        <v>822</v>
      </c>
      <c r="B89" s="33" t="s">
        <v>446</v>
      </c>
      <c r="C89" s="223">
        <v>59290</v>
      </c>
      <c r="D89" s="223">
        <v>10610</v>
      </c>
      <c r="E89" s="223">
        <v>8390</v>
      </c>
      <c r="F89" s="420">
        <f t="shared" si="6"/>
        <v>63440.3</v>
      </c>
      <c r="G89" s="415">
        <f t="shared" si="7"/>
        <v>11777.1</v>
      </c>
      <c r="H89" s="416">
        <f t="shared" si="5"/>
        <v>9984.1</v>
      </c>
    </row>
    <row r="90" spans="1:8">
      <c r="A90" s="79">
        <v>903</v>
      </c>
      <c r="B90" s="33" t="s">
        <v>447</v>
      </c>
      <c r="C90" s="223">
        <v>29640</v>
      </c>
      <c r="D90" s="223">
        <v>5310</v>
      </c>
      <c r="E90" s="223">
        <v>4210</v>
      </c>
      <c r="F90" s="420">
        <f t="shared" si="6"/>
        <v>31714.800000000003</v>
      </c>
      <c r="G90" s="415">
        <f t="shared" si="7"/>
        <v>5894.1</v>
      </c>
      <c r="H90" s="416">
        <f t="shared" si="5"/>
        <v>5009.8999999999996</v>
      </c>
    </row>
    <row r="91" spans="1:8">
      <c r="A91" s="79">
        <v>902</v>
      </c>
      <c r="B91" s="33" t="s">
        <v>448</v>
      </c>
      <c r="C91" s="223">
        <v>59290</v>
      </c>
      <c r="D91" s="223">
        <v>10610</v>
      </c>
      <c r="E91" s="223">
        <v>8390</v>
      </c>
      <c r="F91" s="420">
        <f t="shared" si="6"/>
        <v>63440.3</v>
      </c>
      <c r="G91" s="415">
        <f t="shared" si="7"/>
        <v>11777.1</v>
      </c>
      <c r="H91" s="416">
        <f t="shared" si="5"/>
        <v>9984.1</v>
      </c>
    </row>
    <row r="92" spans="1:8">
      <c r="A92" s="79">
        <v>8578</v>
      </c>
      <c r="B92" s="33" t="s">
        <v>449</v>
      </c>
      <c r="C92" s="223">
        <v>26440</v>
      </c>
      <c r="D92" s="223">
        <v>5310</v>
      </c>
      <c r="E92" s="223">
        <v>4210</v>
      </c>
      <c r="F92" s="420">
        <f t="shared" si="6"/>
        <v>28290.800000000003</v>
      </c>
      <c r="G92" s="415">
        <f t="shared" si="7"/>
        <v>5894.1</v>
      </c>
      <c r="H92" s="416">
        <f t="shared" si="5"/>
        <v>5009.8999999999996</v>
      </c>
    </row>
    <row r="93" spans="1:8">
      <c r="A93" s="79">
        <v>700</v>
      </c>
      <c r="B93" s="33" t="s">
        <v>450</v>
      </c>
      <c r="C93" s="223">
        <v>52880</v>
      </c>
      <c r="D93" s="223">
        <v>10610</v>
      </c>
      <c r="E93" s="223">
        <v>8390</v>
      </c>
      <c r="F93" s="420">
        <f t="shared" si="6"/>
        <v>56581.600000000006</v>
      </c>
      <c r="G93" s="415">
        <f t="shared" si="7"/>
        <v>11777.1</v>
      </c>
      <c r="H93" s="416">
        <f t="shared" si="5"/>
        <v>9984.1</v>
      </c>
    </row>
    <row r="94" spans="1:8">
      <c r="A94" s="79">
        <v>8840</v>
      </c>
      <c r="B94" s="33" t="s">
        <v>451</v>
      </c>
      <c r="C94" s="223">
        <v>23920</v>
      </c>
      <c r="D94" s="223">
        <v>5310</v>
      </c>
      <c r="E94" s="223">
        <v>4210</v>
      </c>
      <c r="F94" s="420">
        <f t="shared" si="6"/>
        <v>25594.400000000001</v>
      </c>
      <c r="G94" s="415">
        <f t="shared" si="7"/>
        <v>5894.1</v>
      </c>
      <c r="H94" s="416">
        <f t="shared" si="5"/>
        <v>5009.8999999999996</v>
      </c>
    </row>
    <row r="95" spans="1:8">
      <c r="A95" s="79">
        <v>840</v>
      </c>
      <c r="B95" s="33" t="s">
        <v>452</v>
      </c>
      <c r="C95" s="223">
        <v>47840</v>
      </c>
      <c r="D95" s="223">
        <v>10610</v>
      </c>
      <c r="E95" s="223">
        <v>8390</v>
      </c>
      <c r="F95" s="420">
        <f t="shared" si="6"/>
        <v>51188.800000000003</v>
      </c>
      <c r="G95" s="415">
        <f t="shared" si="7"/>
        <v>11777.1</v>
      </c>
      <c r="H95" s="416">
        <f t="shared" si="5"/>
        <v>9984.1</v>
      </c>
    </row>
    <row r="96" spans="1:8">
      <c r="A96" s="79">
        <v>8826</v>
      </c>
      <c r="B96" s="33" t="s">
        <v>453</v>
      </c>
      <c r="C96" s="223">
        <v>35570</v>
      </c>
      <c r="D96" s="223">
        <v>5310</v>
      </c>
      <c r="E96" s="223">
        <v>4210</v>
      </c>
      <c r="F96" s="420">
        <f t="shared" si="6"/>
        <v>38059.9</v>
      </c>
      <c r="G96" s="415">
        <f t="shared" si="7"/>
        <v>5894.1</v>
      </c>
      <c r="H96" s="416">
        <f t="shared" si="5"/>
        <v>5009.8999999999996</v>
      </c>
    </row>
    <row r="97" spans="1:8">
      <c r="A97" s="79">
        <v>826</v>
      </c>
      <c r="B97" s="33" t="s">
        <v>454</v>
      </c>
      <c r="C97" s="223">
        <v>71140</v>
      </c>
      <c r="D97" s="223">
        <v>10610</v>
      </c>
      <c r="E97" s="223">
        <v>8390</v>
      </c>
      <c r="F97" s="420">
        <f t="shared" si="6"/>
        <v>76119.8</v>
      </c>
      <c r="G97" s="415">
        <f t="shared" si="7"/>
        <v>11777.1</v>
      </c>
      <c r="H97" s="416">
        <f t="shared" si="5"/>
        <v>9984.1</v>
      </c>
    </row>
    <row r="98" spans="1:8">
      <c r="A98" s="79">
        <v>8839</v>
      </c>
      <c r="B98" s="33" t="s">
        <v>455</v>
      </c>
      <c r="C98" s="223">
        <v>29640</v>
      </c>
      <c r="D98" s="223">
        <v>5310</v>
      </c>
      <c r="E98" s="223">
        <v>4210</v>
      </c>
      <c r="F98" s="420">
        <f t="shared" si="6"/>
        <v>31714.800000000003</v>
      </c>
      <c r="G98" s="415">
        <f t="shared" si="7"/>
        <v>5894.1</v>
      </c>
      <c r="H98" s="416">
        <f t="shared" si="5"/>
        <v>5009.8999999999996</v>
      </c>
    </row>
    <row r="99" spans="1:8">
      <c r="A99" s="79">
        <v>839</v>
      </c>
      <c r="B99" s="33" t="s">
        <v>456</v>
      </c>
      <c r="C99" s="223">
        <v>59290</v>
      </c>
      <c r="D99" s="223">
        <v>10610</v>
      </c>
      <c r="E99" s="223">
        <v>8390</v>
      </c>
      <c r="F99" s="420">
        <f t="shared" si="6"/>
        <v>63440.3</v>
      </c>
      <c r="G99" s="415">
        <f t="shared" si="7"/>
        <v>11777.1</v>
      </c>
      <c r="H99" s="416">
        <f t="shared" si="5"/>
        <v>9984.1</v>
      </c>
    </row>
    <row r="100" spans="1:8">
      <c r="A100" s="79">
        <v>8854</v>
      </c>
      <c r="B100" s="33" t="s">
        <v>457</v>
      </c>
      <c r="C100" s="223">
        <v>29640</v>
      </c>
      <c r="D100" s="223">
        <v>5310</v>
      </c>
      <c r="E100" s="223">
        <v>4210</v>
      </c>
      <c r="F100" s="420">
        <f t="shared" si="6"/>
        <v>31714.800000000003</v>
      </c>
      <c r="G100" s="415">
        <f t="shared" si="7"/>
        <v>5894.1</v>
      </c>
      <c r="H100" s="416">
        <f t="shared" si="5"/>
        <v>5009.8999999999996</v>
      </c>
    </row>
    <row r="101" spans="1:8">
      <c r="A101" s="79">
        <v>854</v>
      </c>
      <c r="B101" s="33" t="s">
        <v>458</v>
      </c>
      <c r="C101" s="223">
        <v>59290</v>
      </c>
      <c r="D101" s="223">
        <v>10610</v>
      </c>
      <c r="E101" s="223">
        <v>8390</v>
      </c>
      <c r="F101" s="420">
        <f t="shared" si="6"/>
        <v>63440.3</v>
      </c>
      <c r="G101" s="415">
        <f t="shared" si="7"/>
        <v>11777.1</v>
      </c>
      <c r="H101" s="416">
        <f t="shared" si="5"/>
        <v>9984.1</v>
      </c>
    </row>
    <row r="102" spans="1:8">
      <c r="A102" s="79">
        <v>8877</v>
      </c>
      <c r="B102" s="33" t="s">
        <v>459</v>
      </c>
      <c r="C102" s="223">
        <v>26440</v>
      </c>
      <c r="D102" s="223">
        <v>5310</v>
      </c>
      <c r="E102" s="223">
        <v>4210</v>
      </c>
      <c r="F102" s="420">
        <f t="shared" si="6"/>
        <v>28290.800000000003</v>
      </c>
      <c r="G102" s="415">
        <f t="shared" si="7"/>
        <v>5894.1</v>
      </c>
      <c r="H102" s="416">
        <f t="shared" si="5"/>
        <v>5009.8999999999996</v>
      </c>
    </row>
    <row r="103" spans="1:8">
      <c r="A103" s="79">
        <v>877</v>
      </c>
      <c r="B103" s="33" t="s">
        <v>460</v>
      </c>
      <c r="C103" s="223">
        <v>52880</v>
      </c>
      <c r="D103" s="223">
        <v>10610</v>
      </c>
      <c r="E103" s="223">
        <v>8390</v>
      </c>
      <c r="F103" s="420">
        <f t="shared" si="6"/>
        <v>56581.600000000006</v>
      </c>
      <c r="G103" s="415">
        <f t="shared" si="7"/>
        <v>11777.1</v>
      </c>
      <c r="H103" s="416">
        <f t="shared" si="5"/>
        <v>9984.1</v>
      </c>
    </row>
    <row r="104" spans="1:8">
      <c r="A104" s="79">
        <v>8595</v>
      </c>
      <c r="B104" s="33" t="s">
        <v>461</v>
      </c>
      <c r="C104" s="223">
        <v>29640</v>
      </c>
      <c r="D104" s="223">
        <v>5310</v>
      </c>
      <c r="E104" s="223">
        <v>4210</v>
      </c>
      <c r="F104" s="420">
        <f t="shared" si="6"/>
        <v>31714.800000000003</v>
      </c>
      <c r="G104" s="415">
        <f t="shared" si="7"/>
        <v>5894.1</v>
      </c>
      <c r="H104" s="416">
        <f t="shared" si="5"/>
        <v>5009.8999999999996</v>
      </c>
    </row>
    <row r="105" spans="1:8">
      <c r="A105" s="79">
        <v>849</v>
      </c>
      <c r="B105" s="33" t="s">
        <v>462</v>
      </c>
      <c r="C105" s="223">
        <v>59290</v>
      </c>
      <c r="D105" s="223">
        <v>10610</v>
      </c>
      <c r="E105" s="223">
        <v>8390</v>
      </c>
      <c r="F105" s="420">
        <f t="shared" si="6"/>
        <v>63440.3</v>
      </c>
      <c r="G105" s="415">
        <f t="shared" si="7"/>
        <v>11777.1</v>
      </c>
      <c r="H105" s="416">
        <f t="shared" si="5"/>
        <v>9984.1</v>
      </c>
    </row>
    <row r="106" spans="1:8">
      <c r="A106" s="79">
        <v>8868</v>
      </c>
      <c r="B106" s="33" t="s">
        <v>463</v>
      </c>
      <c r="C106" s="223">
        <v>35570</v>
      </c>
      <c r="D106" s="223">
        <v>5310</v>
      </c>
      <c r="E106" s="223">
        <v>4210</v>
      </c>
      <c r="F106" s="420">
        <f t="shared" si="6"/>
        <v>38059.9</v>
      </c>
      <c r="G106" s="415">
        <f t="shared" si="7"/>
        <v>5894.1</v>
      </c>
      <c r="H106" s="416">
        <f t="shared" si="5"/>
        <v>5009.8999999999996</v>
      </c>
    </row>
    <row r="107" spans="1:8">
      <c r="A107" s="79">
        <v>868</v>
      </c>
      <c r="B107" s="33" t="s">
        <v>464</v>
      </c>
      <c r="C107" s="223">
        <v>71140</v>
      </c>
      <c r="D107" s="223">
        <v>10610</v>
      </c>
      <c r="E107" s="223">
        <v>8390</v>
      </c>
      <c r="F107" s="420">
        <f t="shared" si="6"/>
        <v>76119.8</v>
      </c>
      <c r="G107" s="415">
        <f t="shared" si="7"/>
        <v>11777.1</v>
      </c>
      <c r="H107" s="416">
        <f t="shared" si="5"/>
        <v>9984.1</v>
      </c>
    </row>
    <row r="108" spans="1:8">
      <c r="A108" s="79">
        <v>8591</v>
      </c>
      <c r="B108" s="33" t="s">
        <v>465</v>
      </c>
      <c r="C108" s="223">
        <v>35570</v>
      </c>
      <c r="D108" s="223">
        <v>5310</v>
      </c>
      <c r="E108" s="223">
        <v>4210</v>
      </c>
      <c r="F108" s="420">
        <f t="shared" si="6"/>
        <v>38059.9</v>
      </c>
      <c r="G108" s="415">
        <f t="shared" si="7"/>
        <v>5894.1</v>
      </c>
      <c r="H108" s="416">
        <f t="shared" si="5"/>
        <v>5009.8999999999996</v>
      </c>
    </row>
    <row r="109" spans="1:8">
      <c r="A109" s="79">
        <v>713</v>
      </c>
      <c r="B109" s="33" t="s">
        <v>466</v>
      </c>
      <c r="C109" s="223">
        <v>71140</v>
      </c>
      <c r="D109" s="223">
        <v>10610</v>
      </c>
      <c r="E109" s="223">
        <v>8390</v>
      </c>
      <c r="F109" s="420">
        <f t="shared" si="6"/>
        <v>76119.8</v>
      </c>
      <c r="G109" s="415">
        <f t="shared" si="7"/>
        <v>11777.1</v>
      </c>
      <c r="H109" s="416">
        <f t="shared" si="5"/>
        <v>9984.1</v>
      </c>
    </row>
    <row r="110" spans="1:8">
      <c r="A110" s="79">
        <v>8862</v>
      </c>
      <c r="B110" s="33" t="s">
        <v>467</v>
      </c>
      <c r="C110" s="212">
        <v>20510</v>
      </c>
      <c r="D110" s="223">
        <v>5310</v>
      </c>
      <c r="E110" s="223">
        <v>4210</v>
      </c>
      <c r="F110" s="420">
        <f t="shared" si="6"/>
        <v>21945.7</v>
      </c>
      <c r="G110" s="415">
        <f t="shared" si="7"/>
        <v>5894.1</v>
      </c>
      <c r="H110" s="416">
        <f t="shared" si="5"/>
        <v>5009.8999999999996</v>
      </c>
    </row>
    <row r="111" spans="1:8">
      <c r="A111" s="79">
        <v>862</v>
      </c>
      <c r="B111" s="33" t="s">
        <v>468</v>
      </c>
      <c r="C111" s="223">
        <v>41030</v>
      </c>
      <c r="D111" s="223">
        <v>10610</v>
      </c>
      <c r="E111" s="223">
        <v>8390</v>
      </c>
      <c r="F111" s="420">
        <f t="shared" si="6"/>
        <v>43902.100000000006</v>
      </c>
      <c r="G111" s="415">
        <f t="shared" si="7"/>
        <v>11777.1</v>
      </c>
      <c r="H111" s="416">
        <f t="shared" si="5"/>
        <v>9984.1</v>
      </c>
    </row>
    <row r="112" spans="1:8">
      <c r="A112" s="79">
        <v>8821</v>
      </c>
      <c r="B112" s="33" t="s">
        <v>469</v>
      </c>
      <c r="C112" s="223">
        <v>29640</v>
      </c>
      <c r="D112" s="223">
        <v>5310</v>
      </c>
      <c r="E112" s="223">
        <v>4210</v>
      </c>
      <c r="F112" s="420">
        <f t="shared" si="6"/>
        <v>31714.800000000003</v>
      </c>
      <c r="G112" s="415">
        <f t="shared" si="7"/>
        <v>5894.1</v>
      </c>
      <c r="H112" s="416">
        <f t="shared" si="5"/>
        <v>5009.8999999999996</v>
      </c>
    </row>
    <row r="113" spans="1:8">
      <c r="A113" s="79">
        <v>821</v>
      </c>
      <c r="B113" s="33" t="s">
        <v>470</v>
      </c>
      <c r="C113" s="223">
        <v>59290</v>
      </c>
      <c r="D113" s="223">
        <v>10610</v>
      </c>
      <c r="E113" s="223">
        <v>8390</v>
      </c>
      <c r="F113" s="420">
        <f t="shared" si="6"/>
        <v>63440.3</v>
      </c>
      <c r="G113" s="415">
        <f t="shared" si="7"/>
        <v>11777.1</v>
      </c>
      <c r="H113" s="416">
        <f t="shared" si="5"/>
        <v>9984.1</v>
      </c>
    </row>
    <row r="114" spans="1:8">
      <c r="A114" s="79">
        <v>8859</v>
      </c>
      <c r="B114" s="33" t="s">
        <v>471</v>
      </c>
      <c r="C114" s="223">
        <v>26440</v>
      </c>
      <c r="D114" s="223">
        <v>5310</v>
      </c>
      <c r="E114" s="223">
        <v>4210</v>
      </c>
      <c r="F114" s="420">
        <f t="shared" si="6"/>
        <v>28290.800000000003</v>
      </c>
      <c r="G114" s="415">
        <f t="shared" si="7"/>
        <v>5894.1</v>
      </c>
      <c r="H114" s="416">
        <f t="shared" si="5"/>
        <v>5009.8999999999996</v>
      </c>
    </row>
    <row r="115" spans="1:8">
      <c r="A115" s="79">
        <v>859</v>
      </c>
      <c r="B115" s="33" t="s">
        <v>472</v>
      </c>
      <c r="C115" s="223">
        <v>52880</v>
      </c>
      <c r="D115" s="223">
        <v>10610</v>
      </c>
      <c r="E115" s="223">
        <v>8390</v>
      </c>
      <c r="F115" s="420">
        <f t="shared" si="6"/>
        <v>56581.600000000006</v>
      </c>
      <c r="G115" s="415">
        <f t="shared" si="7"/>
        <v>11777.1</v>
      </c>
      <c r="H115" s="416">
        <f t="shared" si="5"/>
        <v>9984.1</v>
      </c>
    </row>
    <row r="116" spans="1:8">
      <c r="A116" s="79">
        <v>8882</v>
      </c>
      <c r="B116" s="33" t="s">
        <v>473</v>
      </c>
      <c r="C116" s="223">
        <v>26440</v>
      </c>
      <c r="D116" s="223">
        <v>5310</v>
      </c>
      <c r="E116" s="223">
        <v>4210</v>
      </c>
      <c r="F116" s="420">
        <f t="shared" si="6"/>
        <v>28290.800000000003</v>
      </c>
      <c r="G116" s="415">
        <f t="shared" si="7"/>
        <v>5894.1</v>
      </c>
      <c r="H116" s="416">
        <f t="shared" si="5"/>
        <v>5009.8999999999996</v>
      </c>
    </row>
    <row r="117" spans="1:8">
      <c r="A117" s="79">
        <v>882</v>
      </c>
      <c r="B117" s="33" t="s">
        <v>474</v>
      </c>
      <c r="C117" s="223">
        <v>52880</v>
      </c>
      <c r="D117" s="223">
        <v>10610</v>
      </c>
      <c r="E117" s="223">
        <v>8390</v>
      </c>
      <c r="F117" s="420">
        <f t="shared" si="6"/>
        <v>56581.600000000006</v>
      </c>
      <c r="G117" s="415">
        <f t="shared" si="7"/>
        <v>11777.1</v>
      </c>
      <c r="H117" s="416">
        <f t="shared" si="5"/>
        <v>9984.1</v>
      </c>
    </row>
    <row r="118" spans="1:8">
      <c r="A118" s="79">
        <v>8753</v>
      </c>
      <c r="B118" s="33" t="s">
        <v>475</v>
      </c>
      <c r="C118" s="223">
        <v>35570</v>
      </c>
      <c r="D118" s="223">
        <v>5310</v>
      </c>
      <c r="E118" s="223">
        <v>4210</v>
      </c>
      <c r="F118" s="420">
        <f t="shared" si="6"/>
        <v>38059.9</v>
      </c>
      <c r="G118" s="415">
        <f t="shared" si="7"/>
        <v>5894.1</v>
      </c>
      <c r="H118" s="416">
        <f t="shared" si="5"/>
        <v>5009.8999999999996</v>
      </c>
    </row>
    <row r="119" spans="1:8">
      <c r="A119" s="79">
        <v>8754</v>
      </c>
      <c r="B119" s="33" t="s">
        <v>476</v>
      </c>
      <c r="C119" s="223">
        <v>71140</v>
      </c>
      <c r="D119" s="223">
        <v>10610</v>
      </c>
      <c r="E119" s="223">
        <v>8390</v>
      </c>
      <c r="F119" s="420">
        <f t="shared" si="6"/>
        <v>76119.8</v>
      </c>
      <c r="G119" s="415">
        <f t="shared" si="7"/>
        <v>11777.1</v>
      </c>
      <c r="H119" s="416">
        <f t="shared" si="5"/>
        <v>9984.1</v>
      </c>
    </row>
    <row r="120" spans="1:8">
      <c r="A120" s="79">
        <v>8858</v>
      </c>
      <c r="B120" s="33" t="s">
        <v>477</v>
      </c>
      <c r="C120" s="223">
        <v>29640</v>
      </c>
      <c r="D120" s="223">
        <v>5310</v>
      </c>
      <c r="E120" s="223">
        <v>4210</v>
      </c>
      <c r="F120" s="420">
        <f t="shared" si="6"/>
        <v>31714.800000000003</v>
      </c>
      <c r="G120" s="415">
        <f t="shared" si="7"/>
        <v>5894.1</v>
      </c>
      <c r="H120" s="416">
        <f t="shared" si="5"/>
        <v>5009.8999999999996</v>
      </c>
    </row>
    <row r="121" spans="1:8">
      <c r="A121" s="79">
        <v>858</v>
      </c>
      <c r="B121" s="33" t="s">
        <v>478</v>
      </c>
      <c r="C121" s="223">
        <v>59290</v>
      </c>
      <c r="D121" s="223">
        <v>10610</v>
      </c>
      <c r="E121" s="223">
        <v>8390</v>
      </c>
      <c r="F121" s="420">
        <f t="shared" si="6"/>
        <v>63440.3</v>
      </c>
      <c r="G121" s="415">
        <f t="shared" si="7"/>
        <v>11777.1</v>
      </c>
      <c r="H121" s="416">
        <f t="shared" si="5"/>
        <v>9984.1</v>
      </c>
    </row>
    <row r="122" spans="1:8">
      <c r="A122" s="79">
        <v>8884</v>
      </c>
      <c r="B122" s="33" t="s">
        <v>479</v>
      </c>
      <c r="C122" s="223">
        <v>29640</v>
      </c>
      <c r="D122" s="223">
        <v>5310</v>
      </c>
      <c r="E122" s="223">
        <v>4210</v>
      </c>
      <c r="F122" s="420">
        <f t="shared" si="6"/>
        <v>31714.800000000003</v>
      </c>
      <c r="G122" s="415">
        <f t="shared" si="7"/>
        <v>5894.1</v>
      </c>
      <c r="H122" s="416">
        <f t="shared" si="5"/>
        <v>5009.8999999999996</v>
      </c>
    </row>
    <row r="123" spans="1:8">
      <c r="A123" s="79">
        <v>884</v>
      </c>
      <c r="B123" s="33" t="s">
        <v>480</v>
      </c>
      <c r="C123" s="223">
        <v>59290</v>
      </c>
      <c r="D123" s="223">
        <v>10610</v>
      </c>
      <c r="E123" s="223">
        <v>8390</v>
      </c>
      <c r="F123" s="420">
        <f t="shared" si="6"/>
        <v>63440.3</v>
      </c>
      <c r="G123" s="415">
        <f t="shared" si="7"/>
        <v>11777.1</v>
      </c>
      <c r="H123" s="416">
        <f t="shared" si="5"/>
        <v>9984.1</v>
      </c>
    </row>
    <row r="124" spans="1:8">
      <c r="A124" s="79">
        <v>8875</v>
      </c>
      <c r="B124" s="33" t="s">
        <v>481</v>
      </c>
      <c r="C124" s="223">
        <v>23920</v>
      </c>
      <c r="D124" s="223">
        <v>5310</v>
      </c>
      <c r="E124" s="223">
        <v>4210</v>
      </c>
      <c r="F124" s="420">
        <f t="shared" si="6"/>
        <v>25594.400000000001</v>
      </c>
      <c r="G124" s="415">
        <f t="shared" si="7"/>
        <v>5894.1</v>
      </c>
      <c r="H124" s="416">
        <f t="shared" si="5"/>
        <v>5009.8999999999996</v>
      </c>
    </row>
    <row r="125" spans="1:8">
      <c r="A125" s="79">
        <v>875</v>
      </c>
      <c r="B125" s="33" t="s">
        <v>482</v>
      </c>
      <c r="C125" s="223">
        <v>47840</v>
      </c>
      <c r="D125" s="223">
        <v>10610</v>
      </c>
      <c r="E125" s="223">
        <v>8390</v>
      </c>
      <c r="F125" s="420">
        <f t="shared" si="6"/>
        <v>51188.800000000003</v>
      </c>
      <c r="G125" s="415">
        <f t="shared" si="7"/>
        <v>11777.1</v>
      </c>
      <c r="H125" s="416">
        <f t="shared" si="5"/>
        <v>9984.1</v>
      </c>
    </row>
    <row r="126" spans="1:8">
      <c r="A126" s="79">
        <v>8773</v>
      </c>
      <c r="B126" s="33" t="s">
        <v>483</v>
      </c>
      <c r="C126" s="223">
        <v>26440</v>
      </c>
      <c r="D126" s="223">
        <v>5310</v>
      </c>
      <c r="E126" s="223">
        <v>4210</v>
      </c>
      <c r="F126" s="420">
        <f t="shared" si="6"/>
        <v>28290.800000000003</v>
      </c>
      <c r="G126" s="415">
        <f t="shared" si="7"/>
        <v>5894.1</v>
      </c>
      <c r="H126" s="416">
        <f t="shared" si="5"/>
        <v>5009.8999999999996</v>
      </c>
    </row>
    <row r="127" spans="1:8">
      <c r="A127" s="79">
        <v>8774</v>
      </c>
      <c r="B127" s="33" t="s">
        <v>484</v>
      </c>
      <c r="C127" s="223">
        <v>52880</v>
      </c>
      <c r="D127" s="223">
        <v>10610</v>
      </c>
      <c r="E127" s="223">
        <v>8390</v>
      </c>
      <c r="F127" s="420">
        <f t="shared" si="6"/>
        <v>56581.600000000006</v>
      </c>
      <c r="G127" s="415">
        <f t="shared" si="7"/>
        <v>11777.1</v>
      </c>
      <c r="H127" s="416">
        <f t="shared" si="5"/>
        <v>9984.1</v>
      </c>
    </row>
    <row r="128" spans="1:8">
      <c r="A128" s="79">
        <v>8759</v>
      </c>
      <c r="B128" s="33" t="s">
        <v>485</v>
      </c>
      <c r="C128" s="223">
        <v>29640</v>
      </c>
      <c r="D128" s="223">
        <v>5310</v>
      </c>
      <c r="E128" s="223">
        <v>4210</v>
      </c>
      <c r="F128" s="420">
        <f t="shared" si="6"/>
        <v>31714.800000000003</v>
      </c>
      <c r="G128" s="415">
        <f t="shared" si="7"/>
        <v>5894.1</v>
      </c>
      <c r="H128" s="416">
        <f t="shared" si="5"/>
        <v>5009.8999999999996</v>
      </c>
    </row>
    <row r="129" spans="1:8">
      <c r="A129" s="79">
        <v>8760</v>
      </c>
      <c r="B129" s="33" t="s">
        <v>486</v>
      </c>
      <c r="C129" s="223">
        <v>59290</v>
      </c>
      <c r="D129" s="223">
        <v>10610</v>
      </c>
      <c r="E129" s="223">
        <v>8390</v>
      </c>
      <c r="F129" s="420">
        <f t="shared" si="6"/>
        <v>63440.3</v>
      </c>
      <c r="G129" s="415">
        <f t="shared" si="7"/>
        <v>11777.1</v>
      </c>
      <c r="H129" s="416">
        <f t="shared" si="5"/>
        <v>9984.1</v>
      </c>
    </row>
    <row r="130" spans="1:8">
      <c r="A130" s="79">
        <v>8864</v>
      </c>
      <c r="B130" s="33" t="s">
        <v>487</v>
      </c>
      <c r="C130" s="223">
        <v>20510</v>
      </c>
      <c r="D130" s="223">
        <v>5310</v>
      </c>
      <c r="E130" s="223">
        <v>4210</v>
      </c>
      <c r="F130" s="420">
        <f t="shared" si="6"/>
        <v>21945.7</v>
      </c>
      <c r="G130" s="415">
        <f t="shared" si="7"/>
        <v>5894.1</v>
      </c>
      <c r="H130" s="416">
        <f t="shared" si="5"/>
        <v>5009.8999999999996</v>
      </c>
    </row>
    <row r="131" spans="1:8">
      <c r="A131" s="79">
        <v>864</v>
      </c>
      <c r="B131" s="33" t="s">
        <v>488</v>
      </c>
      <c r="C131" s="223">
        <v>41030</v>
      </c>
      <c r="D131" s="223">
        <v>10610</v>
      </c>
      <c r="E131" s="223">
        <v>8390</v>
      </c>
      <c r="F131" s="420">
        <f t="shared" si="6"/>
        <v>43902.100000000006</v>
      </c>
      <c r="G131" s="415">
        <f t="shared" si="7"/>
        <v>11777.1</v>
      </c>
      <c r="H131" s="416">
        <f t="shared" ref="H131:H156" si="8">E131*1.19</f>
        <v>9984.1</v>
      </c>
    </row>
    <row r="132" spans="1:8">
      <c r="A132" s="79">
        <v>8592</v>
      </c>
      <c r="B132" s="33" t="s">
        <v>489</v>
      </c>
      <c r="C132" s="223">
        <v>29640</v>
      </c>
      <c r="D132" s="223">
        <v>5310</v>
      </c>
      <c r="E132" s="223">
        <v>4210</v>
      </c>
      <c r="F132" s="420">
        <f t="shared" si="6"/>
        <v>31714.800000000003</v>
      </c>
      <c r="G132" s="415">
        <f t="shared" si="7"/>
        <v>5894.1</v>
      </c>
      <c r="H132" s="416">
        <f t="shared" si="8"/>
        <v>5009.8999999999996</v>
      </c>
    </row>
    <row r="133" spans="1:8">
      <c r="A133" s="79">
        <v>714</v>
      </c>
      <c r="B133" s="33" t="s">
        <v>490</v>
      </c>
      <c r="C133" s="223">
        <v>59290</v>
      </c>
      <c r="D133" s="223">
        <v>10610</v>
      </c>
      <c r="E133" s="223">
        <v>8390</v>
      </c>
      <c r="F133" s="420">
        <f t="shared" si="6"/>
        <v>63440.3</v>
      </c>
      <c r="G133" s="415">
        <f t="shared" si="7"/>
        <v>11777.1</v>
      </c>
      <c r="H133" s="416">
        <f t="shared" si="8"/>
        <v>9984.1</v>
      </c>
    </row>
    <row r="134" spans="1:8">
      <c r="A134" s="79">
        <v>8863</v>
      </c>
      <c r="B134" s="33" t="s">
        <v>491</v>
      </c>
      <c r="C134" s="223">
        <v>26440</v>
      </c>
      <c r="D134" s="223">
        <v>5310</v>
      </c>
      <c r="E134" s="223">
        <v>4210</v>
      </c>
      <c r="F134" s="420">
        <f t="shared" si="6"/>
        <v>28290.800000000003</v>
      </c>
      <c r="G134" s="415">
        <f t="shared" si="7"/>
        <v>5894.1</v>
      </c>
      <c r="H134" s="416">
        <f t="shared" si="8"/>
        <v>5009.8999999999996</v>
      </c>
    </row>
    <row r="135" spans="1:8">
      <c r="A135" s="79">
        <v>863</v>
      </c>
      <c r="B135" s="33" t="s">
        <v>492</v>
      </c>
      <c r="C135" s="223">
        <v>52880</v>
      </c>
      <c r="D135" s="223">
        <v>10610</v>
      </c>
      <c r="E135" s="223">
        <v>8390</v>
      </c>
      <c r="F135" s="420">
        <f t="shared" si="6"/>
        <v>56581.600000000006</v>
      </c>
      <c r="G135" s="415">
        <f t="shared" si="7"/>
        <v>11777.1</v>
      </c>
      <c r="H135" s="416">
        <f t="shared" si="8"/>
        <v>9984.1</v>
      </c>
    </row>
    <row r="136" spans="1:8">
      <c r="A136" s="79">
        <v>8881</v>
      </c>
      <c r="B136" s="33" t="s">
        <v>493</v>
      </c>
      <c r="C136" s="223">
        <v>26440</v>
      </c>
      <c r="D136" s="223">
        <v>5310</v>
      </c>
      <c r="E136" s="223">
        <v>4210</v>
      </c>
      <c r="F136" s="420">
        <f t="shared" si="6"/>
        <v>28290.800000000003</v>
      </c>
      <c r="G136" s="415">
        <f t="shared" si="7"/>
        <v>5894.1</v>
      </c>
      <c r="H136" s="416">
        <f t="shared" si="8"/>
        <v>5009.8999999999996</v>
      </c>
    </row>
    <row r="137" spans="1:8">
      <c r="A137" s="79">
        <v>881</v>
      </c>
      <c r="B137" s="33" t="s">
        <v>494</v>
      </c>
      <c r="C137" s="223">
        <v>52880</v>
      </c>
      <c r="D137" s="223">
        <v>10610</v>
      </c>
      <c r="E137" s="223">
        <v>8390</v>
      </c>
      <c r="F137" s="420">
        <f t="shared" si="6"/>
        <v>56581.600000000006</v>
      </c>
      <c r="G137" s="415">
        <f t="shared" si="7"/>
        <v>11777.1</v>
      </c>
      <c r="H137" s="416">
        <f t="shared" si="8"/>
        <v>9984.1</v>
      </c>
    </row>
    <row r="138" spans="1:8">
      <c r="A138" s="79">
        <v>8765</v>
      </c>
      <c r="B138" s="33" t="s">
        <v>495</v>
      </c>
      <c r="C138" s="223">
        <v>23920</v>
      </c>
      <c r="D138" s="223">
        <v>5310</v>
      </c>
      <c r="E138" s="223">
        <v>4210</v>
      </c>
      <c r="F138" s="420">
        <f t="shared" si="6"/>
        <v>25594.400000000001</v>
      </c>
      <c r="G138" s="415">
        <f t="shared" si="7"/>
        <v>5894.1</v>
      </c>
      <c r="H138" s="416">
        <f t="shared" si="8"/>
        <v>5009.8999999999996</v>
      </c>
    </row>
    <row r="139" spans="1:8">
      <c r="A139" s="79">
        <v>8766</v>
      </c>
      <c r="B139" s="33" t="s">
        <v>496</v>
      </c>
      <c r="C139" s="223">
        <v>47840</v>
      </c>
      <c r="D139" s="223">
        <v>10610</v>
      </c>
      <c r="E139" s="223">
        <v>8390</v>
      </c>
      <c r="F139" s="420">
        <f t="shared" si="6"/>
        <v>51188.800000000003</v>
      </c>
      <c r="G139" s="415">
        <f t="shared" si="7"/>
        <v>11777.1</v>
      </c>
      <c r="H139" s="416">
        <f t="shared" si="8"/>
        <v>9984.1</v>
      </c>
    </row>
    <row r="140" spans="1:8">
      <c r="A140" s="79">
        <v>8713</v>
      </c>
      <c r="B140" s="33" t="s">
        <v>497</v>
      </c>
      <c r="C140" s="223">
        <v>26440</v>
      </c>
      <c r="D140" s="223">
        <v>5310</v>
      </c>
      <c r="E140" s="223">
        <v>4210</v>
      </c>
      <c r="F140" s="420">
        <f t="shared" si="6"/>
        <v>28290.800000000003</v>
      </c>
      <c r="G140" s="415">
        <f t="shared" si="7"/>
        <v>5894.1</v>
      </c>
      <c r="H140" s="416">
        <f t="shared" si="8"/>
        <v>5009.8999999999996</v>
      </c>
    </row>
    <row r="141" spans="1:8">
      <c r="A141" s="79">
        <v>8714</v>
      </c>
      <c r="B141" s="33" t="s">
        <v>498</v>
      </c>
      <c r="C141" s="223">
        <v>52880</v>
      </c>
      <c r="D141" s="223">
        <v>10610</v>
      </c>
      <c r="E141" s="223">
        <v>8390</v>
      </c>
      <c r="F141" s="420">
        <f t="shared" ref="F141:F155" si="9">C141*1.07</f>
        <v>56581.600000000006</v>
      </c>
      <c r="G141" s="415">
        <f t="shared" ref="G141:G156" si="10">D141*1.11</f>
        <v>11777.1</v>
      </c>
      <c r="H141" s="416">
        <f t="shared" si="8"/>
        <v>9984.1</v>
      </c>
    </row>
    <row r="142" spans="1:8">
      <c r="A142" s="79">
        <v>8771</v>
      </c>
      <c r="B142" s="33" t="s">
        <v>499</v>
      </c>
      <c r="C142" s="223">
        <v>23920</v>
      </c>
      <c r="D142" s="223">
        <v>5310</v>
      </c>
      <c r="E142" s="223">
        <v>4210</v>
      </c>
      <c r="F142" s="420">
        <f t="shared" si="9"/>
        <v>25594.400000000001</v>
      </c>
      <c r="G142" s="415">
        <f t="shared" si="10"/>
        <v>5894.1</v>
      </c>
      <c r="H142" s="416">
        <f t="shared" si="8"/>
        <v>5009.8999999999996</v>
      </c>
    </row>
    <row r="143" spans="1:8">
      <c r="A143" s="79">
        <v>8772</v>
      </c>
      <c r="B143" s="33" t="s">
        <v>500</v>
      </c>
      <c r="C143" s="223">
        <v>47840</v>
      </c>
      <c r="D143" s="223">
        <v>10610</v>
      </c>
      <c r="E143" s="223">
        <v>8390</v>
      </c>
      <c r="F143" s="420">
        <f t="shared" si="9"/>
        <v>51188.800000000003</v>
      </c>
      <c r="G143" s="415">
        <f t="shared" si="10"/>
        <v>11777.1</v>
      </c>
      <c r="H143" s="416">
        <f t="shared" si="8"/>
        <v>9984.1</v>
      </c>
    </row>
    <row r="144" spans="1:8">
      <c r="A144" s="79">
        <v>8878</v>
      </c>
      <c r="B144" s="33" t="s">
        <v>501</v>
      </c>
      <c r="C144" s="223">
        <v>26440</v>
      </c>
      <c r="D144" s="223">
        <v>5310</v>
      </c>
      <c r="E144" s="223">
        <v>4210</v>
      </c>
      <c r="F144" s="420">
        <f t="shared" si="9"/>
        <v>28290.800000000003</v>
      </c>
      <c r="G144" s="415">
        <f t="shared" si="10"/>
        <v>5894.1</v>
      </c>
      <c r="H144" s="416">
        <f t="shared" si="8"/>
        <v>5009.8999999999996</v>
      </c>
    </row>
    <row r="145" spans="1:8">
      <c r="A145" s="79">
        <v>878</v>
      </c>
      <c r="B145" s="33" t="s">
        <v>502</v>
      </c>
      <c r="C145" s="223">
        <v>52880</v>
      </c>
      <c r="D145" s="223">
        <v>10610</v>
      </c>
      <c r="E145" s="223">
        <v>8390</v>
      </c>
      <c r="F145" s="420">
        <f t="shared" si="9"/>
        <v>56581.600000000006</v>
      </c>
      <c r="G145" s="415">
        <f t="shared" si="10"/>
        <v>11777.1</v>
      </c>
      <c r="H145" s="416">
        <f t="shared" si="8"/>
        <v>9984.1</v>
      </c>
    </row>
    <row r="146" spans="1:8">
      <c r="A146" s="79">
        <v>8769</v>
      </c>
      <c r="B146" s="33" t="s">
        <v>503</v>
      </c>
      <c r="C146" s="223">
        <v>23920</v>
      </c>
      <c r="D146" s="223">
        <v>5310</v>
      </c>
      <c r="E146" s="223">
        <v>4210</v>
      </c>
      <c r="F146" s="420">
        <f t="shared" si="9"/>
        <v>25594.400000000001</v>
      </c>
      <c r="G146" s="415">
        <f t="shared" si="10"/>
        <v>5894.1</v>
      </c>
      <c r="H146" s="416">
        <f t="shared" si="8"/>
        <v>5009.8999999999996</v>
      </c>
    </row>
    <row r="147" spans="1:8">
      <c r="A147" s="79">
        <v>8770</v>
      </c>
      <c r="B147" s="33" t="s">
        <v>504</v>
      </c>
      <c r="C147" s="223">
        <v>47840</v>
      </c>
      <c r="D147" s="223">
        <v>10610</v>
      </c>
      <c r="E147" s="223">
        <v>8390</v>
      </c>
      <c r="F147" s="420">
        <f t="shared" si="9"/>
        <v>51188.800000000003</v>
      </c>
      <c r="G147" s="415">
        <f t="shared" si="10"/>
        <v>11777.1</v>
      </c>
      <c r="H147" s="416">
        <f t="shared" si="8"/>
        <v>9984.1</v>
      </c>
    </row>
    <row r="148" spans="1:8">
      <c r="A148" s="79">
        <v>8775</v>
      </c>
      <c r="B148" s="33" t="s">
        <v>505</v>
      </c>
      <c r="C148" s="223">
        <v>23920</v>
      </c>
      <c r="D148" s="223">
        <v>5310</v>
      </c>
      <c r="E148" s="223">
        <v>4210</v>
      </c>
      <c r="F148" s="420">
        <f t="shared" si="9"/>
        <v>25594.400000000001</v>
      </c>
      <c r="G148" s="415">
        <f t="shared" si="10"/>
        <v>5894.1</v>
      </c>
      <c r="H148" s="416">
        <f t="shared" si="8"/>
        <v>5009.8999999999996</v>
      </c>
    </row>
    <row r="149" spans="1:8">
      <c r="A149" s="79">
        <v>8776</v>
      </c>
      <c r="B149" s="33" t="s">
        <v>506</v>
      </c>
      <c r="C149" s="223">
        <v>47840</v>
      </c>
      <c r="D149" s="223">
        <v>10610</v>
      </c>
      <c r="E149" s="223">
        <v>8390</v>
      </c>
      <c r="F149" s="420">
        <f t="shared" si="9"/>
        <v>51188.800000000003</v>
      </c>
      <c r="G149" s="415">
        <f t="shared" si="10"/>
        <v>11777.1</v>
      </c>
      <c r="H149" s="416">
        <f t="shared" si="8"/>
        <v>9984.1</v>
      </c>
    </row>
    <row r="150" spans="1:8">
      <c r="A150" s="79">
        <v>898</v>
      </c>
      <c r="B150" s="33" t="s">
        <v>507</v>
      </c>
      <c r="C150" s="223">
        <v>23920</v>
      </c>
      <c r="D150" s="223">
        <v>5310</v>
      </c>
      <c r="E150" s="223">
        <v>4210</v>
      </c>
      <c r="F150" s="420">
        <f t="shared" si="9"/>
        <v>25594.400000000001</v>
      </c>
      <c r="G150" s="415">
        <f t="shared" si="10"/>
        <v>5894.1</v>
      </c>
      <c r="H150" s="416">
        <f t="shared" si="8"/>
        <v>5009.8999999999996</v>
      </c>
    </row>
    <row r="151" spans="1:8">
      <c r="A151" s="79">
        <v>816</v>
      </c>
      <c r="B151" s="33" t="s">
        <v>508</v>
      </c>
      <c r="C151" s="223">
        <v>47840</v>
      </c>
      <c r="D151" s="223">
        <v>10610</v>
      </c>
      <c r="E151" s="223">
        <v>8390</v>
      </c>
      <c r="F151" s="420">
        <f t="shared" si="9"/>
        <v>51188.800000000003</v>
      </c>
      <c r="G151" s="415">
        <f t="shared" si="10"/>
        <v>11777.1</v>
      </c>
      <c r="H151" s="416">
        <f t="shared" si="8"/>
        <v>9984.1</v>
      </c>
    </row>
    <row r="152" spans="1:8">
      <c r="A152" s="79">
        <v>905</v>
      </c>
      <c r="B152" s="33" t="s">
        <v>509</v>
      </c>
      <c r="C152" s="223">
        <v>23920</v>
      </c>
      <c r="D152" s="223">
        <v>5310</v>
      </c>
      <c r="E152" s="223">
        <v>4210</v>
      </c>
      <c r="F152" s="420">
        <f t="shared" si="9"/>
        <v>25594.400000000001</v>
      </c>
      <c r="G152" s="415">
        <f t="shared" si="10"/>
        <v>5894.1</v>
      </c>
      <c r="H152" s="416">
        <f t="shared" si="8"/>
        <v>5009.8999999999996</v>
      </c>
    </row>
    <row r="153" spans="1:8">
      <c r="A153" s="79">
        <v>904</v>
      </c>
      <c r="B153" s="33" t="s">
        <v>510</v>
      </c>
      <c r="C153" s="223">
        <v>47840</v>
      </c>
      <c r="D153" s="223">
        <v>10610</v>
      </c>
      <c r="E153" s="223">
        <v>8390</v>
      </c>
      <c r="F153" s="420">
        <f t="shared" si="9"/>
        <v>51188.800000000003</v>
      </c>
      <c r="G153" s="415">
        <f t="shared" si="10"/>
        <v>11777.1</v>
      </c>
      <c r="H153" s="416">
        <f t="shared" si="8"/>
        <v>9984.1</v>
      </c>
    </row>
    <row r="154" spans="1:8">
      <c r="A154" s="79">
        <v>8867</v>
      </c>
      <c r="B154" s="33" t="s">
        <v>511</v>
      </c>
      <c r="C154" s="223">
        <v>23920</v>
      </c>
      <c r="D154" s="223">
        <v>5310</v>
      </c>
      <c r="E154" s="223">
        <v>4210</v>
      </c>
      <c r="F154" s="420">
        <f t="shared" si="9"/>
        <v>25594.400000000001</v>
      </c>
      <c r="G154" s="415">
        <f t="shared" si="10"/>
        <v>5894.1</v>
      </c>
      <c r="H154" s="416">
        <f t="shared" si="8"/>
        <v>5009.8999999999996</v>
      </c>
    </row>
    <row r="155" spans="1:8">
      <c r="A155" s="79">
        <v>867</v>
      </c>
      <c r="B155" s="33" t="s">
        <v>512</v>
      </c>
      <c r="C155" s="223">
        <v>47840</v>
      </c>
      <c r="D155" s="223">
        <v>10610</v>
      </c>
      <c r="E155" s="223">
        <v>8390</v>
      </c>
      <c r="F155" s="420">
        <f t="shared" si="9"/>
        <v>51188.800000000003</v>
      </c>
      <c r="G155" s="415">
        <f t="shared" si="10"/>
        <v>11777.1</v>
      </c>
      <c r="H155" s="416">
        <f t="shared" si="8"/>
        <v>9984.1</v>
      </c>
    </row>
    <row r="156" spans="1:8">
      <c r="A156" s="749">
        <v>899</v>
      </c>
      <c r="B156" s="745" t="s">
        <v>513</v>
      </c>
      <c r="C156" s="746"/>
      <c r="D156" s="700"/>
      <c r="E156" s="700"/>
      <c r="F156" s="751">
        <v>0</v>
      </c>
      <c r="G156" s="746">
        <f t="shared" si="10"/>
        <v>0</v>
      </c>
      <c r="H156" s="747">
        <f t="shared" si="8"/>
        <v>0</v>
      </c>
    </row>
    <row r="157" spans="1:8" ht="13.8" thickBot="1">
      <c r="A157" s="417"/>
      <c r="B157" s="23"/>
      <c r="C157" s="418"/>
      <c r="D157" s="418"/>
      <c r="E157" s="418"/>
      <c r="F157" s="418"/>
      <c r="G157" s="418"/>
      <c r="H157" s="419"/>
    </row>
    <row r="158" spans="1:8">
      <c r="A158" s="216"/>
      <c r="B158" s="225"/>
      <c r="C158" s="217"/>
      <c r="D158" s="217"/>
      <c r="E158" s="217"/>
      <c r="F158" s="217"/>
      <c r="G158" s="217"/>
      <c r="H158" s="217"/>
    </row>
    <row r="159" spans="1:8">
      <c r="A159" s="216"/>
      <c r="B159" s="225"/>
      <c r="C159" s="217"/>
      <c r="D159" s="217"/>
      <c r="E159" s="217"/>
      <c r="F159" s="217"/>
      <c r="G159" s="217"/>
      <c r="H159" s="217"/>
    </row>
    <row r="160" spans="1:8">
      <c r="A160" s="216"/>
      <c r="B160" s="225"/>
      <c r="C160" s="217"/>
      <c r="D160" s="217"/>
      <c r="E160" s="217"/>
      <c r="F160" s="217"/>
      <c r="G160" s="217"/>
      <c r="H160" s="217"/>
    </row>
    <row r="161" spans="1:8">
      <c r="A161" s="216"/>
      <c r="B161" s="225"/>
      <c r="C161" s="217"/>
      <c r="D161" s="217"/>
      <c r="E161" s="217"/>
      <c r="F161" s="217"/>
      <c r="G161" s="217"/>
      <c r="H161" s="217"/>
    </row>
    <row r="162" spans="1:8">
      <c r="A162" s="216"/>
      <c r="B162" s="225"/>
      <c r="C162" s="217"/>
      <c r="D162" s="217"/>
      <c r="E162" s="217"/>
      <c r="F162" s="217"/>
      <c r="G162" s="217"/>
      <c r="H162" s="217"/>
    </row>
    <row r="163" spans="1:8">
      <c r="A163" s="216"/>
      <c r="B163" s="225"/>
      <c r="C163" s="217"/>
      <c r="D163" s="217"/>
      <c r="E163" s="217"/>
      <c r="F163" s="217"/>
      <c r="G163" s="217"/>
      <c r="H163" s="217"/>
    </row>
    <row r="164" spans="1:8">
      <c r="A164" s="216"/>
      <c r="B164" s="225"/>
      <c r="C164" s="217"/>
      <c r="D164" s="217"/>
      <c r="E164" s="217"/>
      <c r="F164" s="217"/>
      <c r="G164" s="217"/>
      <c r="H164" s="217"/>
    </row>
    <row r="165" spans="1:8">
      <c r="A165" s="216"/>
      <c r="B165" s="225"/>
      <c r="C165" s="217"/>
      <c r="D165" s="217"/>
      <c r="E165" s="217"/>
      <c r="F165" s="217"/>
      <c r="G165" s="217"/>
      <c r="H165" s="217"/>
    </row>
    <row r="166" spans="1:8">
      <c r="A166" s="216"/>
      <c r="B166" s="225"/>
      <c r="C166" s="217"/>
      <c r="D166" s="217"/>
      <c r="E166" s="217"/>
      <c r="F166" s="217"/>
      <c r="G166" s="217"/>
      <c r="H166" s="217"/>
    </row>
    <row r="167" spans="1:8">
      <c r="A167" s="216"/>
      <c r="B167" s="225"/>
      <c r="C167" s="217"/>
      <c r="D167" s="217"/>
      <c r="E167" s="217"/>
      <c r="F167" s="217"/>
      <c r="G167" s="217"/>
      <c r="H167" s="217"/>
    </row>
    <row r="168" spans="1:8">
      <c r="A168" s="216"/>
      <c r="B168" s="225"/>
      <c r="C168" s="217"/>
      <c r="D168" s="217"/>
      <c r="E168" s="217"/>
      <c r="F168" s="217"/>
      <c r="G168" s="217"/>
      <c r="H168" s="217"/>
    </row>
    <row r="169" spans="1:8">
      <c r="A169" s="216"/>
      <c r="B169" s="225"/>
      <c r="C169" s="217"/>
      <c r="D169" s="217"/>
      <c r="E169" s="217"/>
      <c r="F169" s="217"/>
      <c r="G169" s="217"/>
      <c r="H169" s="217"/>
    </row>
    <row r="170" spans="1:8">
      <c r="A170" s="216"/>
      <c r="B170" s="225"/>
      <c r="C170" s="217"/>
      <c r="D170" s="217"/>
      <c r="E170" s="217"/>
      <c r="F170" s="217"/>
      <c r="G170" s="217"/>
      <c r="H170" s="217"/>
    </row>
    <row r="171" spans="1:8">
      <c r="A171" s="216"/>
      <c r="B171" s="225"/>
      <c r="C171" s="217"/>
      <c r="D171" s="217"/>
      <c r="E171" s="217"/>
      <c r="F171" s="217"/>
      <c r="G171" s="217"/>
      <c r="H171" s="217"/>
    </row>
    <row r="172" spans="1:8">
      <c r="A172" s="216"/>
      <c r="B172" s="225"/>
      <c r="C172" s="217"/>
      <c r="D172" s="217"/>
      <c r="E172" s="217"/>
      <c r="F172" s="217"/>
      <c r="G172" s="217"/>
      <c r="H172" s="217"/>
    </row>
    <row r="173" spans="1:8">
      <c r="A173" s="216"/>
      <c r="B173" s="225"/>
      <c r="C173" s="217"/>
      <c r="D173" s="217"/>
      <c r="E173" s="217"/>
      <c r="F173" s="217"/>
      <c r="G173" s="217"/>
      <c r="H173" s="217"/>
    </row>
    <row r="174" spans="1:8">
      <c r="A174" s="216"/>
      <c r="B174" s="225"/>
      <c r="C174" s="217"/>
      <c r="D174" s="217"/>
      <c r="E174" s="217"/>
      <c r="F174" s="217"/>
      <c r="G174" s="217"/>
      <c r="H174" s="217"/>
    </row>
    <row r="175" spans="1:8">
      <c r="A175" s="216"/>
      <c r="B175" s="225"/>
      <c r="C175" s="217"/>
      <c r="D175" s="217"/>
      <c r="E175" s="217"/>
      <c r="F175" s="217"/>
      <c r="G175" s="217"/>
      <c r="H175" s="217"/>
    </row>
    <row r="176" spans="1:8">
      <c r="A176" s="216"/>
      <c r="B176" s="225"/>
      <c r="C176" s="217"/>
      <c r="D176" s="217"/>
      <c r="E176" s="217"/>
      <c r="F176" s="217"/>
      <c r="G176" s="217"/>
      <c r="H176" s="217"/>
    </row>
    <row r="177" spans="1:8">
      <c r="A177" s="216"/>
      <c r="B177" s="225"/>
      <c r="C177" s="217"/>
      <c r="D177" s="217"/>
      <c r="E177" s="217"/>
      <c r="F177" s="217"/>
      <c r="G177" s="217"/>
      <c r="H177" s="217"/>
    </row>
    <row r="178" spans="1:8">
      <c r="A178" s="216"/>
      <c r="B178" s="225"/>
      <c r="C178" s="217"/>
      <c r="D178" s="217"/>
      <c r="E178" s="217"/>
      <c r="F178" s="217"/>
      <c r="G178" s="217"/>
      <c r="H178" s="217"/>
    </row>
    <row r="179" spans="1:8">
      <c r="A179" s="216"/>
      <c r="B179" s="225"/>
      <c r="C179" s="217"/>
      <c r="D179" s="217"/>
      <c r="E179" s="217"/>
      <c r="F179" s="217"/>
      <c r="G179" s="217"/>
      <c r="H179" s="217"/>
    </row>
    <row r="180" spans="1:8">
      <c r="A180" s="216"/>
      <c r="B180" s="225"/>
      <c r="C180" s="217"/>
      <c r="D180" s="217"/>
      <c r="E180" s="217"/>
      <c r="F180" s="217"/>
      <c r="G180" s="217"/>
      <c r="H180" s="217"/>
    </row>
    <row r="181" spans="1:8">
      <c r="A181" s="216"/>
      <c r="B181" s="225"/>
      <c r="C181" s="217"/>
      <c r="D181" s="217"/>
      <c r="E181" s="217"/>
      <c r="F181" s="217"/>
      <c r="G181" s="217"/>
      <c r="H181" s="217"/>
    </row>
    <row r="182" spans="1:8">
      <c r="A182" s="216"/>
      <c r="B182" s="225"/>
      <c r="C182" s="217"/>
      <c r="D182" s="217"/>
      <c r="E182" s="217"/>
      <c r="F182" s="217"/>
      <c r="G182" s="217"/>
      <c r="H182" s="217"/>
    </row>
    <row r="183" spans="1:8">
      <c r="A183" s="216"/>
      <c r="B183" s="225"/>
      <c r="C183" s="217"/>
      <c r="D183" s="217"/>
      <c r="E183" s="217"/>
      <c r="F183" s="217"/>
      <c r="G183" s="217"/>
      <c r="H183" s="217"/>
    </row>
    <row r="184" spans="1:8">
      <c r="A184" s="216"/>
      <c r="B184" s="225"/>
      <c r="C184" s="217"/>
      <c r="D184" s="217"/>
      <c r="E184" s="217"/>
      <c r="F184" s="217"/>
      <c r="G184" s="217"/>
      <c r="H184" s="217"/>
    </row>
    <row r="185" spans="1:8">
      <c r="A185" s="216"/>
      <c r="B185" s="225"/>
      <c r="C185" s="217"/>
      <c r="D185" s="217"/>
      <c r="E185" s="217"/>
      <c r="F185" s="217"/>
      <c r="G185" s="217"/>
      <c r="H185" s="217"/>
    </row>
    <row r="186" spans="1:8">
      <c r="A186" s="216"/>
      <c r="B186" s="225"/>
      <c r="C186" s="217"/>
      <c r="D186" s="217"/>
      <c r="E186" s="217"/>
      <c r="F186" s="217"/>
      <c r="G186" s="217"/>
      <c r="H186" s="217"/>
    </row>
    <row r="187" spans="1:8">
      <c r="A187" s="216"/>
      <c r="B187" s="225"/>
      <c r="C187" s="217"/>
      <c r="D187" s="217"/>
      <c r="E187" s="217"/>
      <c r="F187" s="217"/>
      <c r="G187" s="217"/>
      <c r="H187" s="217"/>
    </row>
    <row r="188" spans="1:8">
      <c r="A188" s="216"/>
      <c r="B188" s="225"/>
      <c r="C188" s="217"/>
      <c r="D188" s="217"/>
      <c r="E188" s="217"/>
      <c r="F188" s="217"/>
      <c r="G188" s="217"/>
      <c r="H188" s="217"/>
    </row>
    <row r="189" spans="1:8">
      <c r="A189" s="216"/>
      <c r="B189" s="225"/>
      <c r="C189" s="217"/>
      <c r="D189" s="217"/>
      <c r="E189" s="217"/>
      <c r="F189" s="217"/>
      <c r="G189" s="217"/>
      <c r="H189" s="217"/>
    </row>
    <row r="190" spans="1:8">
      <c r="A190" s="216"/>
      <c r="B190" s="225"/>
      <c r="C190" s="217"/>
      <c r="D190" s="217"/>
      <c r="E190" s="217"/>
      <c r="F190" s="217"/>
      <c r="G190" s="217"/>
      <c r="H190" s="217"/>
    </row>
    <row r="191" spans="1:8">
      <c r="A191" s="216"/>
      <c r="B191" s="225"/>
      <c r="C191" s="217"/>
      <c r="D191" s="217"/>
      <c r="E191" s="217"/>
      <c r="F191" s="217"/>
      <c r="G191" s="217"/>
      <c r="H191" s="217"/>
    </row>
    <row r="192" spans="1:8">
      <c r="A192" s="216"/>
      <c r="B192" s="225"/>
      <c r="C192" s="217"/>
      <c r="D192" s="217"/>
      <c r="E192" s="217"/>
      <c r="F192" s="217"/>
      <c r="G192" s="217"/>
      <c r="H192" s="217"/>
    </row>
    <row r="193" spans="1:8">
      <c r="A193" s="216"/>
      <c r="B193" s="225"/>
      <c r="C193" s="217"/>
      <c r="D193" s="217"/>
      <c r="E193" s="217"/>
      <c r="F193" s="217"/>
      <c r="G193" s="217"/>
      <c r="H193" s="217"/>
    </row>
    <row r="194" spans="1:8">
      <c r="A194" s="216"/>
      <c r="B194" s="225"/>
      <c r="C194" s="217"/>
      <c r="D194" s="217"/>
      <c r="E194" s="217"/>
      <c r="F194" s="217"/>
      <c r="G194" s="217"/>
      <c r="H194" s="217"/>
    </row>
    <row r="195" spans="1:8">
      <c r="A195" s="216"/>
      <c r="B195" s="225"/>
      <c r="C195" s="217"/>
      <c r="D195" s="217"/>
      <c r="E195" s="217"/>
      <c r="F195" s="217"/>
      <c r="G195" s="217"/>
      <c r="H195" s="217"/>
    </row>
    <row r="196" spans="1:8">
      <c r="A196" s="216"/>
      <c r="B196" s="225"/>
      <c r="C196" s="217"/>
      <c r="D196" s="217"/>
      <c r="E196" s="217"/>
      <c r="F196" s="217"/>
      <c r="G196" s="217"/>
      <c r="H196" s="217"/>
    </row>
    <row r="197" spans="1:8">
      <c r="A197" s="216"/>
      <c r="B197" s="225"/>
      <c r="C197" s="217"/>
      <c r="D197" s="217"/>
      <c r="E197" s="217"/>
      <c r="F197" s="217"/>
      <c r="G197" s="217"/>
      <c r="H197" s="217"/>
    </row>
    <row r="198" spans="1:8">
      <c r="A198" s="216"/>
      <c r="B198" s="225"/>
      <c r="C198" s="217"/>
      <c r="D198" s="217"/>
      <c r="E198" s="217"/>
      <c r="F198" s="217"/>
      <c r="G198" s="217"/>
      <c r="H198" s="217"/>
    </row>
    <row r="199" spans="1:8">
      <c r="A199" s="216"/>
      <c r="B199" s="225"/>
      <c r="C199" s="217"/>
      <c r="D199" s="217"/>
      <c r="E199" s="217"/>
      <c r="F199" s="217"/>
      <c r="G199" s="217"/>
      <c r="H199" s="217"/>
    </row>
    <row r="200" spans="1:8">
      <c r="A200" s="216"/>
      <c r="B200" s="225"/>
      <c r="C200" s="217"/>
      <c r="D200" s="217"/>
      <c r="E200" s="217"/>
      <c r="F200" s="217"/>
      <c r="G200" s="217"/>
      <c r="H200" s="217"/>
    </row>
    <row r="201" spans="1:8">
      <c r="A201" s="216"/>
      <c r="B201" s="225"/>
      <c r="C201" s="217"/>
      <c r="D201" s="217"/>
      <c r="E201" s="217"/>
      <c r="F201" s="217"/>
      <c r="G201" s="217"/>
      <c r="H201" s="217"/>
    </row>
    <row r="202" spans="1:8">
      <c r="A202" s="216"/>
      <c r="B202" s="225"/>
      <c r="C202" s="217"/>
      <c r="D202" s="217"/>
      <c r="E202" s="217"/>
      <c r="F202" s="217"/>
      <c r="G202" s="217"/>
      <c r="H202" s="217"/>
    </row>
    <row r="203" spans="1:8">
      <c r="A203" s="216"/>
      <c r="B203" s="225"/>
      <c r="C203" s="217"/>
      <c r="D203" s="217"/>
      <c r="E203" s="217"/>
      <c r="F203" s="217"/>
      <c r="G203" s="217"/>
      <c r="H203" s="217"/>
    </row>
    <row r="204" spans="1:8">
      <c r="A204" s="216"/>
      <c r="B204" s="225"/>
      <c r="C204" s="217"/>
      <c r="D204" s="217"/>
      <c r="E204" s="217"/>
      <c r="F204" s="217"/>
      <c r="G204" s="217"/>
      <c r="H204" s="217"/>
    </row>
    <row r="205" spans="1:8">
      <c r="A205" s="216"/>
      <c r="B205" s="225"/>
      <c r="C205" s="217"/>
      <c r="D205" s="217"/>
      <c r="E205" s="217"/>
      <c r="F205" s="217"/>
      <c r="G205" s="217"/>
      <c r="H205" s="217"/>
    </row>
    <row r="206" spans="1:8">
      <c r="A206" s="216"/>
      <c r="B206" s="225"/>
      <c r="C206" s="217"/>
      <c r="D206" s="217"/>
      <c r="E206" s="217"/>
      <c r="F206" s="180"/>
      <c r="G206" s="217"/>
      <c r="H206" s="217"/>
    </row>
  </sheetData>
  <customSheetViews>
    <customSheetView guid="{F165901F-2ED3-463B-B2D8-F03C10664774}">
      <selection sqref="A1:F1"/>
      <pageMargins left="0" right="0" top="0" bottom="0" header="0" footer="0"/>
      <pageSetup paperSize="9" fitToWidth="2" orientation="landscape" r:id="rId1"/>
      <headerFooter alignWithMargins="0"/>
    </customSheetView>
    <customSheetView guid="{4815BE6A-DAE3-4DF6-B77E-1B568730B529}">
      <selection sqref="A1:F1"/>
      <pageMargins left="0" right="0" top="0" bottom="0" header="0" footer="0"/>
      <pageSetup paperSize="9" fitToWidth="2" orientation="landscape" r:id="rId2"/>
      <headerFooter alignWithMargins="0"/>
    </customSheetView>
  </customSheetViews>
  <mergeCells count="5">
    <mergeCell ref="F5:H5"/>
    <mergeCell ref="C5:E5"/>
    <mergeCell ref="A3:H3"/>
    <mergeCell ref="G1:H1"/>
    <mergeCell ref="A1:F1"/>
  </mergeCells>
  <phoneticPr fontId="0" type="noConversion"/>
  <hyperlinks>
    <hyperlink ref="G1" location="Indhold!A1" display="Tilbage til indholdsoversigten" xr:uid="{00000000-0004-0000-0800-000000000000}"/>
  </hyperlinks>
  <pageMargins left="0.45" right="0.19" top="0.28000000000000003" bottom="0.31" header="0.18" footer="0.23"/>
  <pageSetup paperSize="9" fitToWidth="2" orientation="landscape" r:id="rId3"/>
  <headerFooter alignWithMargins="0"/>
  <customProperties>
    <customPr name="_pios_id" r:id="rId4"/>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13"/>
  <dimension ref="A1:M36"/>
  <sheetViews>
    <sheetView zoomScaleNormal="100" workbookViewId="0">
      <selection activeCell="F20" sqref="F20"/>
    </sheetView>
  </sheetViews>
  <sheetFormatPr defaultRowHeight="13.2"/>
  <cols>
    <col min="1" max="1" width="8" customWidth="1"/>
    <col min="2" max="2" width="48.6640625" customWidth="1"/>
    <col min="3" max="3" width="11" customWidth="1"/>
    <col min="4" max="4" width="12" customWidth="1"/>
    <col min="5" max="5" width="14.33203125" customWidth="1"/>
    <col min="6" max="6" width="10.5546875" customWidth="1"/>
    <col min="7" max="7" width="11" customWidth="1"/>
    <col min="8" max="8" width="12.5546875" customWidth="1"/>
    <col min="9" max="9" width="13.6640625" customWidth="1"/>
    <col min="10" max="10" width="10.5546875" customWidth="1"/>
    <col min="11" max="11" width="9.44140625" customWidth="1"/>
    <col min="12" max="12" width="9.6640625" customWidth="1"/>
    <col min="13" max="13" width="9.44140625" customWidth="1"/>
    <col min="17" max="17" width="13.44140625" customWidth="1"/>
    <col min="18" max="18" width="14.33203125" customWidth="1"/>
    <col min="19" max="19" width="13.44140625" customWidth="1"/>
    <col min="20" max="20" width="11.6640625" customWidth="1"/>
    <col min="21" max="21" width="12.44140625" customWidth="1"/>
    <col min="22" max="22" width="11.6640625" customWidth="1"/>
  </cols>
  <sheetData>
    <row r="1" spans="1:10" ht="21.6" thickBot="1">
      <c r="A1" s="883" t="s">
        <v>35</v>
      </c>
      <c r="B1" s="884"/>
      <c r="C1" s="884"/>
      <c r="D1" s="884"/>
      <c r="E1" s="884"/>
      <c r="F1" s="884"/>
      <c r="G1" s="884"/>
      <c r="H1" s="881" t="s">
        <v>36</v>
      </c>
      <c r="I1" s="881"/>
      <c r="J1" s="882"/>
    </row>
    <row r="2" spans="1:10" s="285" customFormat="1" ht="21">
      <c r="A2" s="296"/>
      <c r="B2" s="296"/>
      <c r="C2" s="296"/>
      <c r="D2" s="296"/>
      <c r="E2" s="296"/>
      <c r="F2" s="296"/>
      <c r="G2" s="296"/>
      <c r="H2" s="341"/>
      <c r="I2" s="341"/>
      <c r="J2" s="341"/>
    </row>
    <row r="3" spans="1:10" ht="12.75" customHeight="1" thickBot="1">
      <c r="A3" s="810"/>
      <c r="B3" s="810"/>
      <c r="C3" s="810"/>
      <c r="D3" s="810"/>
      <c r="E3" s="810"/>
      <c r="F3" s="810"/>
      <c r="G3" s="810"/>
      <c r="H3" s="810"/>
      <c r="I3" s="810"/>
      <c r="J3" s="810"/>
    </row>
    <row r="4" spans="1:10" ht="13.8" thickBot="1">
      <c r="A4" s="915" t="s">
        <v>514</v>
      </c>
      <c r="B4" s="916"/>
      <c r="C4" s="916"/>
      <c r="D4" s="916"/>
      <c r="E4" s="916"/>
      <c r="F4" s="916"/>
      <c r="G4" s="916"/>
      <c r="H4" s="916"/>
      <c r="I4" s="916"/>
      <c r="J4" s="917"/>
    </row>
    <row r="5" spans="1:10">
      <c r="A5" s="431"/>
      <c r="B5" s="432"/>
      <c r="C5" s="432"/>
      <c r="D5" s="46"/>
      <c r="E5" s="46"/>
      <c r="F5" s="432"/>
      <c r="G5" s="47"/>
      <c r="H5" s="432"/>
      <c r="I5" s="432"/>
      <c r="J5" s="433"/>
    </row>
    <row r="6" spans="1:10">
      <c r="A6" s="434"/>
      <c r="B6" s="48" t="s">
        <v>142</v>
      </c>
      <c r="C6" s="918" t="s">
        <v>143</v>
      </c>
      <c r="D6" s="918"/>
      <c r="E6" s="918"/>
      <c r="F6" s="919"/>
      <c r="G6" s="920" t="s">
        <v>144</v>
      </c>
      <c r="H6" s="921"/>
      <c r="I6" s="921"/>
      <c r="J6" s="922"/>
    </row>
    <row r="7" spans="1:10" ht="39.6">
      <c r="A7" s="435" t="s">
        <v>145</v>
      </c>
      <c r="B7" s="49" t="s">
        <v>146</v>
      </c>
      <c r="C7" s="154" t="s">
        <v>515</v>
      </c>
      <c r="D7" s="154" t="s">
        <v>516</v>
      </c>
      <c r="E7" s="155" t="s">
        <v>517</v>
      </c>
      <c r="F7" s="156" t="s">
        <v>518</v>
      </c>
      <c r="G7" s="154" t="s">
        <v>515</v>
      </c>
      <c r="H7" s="154" t="s">
        <v>516</v>
      </c>
      <c r="I7" s="154" t="s">
        <v>517</v>
      </c>
      <c r="J7" s="447" t="s">
        <v>518</v>
      </c>
    </row>
    <row r="8" spans="1:10">
      <c r="A8" s="436" t="s">
        <v>151</v>
      </c>
      <c r="B8" s="50"/>
      <c r="C8" s="429" t="s">
        <v>152</v>
      </c>
      <c r="D8" s="429" t="s">
        <v>152</v>
      </c>
      <c r="E8" s="429" t="s">
        <v>152</v>
      </c>
      <c r="F8" s="430" t="s">
        <v>153</v>
      </c>
      <c r="G8" s="429" t="s">
        <v>152</v>
      </c>
      <c r="H8" s="48" t="s">
        <v>152</v>
      </c>
      <c r="I8" s="429" t="s">
        <v>152</v>
      </c>
      <c r="J8" s="437" t="s">
        <v>153</v>
      </c>
    </row>
    <row r="9" spans="1:10">
      <c r="A9" s="644">
        <v>9610</v>
      </c>
      <c r="B9" s="912" t="s">
        <v>519</v>
      </c>
      <c r="C9" s="168" t="s">
        <v>102</v>
      </c>
      <c r="D9" s="168" t="s">
        <v>102</v>
      </c>
      <c r="E9" s="223">
        <v>14770</v>
      </c>
      <c r="F9" s="166" t="s">
        <v>102</v>
      </c>
      <c r="G9" s="168" t="s">
        <v>102</v>
      </c>
      <c r="H9" s="167" t="s">
        <v>102</v>
      </c>
      <c r="I9" s="169">
        <f>E9*1.11</f>
        <v>16394.7</v>
      </c>
      <c r="J9" s="440" t="s">
        <v>102</v>
      </c>
    </row>
    <row r="10" spans="1:10">
      <c r="A10" s="643">
        <v>9620</v>
      </c>
      <c r="B10" s="913"/>
      <c r="C10" s="438" t="s">
        <v>102</v>
      </c>
      <c r="D10" s="438" t="s">
        <v>102</v>
      </c>
      <c r="E10" s="438" t="s">
        <v>102</v>
      </c>
      <c r="F10" s="223">
        <v>19490</v>
      </c>
      <c r="G10" s="170" t="s">
        <v>102</v>
      </c>
      <c r="H10" s="158" t="s">
        <v>102</v>
      </c>
      <c r="I10" s="158" t="s">
        <v>102</v>
      </c>
      <c r="J10" s="439">
        <f>F10*1.19</f>
        <v>23193.1</v>
      </c>
    </row>
    <row r="11" spans="1:10">
      <c r="A11" s="645">
        <v>7696</v>
      </c>
      <c r="B11" s="914"/>
      <c r="C11" s="268">
        <v>11250</v>
      </c>
      <c r="D11" s="268">
        <v>26330</v>
      </c>
      <c r="E11" s="159" t="s">
        <v>102</v>
      </c>
      <c r="F11" s="159" t="s">
        <v>102</v>
      </c>
      <c r="G11" s="171">
        <f>C11*1.11</f>
        <v>12487.500000000002</v>
      </c>
      <c r="H11" s="160">
        <f>D11</f>
        <v>26330</v>
      </c>
      <c r="I11" s="161" t="s">
        <v>102</v>
      </c>
      <c r="J11" s="441" t="s">
        <v>102</v>
      </c>
    </row>
    <row r="12" spans="1:10">
      <c r="A12" s="319"/>
      <c r="B12" s="442"/>
      <c r="C12" s="157"/>
      <c r="D12" s="157"/>
      <c r="E12" s="51"/>
      <c r="F12" s="51"/>
      <c r="G12" s="51"/>
      <c r="H12" s="51"/>
      <c r="I12" s="51"/>
      <c r="J12" s="443"/>
    </row>
    <row r="13" spans="1:10">
      <c r="A13" s="244"/>
      <c r="B13" s="51" t="s">
        <v>520</v>
      </c>
      <c r="C13" s="157"/>
      <c r="D13" s="157"/>
      <c r="E13" s="46"/>
      <c r="F13" s="46"/>
      <c r="G13" s="51"/>
      <c r="H13" s="51"/>
      <c r="I13" s="52"/>
      <c r="J13" s="444"/>
    </row>
    <row r="14" spans="1:10">
      <c r="A14" s="244"/>
      <c r="B14" s="51" t="s">
        <v>521</v>
      </c>
      <c r="C14" s="46"/>
      <c r="D14" s="46"/>
      <c r="E14" s="46"/>
      <c r="F14" s="46"/>
      <c r="G14" s="51"/>
      <c r="H14" s="51"/>
      <c r="I14" s="52"/>
      <c r="J14" s="444"/>
    </row>
    <row r="15" spans="1:10">
      <c r="A15" s="244"/>
      <c r="B15" s="445"/>
      <c r="C15" s="51"/>
      <c r="D15" s="51"/>
      <c r="E15" s="51"/>
      <c r="F15" s="51"/>
      <c r="G15" s="46"/>
      <c r="H15" s="46"/>
      <c r="I15" s="52"/>
      <c r="J15" s="444"/>
    </row>
    <row r="16" spans="1:10">
      <c r="A16" s="319"/>
      <c r="B16" s="642" t="s">
        <v>522</v>
      </c>
      <c r="C16" s="51"/>
      <c r="D16" s="51"/>
      <c r="E16" s="129"/>
      <c r="F16" s="129"/>
      <c r="G16" s="129"/>
      <c r="H16" s="129"/>
      <c r="I16" s="129"/>
      <c r="J16" s="289"/>
    </row>
    <row r="17" spans="1:13">
      <c r="A17" s="319"/>
      <c r="B17" s="813"/>
      <c r="C17" s="46"/>
      <c r="D17" s="46"/>
      <c r="E17" s="129"/>
      <c r="F17" s="129"/>
      <c r="G17" s="129"/>
      <c r="H17" s="129"/>
      <c r="I17" s="129"/>
      <c r="J17" s="289"/>
      <c r="K17" s="810"/>
      <c r="L17" s="810"/>
      <c r="M17" s="810"/>
    </row>
    <row r="18" spans="1:13" ht="13.8" thickBot="1">
      <c r="A18" s="340"/>
      <c r="B18" s="2"/>
      <c r="C18" s="446"/>
      <c r="D18" s="446"/>
      <c r="E18" s="162"/>
      <c r="F18" s="162"/>
      <c r="G18" s="162"/>
      <c r="H18" s="162"/>
      <c r="I18" s="162"/>
      <c r="J18" s="339"/>
      <c r="K18" s="810"/>
      <c r="L18" s="810"/>
      <c r="M18" s="810"/>
    </row>
    <row r="24" spans="1:13">
      <c r="A24" s="810"/>
      <c r="B24" s="810"/>
      <c r="C24" s="810"/>
      <c r="D24" s="810"/>
      <c r="E24" s="810"/>
      <c r="F24" s="810"/>
      <c r="G24" s="810"/>
      <c r="H24" s="810"/>
      <c r="I24" s="810"/>
      <c r="J24" s="810"/>
      <c r="K24" s="810"/>
      <c r="L24" s="810"/>
      <c r="M24" s="810"/>
    </row>
    <row r="30" spans="1:13">
      <c r="A30" s="810"/>
      <c r="B30" s="810"/>
      <c r="C30" s="810"/>
      <c r="D30" s="810"/>
      <c r="E30" s="810"/>
      <c r="F30" s="810"/>
      <c r="G30" s="810"/>
      <c r="H30" s="810"/>
      <c r="I30" s="810"/>
      <c r="J30" s="810"/>
      <c r="K30" s="810"/>
      <c r="L30" s="810"/>
      <c r="M30" s="42"/>
    </row>
    <row r="36" spans="2:2">
      <c r="B36" s="813"/>
    </row>
  </sheetData>
  <customSheetViews>
    <customSheetView guid="{F165901F-2ED3-463B-B2D8-F03C10664774}">
      <selection sqref="A1:G1"/>
      <pageMargins left="0" right="0" top="0" bottom="0" header="0" footer="0"/>
      <pageSetup paperSize="9" orientation="landscape" r:id="rId1"/>
      <headerFooter alignWithMargins="0"/>
    </customSheetView>
    <customSheetView guid="{4815BE6A-DAE3-4DF6-B77E-1B568730B529}">
      <selection sqref="A1:G1"/>
      <pageMargins left="0" right="0" top="0" bottom="0" header="0" footer="0"/>
      <pageSetup paperSize="9" orientation="landscape" r:id="rId2"/>
      <headerFooter alignWithMargins="0"/>
    </customSheetView>
  </customSheetViews>
  <mergeCells count="6">
    <mergeCell ref="B9:B11"/>
    <mergeCell ref="H1:J1"/>
    <mergeCell ref="A1:G1"/>
    <mergeCell ref="A4:J4"/>
    <mergeCell ref="C6:F6"/>
    <mergeCell ref="G6:J6"/>
  </mergeCells>
  <phoneticPr fontId="0" type="noConversion"/>
  <hyperlinks>
    <hyperlink ref="H1" location="Indhold!A1" display="Tilbage til indholdsoversigten" xr:uid="{00000000-0004-0000-0900-000000000000}"/>
  </hyperlinks>
  <pageMargins left="0.75" right="0.75" top="1" bottom="1" header="0.5" footer="0.5"/>
  <pageSetup paperSize="9" orientation="landscape" r:id="rId3"/>
  <headerFooter alignWithMargins="0"/>
  <customProperties>
    <customPr name="_pios_id" r:id="rId4"/>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15">
    <pageSetUpPr fitToPage="1"/>
  </sheetPr>
  <dimension ref="A1:M74"/>
  <sheetViews>
    <sheetView zoomScaleNormal="100" workbookViewId="0">
      <selection activeCell="J52" sqref="J52"/>
    </sheetView>
  </sheetViews>
  <sheetFormatPr defaultRowHeight="13.2"/>
  <cols>
    <col min="1" max="1" width="7.44140625" customWidth="1"/>
    <col min="2" max="2" width="95.44140625" customWidth="1"/>
    <col min="3" max="3" width="11.6640625" customWidth="1"/>
    <col min="4" max="4" width="11.6640625" style="679" customWidth="1"/>
    <col min="5" max="5" width="14.5546875" customWidth="1"/>
    <col min="6" max="7" width="10.6640625" customWidth="1"/>
    <col min="8" max="8" width="10.6640625" style="679" customWidth="1"/>
    <col min="9" max="9" width="12" customWidth="1"/>
    <col min="10" max="10" width="10.6640625" customWidth="1"/>
    <col min="11" max="11" width="12.33203125" customWidth="1"/>
    <col min="12" max="12" width="10.6640625" customWidth="1"/>
    <col min="14" max="14" width="13.44140625" customWidth="1"/>
    <col min="15" max="15" width="14.33203125" customWidth="1"/>
    <col min="16" max="16" width="13.44140625" customWidth="1"/>
    <col min="17" max="17" width="11.6640625" customWidth="1"/>
    <col min="18" max="18" width="12.44140625" customWidth="1"/>
    <col min="19" max="19" width="11.6640625" customWidth="1"/>
  </cols>
  <sheetData>
    <row r="1" spans="1:13" ht="21.6" thickBot="1">
      <c r="A1" s="883" t="s">
        <v>35</v>
      </c>
      <c r="B1" s="884"/>
      <c r="C1" s="884"/>
      <c r="D1" s="884"/>
      <c r="E1" s="884"/>
      <c r="F1" s="884"/>
      <c r="G1" s="881" t="s">
        <v>36</v>
      </c>
      <c r="H1" s="881"/>
      <c r="I1" s="881"/>
      <c r="J1" s="176"/>
      <c r="K1" s="176"/>
      <c r="L1" s="298"/>
      <c r="M1" s="810"/>
    </row>
    <row r="2" spans="1:13" s="285" customFormat="1" ht="21">
      <c r="A2" s="296"/>
      <c r="B2" s="296"/>
      <c r="C2" s="813"/>
      <c r="D2" s="813"/>
      <c r="E2" s="297"/>
      <c r="F2" s="297"/>
      <c r="G2" s="297"/>
      <c r="H2" s="297"/>
      <c r="I2" s="813"/>
      <c r="J2" s="813"/>
      <c r="K2" s="813"/>
      <c r="L2" s="813"/>
      <c r="M2" s="810"/>
    </row>
    <row r="3" spans="1:13" s="285" customFormat="1" ht="21.6" thickBot="1">
      <c r="A3" s="296"/>
      <c r="B3" s="296"/>
      <c r="C3" s="813"/>
      <c r="D3" s="813"/>
      <c r="E3" s="297"/>
      <c r="F3" s="297"/>
      <c r="G3" s="297"/>
      <c r="H3" s="297"/>
      <c r="I3" s="813"/>
      <c r="J3" s="813"/>
      <c r="K3" s="813"/>
      <c r="L3" s="813"/>
      <c r="M3" s="810"/>
    </row>
    <row r="4" spans="1:13" ht="12.75" customHeight="1" thickBot="1">
      <c r="A4" s="871" t="s">
        <v>539</v>
      </c>
      <c r="B4" s="910"/>
      <c r="C4" s="910"/>
      <c r="D4" s="910"/>
      <c r="E4" s="910"/>
      <c r="F4" s="910"/>
      <c r="G4" s="910"/>
      <c r="H4" s="910"/>
      <c r="I4" s="910"/>
      <c r="J4" s="910"/>
      <c r="K4" s="910"/>
      <c r="L4" s="425"/>
      <c r="M4" s="810"/>
    </row>
    <row r="5" spans="1:13">
      <c r="A5" s="81"/>
      <c r="B5" s="813"/>
      <c r="C5" s="813"/>
      <c r="D5" s="813"/>
      <c r="E5" s="177"/>
      <c r="F5" s="177"/>
      <c r="G5" s="813"/>
      <c r="H5" s="1"/>
      <c r="I5" s="1"/>
      <c r="J5" s="1"/>
      <c r="K5" s="683"/>
      <c r="L5" s="813"/>
      <c r="M5" s="810"/>
    </row>
    <row r="6" spans="1:13">
      <c r="A6" s="459"/>
      <c r="B6" s="213" t="s">
        <v>142</v>
      </c>
      <c r="C6" s="925" t="s">
        <v>143</v>
      </c>
      <c r="D6" s="925"/>
      <c r="E6" s="925"/>
      <c r="F6" s="925"/>
      <c r="G6" s="925"/>
      <c r="H6" s="926" t="s">
        <v>144</v>
      </c>
      <c r="I6" s="926"/>
      <c r="J6" s="926"/>
      <c r="K6" s="927"/>
      <c r="L6" s="450"/>
      <c r="M6" s="810"/>
    </row>
    <row r="7" spans="1:13" ht="39.6">
      <c r="A7" s="411" t="s">
        <v>540</v>
      </c>
      <c r="B7" s="181" t="s">
        <v>146</v>
      </c>
      <c r="C7" s="205" t="s">
        <v>147</v>
      </c>
      <c r="D7" s="205" t="s">
        <v>364</v>
      </c>
      <c r="E7" s="205" t="s">
        <v>149</v>
      </c>
      <c r="F7" s="205" t="s">
        <v>148</v>
      </c>
      <c r="G7" s="205" t="s">
        <v>541</v>
      </c>
      <c r="H7" s="28" t="s">
        <v>147</v>
      </c>
      <c r="I7" s="205" t="s">
        <v>364</v>
      </c>
      <c r="J7" s="205" t="s">
        <v>149</v>
      </c>
      <c r="K7" s="682" t="s">
        <v>148</v>
      </c>
      <c r="L7" s="813"/>
      <c r="M7" s="810"/>
    </row>
    <row r="8" spans="1:13">
      <c r="A8" s="413" t="s">
        <v>151</v>
      </c>
      <c r="B8" s="231"/>
      <c r="C8" s="207" t="s">
        <v>152</v>
      </c>
      <c r="D8" s="421" t="s">
        <v>50</v>
      </c>
      <c r="E8" s="421" t="s">
        <v>153</v>
      </c>
      <c r="F8" s="421" t="s">
        <v>153</v>
      </c>
      <c r="G8" s="421" t="s">
        <v>50</v>
      </c>
      <c r="H8" s="458" t="s">
        <v>153</v>
      </c>
      <c r="I8" s="458" t="s">
        <v>152</v>
      </c>
      <c r="J8" s="421" t="s">
        <v>50</v>
      </c>
      <c r="K8" s="460" t="s">
        <v>153</v>
      </c>
      <c r="L8" s="810"/>
      <c r="M8" s="810"/>
    </row>
    <row r="9" spans="1:13" ht="13.8">
      <c r="A9" s="352">
        <v>1063</v>
      </c>
      <c r="B9" s="101" t="s">
        <v>542</v>
      </c>
      <c r="C9" s="223">
        <v>76480</v>
      </c>
      <c r="D9" s="223">
        <v>11140</v>
      </c>
      <c r="E9" s="223">
        <v>8760</v>
      </c>
      <c r="F9" s="223">
        <v>11010</v>
      </c>
      <c r="G9" s="639" t="s">
        <v>102</v>
      </c>
      <c r="H9" s="420">
        <f t="shared" ref="H9:H20" si="0">C9*1.05</f>
        <v>80304</v>
      </c>
      <c r="I9" s="415">
        <f t="shared" ref="I9:I20" si="1">D9*1.19</f>
        <v>13256.599999999999</v>
      </c>
      <c r="J9" s="415">
        <f>E9*1.1</f>
        <v>9636</v>
      </c>
      <c r="K9" s="416">
        <f>F9*1.05</f>
        <v>11560.5</v>
      </c>
      <c r="L9" s="810"/>
      <c r="M9" s="810"/>
    </row>
    <row r="10" spans="1:13" ht="13.8">
      <c r="A10" s="352">
        <v>2992</v>
      </c>
      <c r="B10" s="101" t="s">
        <v>543</v>
      </c>
      <c r="C10" s="223">
        <v>63860</v>
      </c>
      <c r="D10" s="223">
        <v>9670</v>
      </c>
      <c r="E10" s="223">
        <v>7170</v>
      </c>
      <c r="F10" s="223">
        <v>15400</v>
      </c>
      <c r="G10" s="639" t="s">
        <v>102</v>
      </c>
      <c r="H10" s="420">
        <f t="shared" si="0"/>
        <v>67053</v>
      </c>
      <c r="I10" s="415">
        <f t="shared" si="1"/>
        <v>11507.3</v>
      </c>
      <c r="J10" s="415">
        <f t="shared" ref="J10:J20" si="2">E10*1.1</f>
        <v>7887.0000000000009</v>
      </c>
      <c r="K10" s="416">
        <f>F10*1.05</f>
        <v>16170</v>
      </c>
      <c r="L10" s="810"/>
      <c r="M10" s="810"/>
    </row>
    <row r="11" spans="1:13" ht="13.8">
      <c r="A11" s="352">
        <v>3003</v>
      </c>
      <c r="B11" s="813" t="s">
        <v>544</v>
      </c>
      <c r="C11" s="223">
        <v>63860</v>
      </c>
      <c r="D11" s="638">
        <v>9670</v>
      </c>
      <c r="E11" s="223">
        <v>7170</v>
      </c>
      <c r="F11" s="639" t="s">
        <v>102</v>
      </c>
      <c r="G11" s="639" t="s">
        <v>102</v>
      </c>
      <c r="H11" s="420">
        <f t="shared" si="0"/>
        <v>67053</v>
      </c>
      <c r="I11" s="639">
        <f t="shared" si="1"/>
        <v>11507.3</v>
      </c>
      <c r="J11" s="415">
        <f t="shared" si="2"/>
        <v>7887.0000000000009</v>
      </c>
      <c r="K11" s="640" t="s">
        <v>102</v>
      </c>
      <c r="L11" s="810"/>
      <c r="M11" s="810"/>
    </row>
    <row r="12" spans="1:13" ht="13.8">
      <c r="A12" s="352">
        <v>3009</v>
      </c>
      <c r="B12" s="33" t="s">
        <v>545</v>
      </c>
      <c r="C12" s="223">
        <v>63860</v>
      </c>
      <c r="D12" s="223">
        <v>9670</v>
      </c>
      <c r="E12" s="212">
        <v>7170</v>
      </c>
      <c r="F12" s="223">
        <v>15400</v>
      </c>
      <c r="G12" s="223">
        <v>11470</v>
      </c>
      <c r="H12" s="420">
        <f t="shared" si="0"/>
        <v>67053</v>
      </c>
      <c r="I12" s="415">
        <f t="shared" si="1"/>
        <v>11507.3</v>
      </c>
      <c r="J12" s="415">
        <f t="shared" si="2"/>
        <v>7887.0000000000009</v>
      </c>
      <c r="K12" s="416">
        <f t="shared" ref="K12:K18" si="3">F12*1.05</f>
        <v>16170</v>
      </c>
      <c r="L12" s="810"/>
      <c r="M12" s="810"/>
    </row>
    <row r="13" spans="1:13" s="588" customFormat="1" ht="13.8">
      <c r="A13" s="352"/>
      <c r="B13" s="31" t="s">
        <v>546</v>
      </c>
      <c r="C13" s="223">
        <v>59070</v>
      </c>
      <c r="D13" s="223">
        <v>9670</v>
      </c>
      <c r="E13" s="212">
        <v>7170</v>
      </c>
      <c r="F13" s="223">
        <v>15400</v>
      </c>
      <c r="G13" s="223">
        <v>11470</v>
      </c>
      <c r="H13" s="420">
        <f t="shared" si="0"/>
        <v>62023.5</v>
      </c>
      <c r="I13" s="415">
        <f t="shared" si="1"/>
        <v>11507.3</v>
      </c>
      <c r="J13" s="415">
        <f t="shared" ref="J13" si="4">E13*1.1</f>
        <v>7887.0000000000009</v>
      </c>
      <c r="K13" s="416">
        <f t="shared" si="3"/>
        <v>16170</v>
      </c>
      <c r="L13" s="810"/>
      <c r="M13" s="810"/>
    </row>
    <row r="14" spans="1:13" ht="13.8">
      <c r="A14" s="352">
        <v>3017</v>
      </c>
      <c r="B14" s="33" t="s">
        <v>547</v>
      </c>
      <c r="C14" s="223">
        <v>76480</v>
      </c>
      <c r="D14" s="223">
        <v>11140</v>
      </c>
      <c r="E14" s="212">
        <v>9200</v>
      </c>
      <c r="F14" s="223">
        <v>11010</v>
      </c>
      <c r="G14" s="639" t="s">
        <v>102</v>
      </c>
      <c r="H14" s="420">
        <f t="shared" si="0"/>
        <v>80304</v>
      </c>
      <c r="I14" s="415">
        <f t="shared" si="1"/>
        <v>13256.599999999999</v>
      </c>
      <c r="J14" s="415">
        <f t="shared" si="2"/>
        <v>10120</v>
      </c>
      <c r="K14" s="416">
        <f t="shared" si="3"/>
        <v>11560.5</v>
      </c>
      <c r="L14" s="810"/>
      <c r="M14" s="810"/>
    </row>
    <row r="15" spans="1:13" s="588" customFormat="1" ht="13.8">
      <c r="A15" s="352"/>
      <c r="B15" s="31" t="s">
        <v>548</v>
      </c>
      <c r="C15" s="223">
        <v>70750</v>
      </c>
      <c r="D15" s="223">
        <v>11140</v>
      </c>
      <c r="E15" s="212">
        <v>9200</v>
      </c>
      <c r="F15" s="223">
        <v>11010</v>
      </c>
      <c r="G15" s="639" t="s">
        <v>102</v>
      </c>
      <c r="H15" s="420">
        <f t="shared" si="0"/>
        <v>74287.5</v>
      </c>
      <c r="I15" s="415">
        <f t="shared" si="1"/>
        <v>13256.599999999999</v>
      </c>
      <c r="J15" s="415">
        <f t="shared" ref="J15" si="5">E15*1.1</f>
        <v>10120</v>
      </c>
      <c r="K15" s="416">
        <f t="shared" si="3"/>
        <v>11560.5</v>
      </c>
      <c r="L15" s="810"/>
      <c r="M15" s="810"/>
    </row>
    <row r="16" spans="1:13" ht="13.8">
      <c r="A16" s="352">
        <v>3021</v>
      </c>
      <c r="B16" s="813" t="s">
        <v>549</v>
      </c>
      <c r="C16" s="223">
        <v>99760</v>
      </c>
      <c r="D16" s="223">
        <v>14270</v>
      </c>
      <c r="E16" s="212">
        <v>11640</v>
      </c>
      <c r="F16" s="223">
        <v>24010</v>
      </c>
      <c r="G16" s="223">
        <v>11470</v>
      </c>
      <c r="H16" s="420">
        <f t="shared" si="0"/>
        <v>104748</v>
      </c>
      <c r="I16" s="415">
        <f t="shared" si="1"/>
        <v>16981.3</v>
      </c>
      <c r="J16" s="415">
        <f t="shared" si="2"/>
        <v>12804.000000000002</v>
      </c>
      <c r="K16" s="416">
        <f t="shared" si="3"/>
        <v>25210.5</v>
      </c>
      <c r="L16" s="810"/>
      <c r="M16" s="810"/>
    </row>
    <row r="17" spans="1:13" s="673" customFormat="1" ht="13.8">
      <c r="A17" s="352"/>
      <c r="B17" s="101" t="s">
        <v>550</v>
      </c>
      <c r="C17" s="223">
        <v>66510</v>
      </c>
      <c r="D17" s="223">
        <v>14270</v>
      </c>
      <c r="E17" s="223">
        <v>11640</v>
      </c>
      <c r="F17" s="223">
        <v>24010</v>
      </c>
      <c r="G17" s="223">
        <v>11470</v>
      </c>
      <c r="H17" s="420">
        <f t="shared" si="0"/>
        <v>69835.5</v>
      </c>
      <c r="I17" s="415">
        <f>D17*1.19</f>
        <v>16981.3</v>
      </c>
      <c r="J17" s="415">
        <f>E17*1.1</f>
        <v>12804.000000000002</v>
      </c>
      <c r="K17" s="416">
        <f>F17*1.05</f>
        <v>25210.5</v>
      </c>
      <c r="L17" s="810"/>
      <c r="M17" s="810"/>
    </row>
    <row r="18" spans="1:13" ht="13.8">
      <c r="A18" s="352">
        <v>3028</v>
      </c>
      <c r="B18" s="813" t="s">
        <v>551</v>
      </c>
      <c r="C18" s="223">
        <v>63860</v>
      </c>
      <c r="D18" s="223">
        <v>9670</v>
      </c>
      <c r="E18" s="223">
        <v>7170</v>
      </c>
      <c r="F18" s="223">
        <v>15400</v>
      </c>
      <c r="G18" s="223">
        <v>11470</v>
      </c>
      <c r="H18" s="420">
        <f t="shared" si="0"/>
        <v>67053</v>
      </c>
      <c r="I18" s="415">
        <f t="shared" si="1"/>
        <v>11507.3</v>
      </c>
      <c r="J18" s="415">
        <f t="shared" si="2"/>
        <v>7887.0000000000009</v>
      </c>
      <c r="K18" s="416">
        <f t="shared" si="3"/>
        <v>16170</v>
      </c>
      <c r="L18" s="810"/>
      <c r="M18" s="810"/>
    </row>
    <row r="19" spans="1:13" s="87" customFormat="1" ht="13.8">
      <c r="A19" s="352">
        <v>3046</v>
      </c>
      <c r="B19" s="813" t="s">
        <v>552</v>
      </c>
      <c r="C19" s="223">
        <v>54170</v>
      </c>
      <c r="D19" s="223">
        <v>11140</v>
      </c>
      <c r="E19" s="223">
        <v>9200</v>
      </c>
      <c r="F19" s="223">
        <v>11010</v>
      </c>
      <c r="G19" s="639" t="s">
        <v>102</v>
      </c>
      <c r="H19" s="420">
        <f t="shared" si="0"/>
        <v>56878.5</v>
      </c>
      <c r="I19" s="415">
        <f t="shared" si="1"/>
        <v>13256.599999999999</v>
      </c>
      <c r="J19" s="415">
        <f t="shared" si="2"/>
        <v>10120</v>
      </c>
      <c r="K19" s="416">
        <f>F19*1.05</f>
        <v>11560.5</v>
      </c>
      <c r="L19" s="810"/>
      <c r="M19" s="810"/>
    </row>
    <row r="20" spans="1:13" ht="13.8">
      <c r="A20" s="461">
        <v>3079</v>
      </c>
      <c r="B20" s="34" t="s">
        <v>553</v>
      </c>
      <c r="C20" s="268">
        <v>49150</v>
      </c>
      <c r="D20" s="268">
        <v>9670</v>
      </c>
      <c r="E20" s="268">
        <v>8340</v>
      </c>
      <c r="F20" s="268">
        <v>15400</v>
      </c>
      <c r="G20" s="268">
        <v>11470</v>
      </c>
      <c r="H20" s="562">
        <f t="shared" si="0"/>
        <v>51607.5</v>
      </c>
      <c r="I20" s="561">
        <f t="shared" si="1"/>
        <v>11507.3</v>
      </c>
      <c r="J20" s="561">
        <f t="shared" si="2"/>
        <v>9174</v>
      </c>
      <c r="K20" s="563">
        <f>F20*1.05</f>
        <v>16170</v>
      </c>
      <c r="L20" s="810"/>
      <c r="M20" s="810"/>
    </row>
    <row r="21" spans="1:13">
      <c r="A21" s="455"/>
      <c r="B21" s="813"/>
      <c r="C21" s="33"/>
      <c r="D21" s="33"/>
      <c r="E21" s="33"/>
      <c r="F21" s="33"/>
      <c r="G21" s="33"/>
      <c r="H21" s="33"/>
      <c r="I21" s="813"/>
      <c r="J21" s="813"/>
      <c r="K21" s="813"/>
      <c r="L21" s="813"/>
      <c r="M21" s="810"/>
    </row>
    <row r="22" spans="1:13">
      <c r="A22" s="81"/>
      <c r="B22" s="813" t="s">
        <v>554</v>
      </c>
      <c r="C22" s="813"/>
      <c r="D22" s="813"/>
      <c r="E22" s="813"/>
      <c r="F22" s="813"/>
      <c r="G22" s="813"/>
      <c r="H22" s="813"/>
      <c r="I22" s="813"/>
      <c r="J22" s="462"/>
      <c r="K22" s="462"/>
      <c r="L22" s="462"/>
      <c r="M22" s="810"/>
    </row>
    <row r="23" spans="1:13">
      <c r="A23" s="81"/>
      <c r="B23" s="813" t="s">
        <v>555</v>
      </c>
      <c r="C23" s="813"/>
      <c r="D23" s="813"/>
      <c r="E23" s="813"/>
      <c r="F23" s="813"/>
      <c r="G23" s="813"/>
      <c r="H23" s="813"/>
      <c r="I23" s="813"/>
      <c r="J23" s="462"/>
      <c r="K23" s="462"/>
      <c r="L23" s="462"/>
      <c r="M23" s="810"/>
    </row>
    <row r="24" spans="1:13" s="590" customFormat="1">
      <c r="A24" s="81"/>
      <c r="B24" s="813"/>
      <c r="C24" s="813"/>
      <c r="D24" s="813"/>
      <c r="E24" s="813"/>
      <c r="F24" s="813"/>
      <c r="G24" s="813"/>
      <c r="H24" s="813"/>
      <c r="I24" s="813"/>
      <c r="J24" s="462"/>
      <c r="K24" s="462"/>
      <c r="L24" s="462"/>
      <c r="M24" s="810"/>
    </row>
    <row r="25" spans="1:13" ht="52.8">
      <c r="A25" s="81"/>
      <c r="B25" s="779" t="s">
        <v>531</v>
      </c>
      <c r="C25" s="813"/>
      <c r="D25" s="813"/>
      <c r="E25" s="813"/>
      <c r="F25" s="813"/>
      <c r="G25" s="813"/>
      <c r="H25" s="813"/>
      <c r="I25" s="813"/>
      <c r="J25" s="462"/>
      <c r="K25" s="462"/>
      <c r="L25" s="462"/>
      <c r="M25" s="810"/>
    </row>
    <row r="26" spans="1:13">
      <c r="A26" s="81"/>
      <c r="B26" s="813"/>
      <c r="C26" s="813"/>
      <c r="D26" s="813"/>
      <c r="E26" s="813"/>
      <c r="F26" s="813"/>
      <c r="G26" s="813"/>
      <c r="H26" s="813"/>
      <c r="I26" s="813"/>
      <c r="J26" s="813"/>
      <c r="K26" s="813"/>
      <c r="L26" s="813"/>
      <c r="M26" s="810"/>
    </row>
    <row r="27" spans="1:13" s="684" customFormat="1">
      <c r="A27" s="81"/>
      <c r="B27" s="101" t="s">
        <v>556</v>
      </c>
      <c r="C27" s="696">
        <v>502850</v>
      </c>
      <c r="D27" s="813" t="s">
        <v>324</v>
      </c>
      <c r="E27" s="813"/>
      <c r="F27" s="813"/>
      <c r="G27" s="813"/>
      <c r="H27" s="813"/>
      <c r="I27" s="813"/>
      <c r="J27" s="813"/>
      <c r="K27" s="813"/>
      <c r="L27" s="813"/>
      <c r="M27" s="810"/>
    </row>
    <row r="28" spans="1:13" s="684" customFormat="1">
      <c r="A28" s="81"/>
      <c r="B28" s="813"/>
      <c r="C28" s="813"/>
      <c r="D28" s="813"/>
      <c r="E28" s="813"/>
      <c r="F28" s="813"/>
      <c r="G28" s="813"/>
      <c r="H28" s="813"/>
      <c r="I28" s="813"/>
      <c r="J28" s="813"/>
      <c r="K28" s="813"/>
      <c r="L28" s="813"/>
      <c r="M28" s="810"/>
    </row>
    <row r="29" spans="1:13" s="679" customFormat="1">
      <c r="A29" s="81"/>
      <c r="B29" s="33" t="s">
        <v>557</v>
      </c>
      <c r="C29" s="813"/>
      <c r="D29" s="813"/>
      <c r="E29" s="813"/>
      <c r="F29" s="813"/>
      <c r="G29" s="813"/>
      <c r="H29" s="813"/>
      <c r="I29" s="813"/>
      <c r="J29" s="813"/>
      <c r="K29" s="813"/>
      <c r="L29" s="813"/>
      <c r="M29" s="810"/>
    </row>
    <row r="30" spans="1:13" s="679" customFormat="1">
      <c r="A30" s="81"/>
      <c r="B30" s="813" t="s">
        <v>533</v>
      </c>
      <c r="C30" s="813"/>
      <c r="D30" s="813"/>
      <c r="E30" s="813"/>
      <c r="F30" s="813"/>
      <c r="G30" s="813"/>
      <c r="H30" s="813"/>
      <c r="I30" s="813"/>
      <c r="J30" s="813"/>
      <c r="K30" s="813"/>
      <c r="L30" s="813"/>
      <c r="M30" s="810"/>
    </row>
    <row r="31" spans="1:13" s="679" customFormat="1">
      <c r="A31" s="81"/>
      <c r="B31" s="813" t="s">
        <v>534</v>
      </c>
      <c r="C31" s="813"/>
      <c r="D31" s="813"/>
      <c r="E31" s="813"/>
      <c r="F31" s="813"/>
      <c r="G31" s="813"/>
      <c r="H31" s="813"/>
      <c r="I31" s="813"/>
      <c r="J31" s="813"/>
      <c r="K31" s="813"/>
      <c r="L31" s="813"/>
      <c r="M31" s="810"/>
    </row>
    <row r="32" spans="1:13" s="679" customFormat="1">
      <c r="A32" s="81"/>
      <c r="B32" s="813" t="s">
        <v>535</v>
      </c>
      <c r="C32" s="813"/>
      <c r="D32" s="813"/>
      <c r="E32" s="813"/>
      <c r="F32" s="813"/>
      <c r="G32" s="813"/>
      <c r="H32" s="813"/>
      <c r="I32" s="813"/>
      <c r="J32" s="813"/>
      <c r="K32" s="813"/>
      <c r="L32" s="813"/>
      <c r="M32" s="810"/>
    </row>
    <row r="33" spans="1:13" s="679" customFormat="1">
      <c r="A33" s="81"/>
      <c r="B33" s="813" t="s">
        <v>558</v>
      </c>
      <c r="C33" s="813"/>
      <c r="D33" s="813"/>
      <c r="E33" s="813"/>
      <c r="F33" s="813"/>
      <c r="G33" s="813"/>
      <c r="H33" s="813"/>
      <c r="I33" s="813"/>
      <c r="J33" s="813"/>
      <c r="K33" s="813"/>
      <c r="L33" s="813"/>
      <c r="M33" s="810"/>
    </row>
    <row r="34" spans="1:13" s="679" customFormat="1">
      <c r="A34" s="81"/>
      <c r="B34" s="813" t="s">
        <v>536</v>
      </c>
      <c r="C34" s="813"/>
      <c r="D34" s="813"/>
      <c r="E34" s="813"/>
      <c r="F34" s="813"/>
      <c r="G34" s="813"/>
      <c r="H34" s="813"/>
      <c r="I34" s="813"/>
      <c r="J34" s="813"/>
      <c r="K34" s="813"/>
      <c r="L34" s="813"/>
      <c r="M34" s="810"/>
    </row>
    <row r="35" spans="1:13" s="679" customFormat="1">
      <c r="A35" s="81"/>
      <c r="B35" s="681" t="s">
        <v>537</v>
      </c>
      <c r="C35" s="813"/>
      <c r="D35" s="813"/>
      <c r="E35" s="813"/>
      <c r="F35" s="813"/>
      <c r="G35" s="813"/>
      <c r="H35" s="813"/>
      <c r="I35" s="813"/>
      <c r="J35" s="813"/>
      <c r="K35" s="813"/>
      <c r="L35" s="813"/>
      <c r="M35" s="810"/>
    </row>
    <row r="36" spans="1:13" s="679" customFormat="1">
      <c r="A36" s="81"/>
      <c r="B36" s="813"/>
      <c r="C36" s="813"/>
      <c r="D36" s="813"/>
      <c r="E36" s="813"/>
      <c r="F36" s="813"/>
      <c r="G36" s="813"/>
      <c r="H36" s="813"/>
      <c r="I36" s="813"/>
      <c r="J36" s="813"/>
      <c r="K36" s="813"/>
      <c r="L36" s="813"/>
      <c r="M36" s="810"/>
    </row>
    <row r="37" spans="1:13" ht="12.75" customHeight="1">
      <c r="A37" s="81"/>
      <c r="B37" s="923" t="s">
        <v>559</v>
      </c>
      <c r="C37" s="923"/>
      <c r="D37" s="923"/>
      <c r="E37" s="923"/>
      <c r="F37" s="923"/>
      <c r="G37" s="923"/>
      <c r="H37" s="923"/>
      <c r="I37" s="923"/>
      <c r="J37" s="923"/>
      <c r="K37" s="923"/>
      <c r="L37" s="924"/>
      <c r="M37" s="810"/>
    </row>
    <row r="38" spans="1:13">
      <c r="A38" s="81"/>
      <c r="B38" s="813" t="s">
        <v>560</v>
      </c>
      <c r="C38" s="813"/>
      <c r="D38" s="813"/>
      <c r="E38" s="813"/>
      <c r="F38" s="813"/>
      <c r="G38" s="813"/>
      <c r="H38" s="813"/>
      <c r="I38" s="813"/>
      <c r="J38" s="813"/>
      <c r="K38" s="813"/>
      <c r="L38" s="813"/>
      <c r="M38" s="810"/>
    </row>
    <row r="39" spans="1:13">
      <c r="A39" s="81"/>
      <c r="B39" s="813"/>
      <c r="C39" s="813"/>
      <c r="D39" s="813"/>
      <c r="E39" s="813"/>
      <c r="F39" s="813"/>
      <c r="G39" s="813"/>
      <c r="H39" s="813"/>
      <c r="I39" s="813"/>
      <c r="J39" s="813"/>
      <c r="K39" s="813"/>
      <c r="L39" s="813"/>
      <c r="M39" s="810"/>
    </row>
    <row r="40" spans="1:13">
      <c r="A40" s="15"/>
      <c r="B40" s="177" t="s">
        <v>561</v>
      </c>
      <c r="C40" s="674">
        <v>286</v>
      </c>
      <c r="D40" s="674" t="s">
        <v>324</v>
      </c>
      <c r="E40" s="33"/>
      <c r="F40" s="813"/>
      <c r="G40" s="813"/>
      <c r="H40" s="813"/>
      <c r="I40" s="813"/>
      <c r="J40" s="813"/>
      <c r="K40" s="813"/>
      <c r="L40" s="813"/>
      <c r="M40" s="810"/>
    </row>
    <row r="41" spans="1:13" s="667" customFormat="1">
      <c r="A41" s="15"/>
      <c r="B41" s="177"/>
      <c r="C41" s="641"/>
      <c r="D41" s="641"/>
      <c r="E41" s="33"/>
      <c r="F41" s="813"/>
      <c r="G41" s="813"/>
      <c r="H41" s="813"/>
      <c r="I41" s="813"/>
      <c r="J41" s="813"/>
      <c r="K41" s="813"/>
      <c r="L41" s="813"/>
      <c r="M41" s="810"/>
    </row>
    <row r="42" spans="1:13" s="667" customFormat="1" ht="26.4">
      <c r="A42" s="15"/>
      <c r="B42" s="657" t="s">
        <v>341</v>
      </c>
      <c r="C42" s="641"/>
      <c r="D42" s="641"/>
      <c r="E42" s="33"/>
      <c r="F42" s="813"/>
      <c r="G42" s="813"/>
      <c r="H42" s="813"/>
      <c r="I42" s="813"/>
      <c r="J42" s="813"/>
      <c r="K42" s="813"/>
      <c r="L42" s="813"/>
      <c r="M42" s="810"/>
    </row>
    <row r="43" spans="1:13" ht="13.8" thickBot="1">
      <c r="A43" s="243"/>
      <c r="B43" s="2"/>
      <c r="C43" s="2"/>
      <c r="D43" s="2"/>
      <c r="E43" s="2"/>
      <c r="F43" s="2"/>
      <c r="G43" s="2"/>
      <c r="H43" s="2"/>
      <c r="I43" s="2"/>
      <c r="J43" s="2"/>
      <c r="K43" s="2"/>
      <c r="L43" s="813"/>
      <c r="M43" s="810"/>
    </row>
    <row r="44" spans="1:13" s="285" customFormat="1">
      <c r="A44" s="813"/>
      <c r="B44" s="813"/>
      <c r="C44" s="813"/>
      <c r="D44" s="813"/>
      <c r="E44" s="813"/>
      <c r="F44" s="813"/>
      <c r="G44" s="813"/>
      <c r="H44" s="813"/>
      <c r="I44" s="813"/>
      <c r="J44" s="813"/>
      <c r="K44" s="813"/>
      <c r="L44" s="813"/>
      <c r="M44" s="810"/>
    </row>
    <row r="45" spans="1:13" s="285" customFormat="1" ht="13.8" thickBot="1">
      <c r="A45" s="813"/>
      <c r="B45" s="813"/>
      <c r="C45" s="813"/>
      <c r="D45" s="813"/>
      <c r="E45" s="813"/>
      <c r="F45" s="813"/>
      <c r="G45" s="813"/>
      <c r="H45" s="813"/>
      <c r="I45" s="813"/>
      <c r="J45" s="813"/>
      <c r="K45" s="813"/>
      <c r="L45" s="813"/>
      <c r="M45" s="810"/>
    </row>
    <row r="46" spans="1:13" ht="12.6" customHeight="1" thickBot="1">
      <c r="A46" s="889" t="s">
        <v>562</v>
      </c>
      <c r="B46" s="890"/>
      <c r="C46" s="890"/>
      <c r="D46" s="890"/>
      <c r="E46" s="891"/>
      <c r="F46" s="813"/>
      <c r="G46" s="813"/>
      <c r="H46" s="813"/>
      <c r="I46" s="813"/>
      <c r="J46" s="813"/>
      <c r="K46" s="813"/>
      <c r="L46" s="813"/>
      <c r="M46" s="810"/>
    </row>
    <row r="47" spans="1:13">
      <c r="A47" s="81"/>
      <c r="B47" s="813"/>
      <c r="C47" s="813"/>
      <c r="D47" s="813"/>
      <c r="E47" s="814"/>
      <c r="F47" s="813"/>
      <c r="G47" s="813"/>
      <c r="H47" s="813"/>
      <c r="I47" s="813"/>
      <c r="J47" s="813"/>
      <c r="K47" s="813"/>
      <c r="L47" s="813"/>
      <c r="M47" s="810"/>
    </row>
    <row r="48" spans="1:13">
      <c r="A48" s="81"/>
      <c r="B48" s="813"/>
      <c r="C48" s="33" t="s">
        <v>563</v>
      </c>
      <c r="D48" s="33" t="s">
        <v>564</v>
      </c>
      <c r="E48" s="814"/>
      <c r="F48" s="813"/>
      <c r="G48" s="813"/>
      <c r="H48" s="813"/>
      <c r="I48" s="813"/>
      <c r="J48" s="813"/>
      <c r="K48" s="813"/>
      <c r="L48" s="813"/>
      <c r="M48" s="810"/>
    </row>
    <row r="49" spans="1:13">
      <c r="A49" s="81"/>
      <c r="B49" s="813" t="s">
        <v>323</v>
      </c>
      <c r="C49" s="267">
        <v>933490</v>
      </c>
      <c r="D49" s="267">
        <v>11100</v>
      </c>
      <c r="E49" s="814"/>
      <c r="F49" s="813"/>
      <c r="G49" s="813"/>
      <c r="H49" s="813"/>
      <c r="I49" s="813"/>
      <c r="J49" s="813"/>
      <c r="K49" s="813"/>
      <c r="L49" s="813"/>
      <c r="M49" s="810"/>
    </row>
    <row r="50" spans="1:13" s="679" customFormat="1">
      <c r="A50" s="81"/>
      <c r="B50" s="33" t="s">
        <v>565</v>
      </c>
      <c r="C50" s="267">
        <v>1676260</v>
      </c>
      <c r="D50" s="267">
        <v>11100</v>
      </c>
      <c r="E50" s="814"/>
      <c r="F50" s="813"/>
      <c r="G50" s="813"/>
      <c r="H50" s="813"/>
      <c r="I50" s="813"/>
      <c r="J50" s="813"/>
      <c r="K50" s="813"/>
      <c r="L50" s="813"/>
      <c r="M50" s="810"/>
    </row>
    <row r="51" spans="1:13" s="679" customFormat="1" ht="26.25" customHeight="1">
      <c r="A51" s="81"/>
      <c r="B51" s="660" t="s">
        <v>566</v>
      </c>
      <c r="C51" s="267">
        <v>1880000</v>
      </c>
      <c r="D51" s="267">
        <v>11060</v>
      </c>
      <c r="E51" s="814"/>
      <c r="F51" s="813"/>
      <c r="G51" s="813"/>
      <c r="H51" s="813"/>
      <c r="I51" s="813"/>
      <c r="J51" s="813"/>
      <c r="K51" s="813"/>
      <c r="L51" s="813"/>
      <c r="M51" s="810"/>
    </row>
    <row r="52" spans="1:13" s="679" customFormat="1" ht="26.25" customHeight="1">
      <c r="A52" s="81"/>
      <c r="B52" s="660" t="s">
        <v>328</v>
      </c>
      <c r="C52" s="267">
        <v>1880000</v>
      </c>
      <c r="D52" s="267">
        <v>11290</v>
      </c>
      <c r="E52" s="814"/>
      <c r="F52" s="813"/>
      <c r="G52" s="813"/>
      <c r="H52" s="813"/>
      <c r="I52" s="813"/>
      <c r="J52" s="813"/>
      <c r="K52" s="813"/>
      <c r="L52" s="813"/>
      <c r="M52" s="810"/>
    </row>
    <row r="53" spans="1:13">
      <c r="A53" s="81"/>
      <c r="B53" s="813" t="s">
        <v>325</v>
      </c>
      <c r="C53" s="267">
        <v>1002750</v>
      </c>
      <c r="D53" s="415" t="s">
        <v>102</v>
      </c>
      <c r="E53" s="814"/>
      <c r="F53" s="813"/>
      <c r="G53" s="813"/>
      <c r="H53" s="813"/>
      <c r="I53" s="813"/>
      <c r="J53" s="813"/>
      <c r="K53" s="813"/>
      <c r="L53" s="813"/>
      <c r="M53" s="810"/>
    </row>
    <row r="54" spans="1:13">
      <c r="A54" s="81"/>
      <c r="B54" s="813" t="s">
        <v>567</v>
      </c>
      <c r="C54" s="267">
        <v>1626070</v>
      </c>
      <c r="D54" s="267">
        <v>11100</v>
      </c>
      <c r="E54" s="814"/>
      <c r="F54" s="813"/>
      <c r="G54" s="813"/>
      <c r="H54" s="813"/>
      <c r="I54" s="813"/>
      <c r="J54" s="813"/>
      <c r="K54" s="813"/>
      <c r="L54" s="813"/>
      <c r="M54" s="810"/>
    </row>
    <row r="55" spans="1:13">
      <c r="A55" s="81"/>
      <c r="B55" s="813" t="s">
        <v>568</v>
      </c>
      <c r="C55" s="267">
        <v>240900</v>
      </c>
      <c r="D55" s="267">
        <v>11100</v>
      </c>
      <c r="E55" s="814"/>
      <c r="F55" s="813"/>
      <c r="G55" s="813"/>
      <c r="H55" s="813"/>
      <c r="I55" s="813"/>
      <c r="J55" s="813"/>
      <c r="K55" s="813"/>
      <c r="L55" s="813"/>
      <c r="M55" s="810"/>
    </row>
    <row r="56" spans="1:13">
      <c r="A56" s="81"/>
      <c r="B56" s="813" t="s">
        <v>569</v>
      </c>
      <c r="C56" s="267">
        <v>737890</v>
      </c>
      <c r="D56" s="415" t="s">
        <v>102</v>
      </c>
      <c r="E56" s="814"/>
      <c r="F56" s="813"/>
      <c r="G56" s="813"/>
      <c r="H56" s="813"/>
      <c r="I56" s="813"/>
      <c r="J56" s="813"/>
      <c r="K56" s="813"/>
      <c r="L56" s="813"/>
      <c r="M56" s="810"/>
    </row>
    <row r="57" spans="1:13">
      <c r="A57" s="81"/>
      <c r="B57" s="813" t="s">
        <v>329</v>
      </c>
      <c r="C57" s="204">
        <v>3813790</v>
      </c>
      <c r="D57" s="415" t="s">
        <v>102</v>
      </c>
      <c r="E57" s="814"/>
      <c r="F57" s="813"/>
      <c r="G57" s="813"/>
      <c r="H57" s="813"/>
      <c r="I57" s="813"/>
      <c r="J57" s="813"/>
      <c r="K57" s="813"/>
      <c r="L57" s="813"/>
      <c r="M57" s="810"/>
    </row>
    <row r="58" spans="1:13">
      <c r="A58" s="81"/>
      <c r="B58" s="813"/>
      <c r="C58" s="302"/>
      <c r="D58" s="302"/>
      <c r="E58" s="814"/>
      <c r="F58" s="813"/>
      <c r="G58" s="813"/>
      <c r="H58" s="813"/>
      <c r="I58" s="813"/>
      <c r="J58" s="813"/>
      <c r="K58" s="813"/>
      <c r="L58" s="813"/>
      <c r="M58" s="810"/>
    </row>
    <row r="59" spans="1:13">
      <c r="A59" s="81"/>
      <c r="B59" s="813"/>
      <c r="C59" s="813"/>
      <c r="D59" s="813"/>
      <c r="E59" s="814"/>
      <c r="F59" s="813"/>
      <c r="G59" s="813"/>
      <c r="H59" s="813"/>
      <c r="I59" s="813"/>
      <c r="J59" s="813"/>
      <c r="K59" s="813"/>
      <c r="L59" s="813"/>
      <c r="M59" s="810"/>
    </row>
    <row r="60" spans="1:13" s="165" customFormat="1">
      <c r="A60" s="81"/>
      <c r="B60" s="31"/>
      <c r="C60" s="813"/>
      <c r="D60" s="813"/>
      <c r="E60" s="814"/>
      <c r="F60" s="813"/>
      <c r="G60" s="813"/>
      <c r="H60" s="813"/>
      <c r="I60" s="813"/>
      <c r="J60" s="813"/>
      <c r="K60" s="813"/>
      <c r="L60" s="813"/>
      <c r="M60" s="810"/>
    </row>
    <row r="61" spans="1:13" s="590" customFormat="1">
      <c r="A61" s="81"/>
      <c r="B61" s="31"/>
      <c r="C61" s="813"/>
      <c r="D61" s="813"/>
      <c r="E61" s="814"/>
      <c r="F61" s="813"/>
      <c r="G61" s="813"/>
      <c r="H61" s="813"/>
      <c r="I61" s="813"/>
      <c r="J61" s="813"/>
      <c r="K61" s="813"/>
      <c r="L61" s="813"/>
      <c r="M61" s="810"/>
    </row>
    <row r="62" spans="1:13" s="590" customFormat="1">
      <c r="A62" s="81"/>
      <c r="B62" s="31" t="s">
        <v>570</v>
      </c>
      <c r="C62" s="813"/>
      <c r="D62" s="813"/>
      <c r="E62" s="814"/>
      <c r="F62" s="813"/>
      <c r="G62" s="813"/>
      <c r="H62" s="813"/>
      <c r="I62" s="813"/>
      <c r="J62" s="813"/>
      <c r="K62" s="813"/>
      <c r="L62" s="813"/>
      <c r="M62" s="810"/>
    </row>
    <row r="63" spans="1:13" s="590" customFormat="1">
      <c r="A63" s="81"/>
      <c r="B63" s="31"/>
      <c r="C63" s="813"/>
      <c r="D63" s="813"/>
      <c r="E63" s="814"/>
      <c r="F63" s="813"/>
      <c r="G63" s="813"/>
      <c r="H63" s="813"/>
      <c r="I63" s="813"/>
      <c r="J63" s="813"/>
      <c r="K63" s="813"/>
      <c r="L63" s="813"/>
      <c r="M63" s="810"/>
    </row>
    <row r="64" spans="1:13">
      <c r="A64" s="81"/>
      <c r="B64" s="813" t="s">
        <v>571</v>
      </c>
      <c r="C64" s="813"/>
      <c r="D64" s="813"/>
      <c r="E64" s="814"/>
      <c r="F64" s="813"/>
      <c r="G64" s="813"/>
      <c r="H64" s="813"/>
      <c r="I64" s="813"/>
      <c r="J64" s="813"/>
      <c r="K64" s="813"/>
      <c r="L64" s="813"/>
      <c r="M64" s="810"/>
    </row>
    <row r="65" spans="1:13">
      <c r="A65" s="81"/>
      <c r="B65" s="813" t="s">
        <v>572</v>
      </c>
      <c r="C65" s="810"/>
      <c r="D65" s="302">
        <v>1600000</v>
      </c>
      <c r="E65" s="814" t="s">
        <v>324</v>
      </c>
      <c r="F65" s="813"/>
      <c r="G65" s="813"/>
      <c r="H65" s="813"/>
      <c r="I65" s="813"/>
      <c r="J65" s="813"/>
      <c r="K65" s="813"/>
      <c r="L65" s="813"/>
      <c r="M65" s="810"/>
    </row>
    <row r="66" spans="1:13">
      <c r="A66" s="81"/>
      <c r="B66" s="813" t="s">
        <v>573</v>
      </c>
      <c r="C66" s="810"/>
      <c r="D66" s="302">
        <v>700000</v>
      </c>
      <c r="E66" s="814" t="s">
        <v>324</v>
      </c>
      <c r="F66" s="813"/>
      <c r="G66" s="813"/>
      <c r="H66" s="813"/>
      <c r="I66" s="813"/>
      <c r="J66" s="813"/>
      <c r="K66" s="813"/>
      <c r="L66" s="813"/>
      <c r="M66" s="810"/>
    </row>
    <row r="67" spans="1:13">
      <c r="A67" s="81"/>
      <c r="B67" s="813" t="s">
        <v>574</v>
      </c>
      <c r="C67" s="810"/>
      <c r="D67" s="302">
        <v>1600000</v>
      </c>
      <c r="E67" s="814" t="s">
        <v>324</v>
      </c>
      <c r="F67" s="813"/>
      <c r="G67" s="813"/>
      <c r="H67" s="813"/>
      <c r="I67" s="813"/>
      <c r="J67" s="813"/>
      <c r="K67" s="813"/>
      <c r="L67" s="813"/>
      <c r="M67" s="810"/>
    </row>
    <row r="68" spans="1:13">
      <c r="A68" s="81"/>
      <c r="B68" s="813" t="s">
        <v>575</v>
      </c>
      <c r="C68" s="810"/>
      <c r="D68" s="302">
        <v>200000</v>
      </c>
      <c r="E68" s="814" t="s">
        <v>324</v>
      </c>
      <c r="F68" s="813"/>
      <c r="G68" s="813"/>
      <c r="H68" s="813"/>
      <c r="I68" s="813"/>
      <c r="J68" s="813"/>
      <c r="K68" s="813"/>
      <c r="L68" s="813"/>
      <c r="M68" s="810"/>
    </row>
    <row r="69" spans="1:13">
      <c r="A69" s="81"/>
      <c r="B69" s="813" t="s">
        <v>576</v>
      </c>
      <c r="C69" s="810"/>
      <c r="D69" s="302">
        <v>700000</v>
      </c>
      <c r="E69" s="814" t="s">
        <v>324</v>
      </c>
      <c r="F69" s="813"/>
      <c r="G69" s="813"/>
      <c r="H69" s="813"/>
      <c r="I69" s="813"/>
      <c r="J69" s="813"/>
      <c r="K69" s="813"/>
      <c r="L69" s="813"/>
      <c r="M69" s="810"/>
    </row>
    <row r="70" spans="1:13">
      <c r="A70" s="81"/>
      <c r="B70" s="813" t="s">
        <v>577</v>
      </c>
      <c r="C70" s="810"/>
      <c r="D70" s="302">
        <v>1000000</v>
      </c>
      <c r="E70" s="814" t="s">
        <v>324</v>
      </c>
      <c r="F70" s="813"/>
      <c r="G70" s="813"/>
      <c r="H70" s="813"/>
      <c r="I70" s="813"/>
      <c r="J70" s="813"/>
      <c r="K70" s="813"/>
      <c r="L70" s="813"/>
      <c r="M70" s="810"/>
    </row>
    <row r="71" spans="1:13">
      <c r="A71" s="81"/>
      <c r="B71" s="813" t="s">
        <v>578</v>
      </c>
      <c r="C71" s="810"/>
      <c r="D71" s="302">
        <v>1600000</v>
      </c>
      <c r="E71" s="814" t="s">
        <v>324</v>
      </c>
      <c r="F71" s="813"/>
      <c r="G71" s="813"/>
      <c r="H71" s="813"/>
      <c r="I71" s="813"/>
      <c r="J71" s="813"/>
      <c r="K71" s="813"/>
      <c r="L71" s="813"/>
      <c r="M71" s="810"/>
    </row>
    <row r="72" spans="1:13" ht="13.8" thickBot="1">
      <c r="A72" s="243"/>
      <c r="B72" s="2"/>
      <c r="C72" s="303"/>
      <c r="D72" s="303"/>
      <c r="E72" s="84"/>
      <c r="F72" s="813"/>
      <c r="G72" s="813"/>
      <c r="H72" s="813"/>
      <c r="I72" s="813"/>
      <c r="J72" s="813"/>
      <c r="K72" s="813"/>
      <c r="L72" s="813"/>
      <c r="M72" s="810"/>
    </row>
    <row r="73" spans="1:13">
      <c r="A73" s="813"/>
      <c r="B73" s="813"/>
      <c r="C73" s="302"/>
      <c r="D73" s="302"/>
      <c r="E73" s="813"/>
      <c r="F73" s="813"/>
      <c r="G73" s="813"/>
      <c r="H73" s="813"/>
      <c r="I73" s="813"/>
      <c r="J73" s="813"/>
      <c r="K73" s="813"/>
      <c r="L73" s="813"/>
      <c r="M73" s="810"/>
    </row>
    <row r="74" spans="1:13">
      <c r="A74" s="810"/>
      <c r="B74" s="810"/>
      <c r="C74" s="100"/>
      <c r="D74" s="100"/>
      <c r="E74" s="810"/>
      <c r="F74" s="810"/>
      <c r="G74" s="810"/>
      <c r="H74" s="810"/>
      <c r="I74" s="810"/>
      <c r="J74" s="810"/>
      <c r="K74" s="810"/>
      <c r="L74" s="810"/>
      <c r="M74" s="810"/>
    </row>
  </sheetData>
  <customSheetViews>
    <customSheetView guid="{F165901F-2ED3-463B-B2D8-F03C10664774}" fitToPage="1">
      <selection sqref="A1:E1"/>
      <pageMargins left="0" right="0" top="0" bottom="0" header="0" footer="0"/>
      <pageSetup paperSize="9" scale="83" orientation="landscape" r:id="rId1"/>
      <headerFooter alignWithMargins="0"/>
    </customSheetView>
    <customSheetView guid="{4815BE6A-DAE3-4DF6-B77E-1B568730B529}" fitToPage="1">
      <selection sqref="A1:E1"/>
      <pageMargins left="0" right="0" top="0" bottom="0" header="0" footer="0"/>
      <pageSetup paperSize="9" scale="83" orientation="landscape" r:id="rId2"/>
      <headerFooter alignWithMargins="0"/>
    </customSheetView>
  </customSheetViews>
  <mergeCells count="7">
    <mergeCell ref="A46:E46"/>
    <mergeCell ref="B37:L37"/>
    <mergeCell ref="G1:I1"/>
    <mergeCell ref="A1:F1"/>
    <mergeCell ref="C6:G6"/>
    <mergeCell ref="H6:K6"/>
    <mergeCell ref="A4:K4"/>
  </mergeCells>
  <phoneticPr fontId="0" type="noConversion"/>
  <hyperlinks>
    <hyperlink ref="G1" location="Indhold!A1" display="Tilbage til indholdsoversigten" xr:uid="{00000000-0004-0000-0B00-000000000000}"/>
  </hyperlinks>
  <pageMargins left="0.42" right="0.34" top="0.38" bottom="0.34" header="0.24" footer="0.23"/>
  <pageSetup paperSize="9" scale="52" orientation="landscape" r:id="rId3"/>
  <headerFooter alignWithMargins="0"/>
  <customProperties>
    <customPr name="_pios_id" r:id="rId4"/>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14">
    <pageSetUpPr fitToPage="1"/>
  </sheetPr>
  <dimension ref="A1:AB37"/>
  <sheetViews>
    <sheetView zoomScaleNormal="100" workbookViewId="0">
      <selection activeCell="I12" sqref="I12"/>
    </sheetView>
  </sheetViews>
  <sheetFormatPr defaultRowHeight="13.2"/>
  <cols>
    <col min="1" max="1" width="7.6640625" customWidth="1"/>
    <col min="2" max="2" width="72.33203125" customWidth="1"/>
    <col min="3" max="6" width="11.5546875" customWidth="1"/>
    <col min="7" max="7" width="14" style="679" customWidth="1"/>
    <col min="8" max="11" width="11.5546875" customWidth="1"/>
    <col min="12" max="12" width="9.44140625" customWidth="1"/>
    <col min="13" max="13" width="9.6640625" customWidth="1"/>
    <col min="14" max="14" width="9.44140625" customWidth="1"/>
    <col min="18" max="18" width="13.44140625" customWidth="1"/>
    <col min="19" max="19" width="14.33203125" customWidth="1"/>
    <col min="20" max="20" width="13.44140625" customWidth="1"/>
    <col min="21" max="21" width="11.6640625" customWidth="1"/>
    <col min="22" max="22" width="12.44140625" customWidth="1"/>
    <col min="23" max="23" width="11.6640625" customWidth="1"/>
  </cols>
  <sheetData>
    <row r="1" spans="1:12" ht="21.6" thickBot="1">
      <c r="A1" s="883" t="s">
        <v>35</v>
      </c>
      <c r="B1" s="884"/>
      <c r="C1" s="884"/>
      <c r="D1" s="884"/>
      <c r="E1" s="884"/>
      <c r="F1" s="884"/>
      <c r="G1" s="884"/>
      <c r="H1" s="884"/>
      <c r="I1" s="881" t="s">
        <v>36</v>
      </c>
      <c r="J1" s="881"/>
      <c r="K1" s="882"/>
      <c r="L1" s="810"/>
    </row>
    <row r="2" spans="1:12" s="285" customFormat="1" ht="21.6" thickBot="1">
      <c r="A2" s="296"/>
      <c r="B2" s="296"/>
      <c r="C2" s="813"/>
      <c r="D2" s="297"/>
      <c r="E2" s="297"/>
      <c r="F2" s="297"/>
      <c r="G2" s="297"/>
      <c r="H2" s="813"/>
      <c r="I2" s="813"/>
      <c r="J2" s="813"/>
      <c r="K2" s="813"/>
      <c r="L2" s="810"/>
    </row>
    <row r="3" spans="1:12" ht="13.8" thickBot="1">
      <c r="A3" s="871" t="s">
        <v>523</v>
      </c>
      <c r="B3" s="910"/>
      <c r="C3" s="910"/>
      <c r="D3" s="910"/>
      <c r="E3" s="910"/>
      <c r="F3" s="910"/>
      <c r="G3" s="910"/>
      <c r="H3" s="910"/>
      <c r="I3" s="910"/>
      <c r="J3" s="910"/>
      <c r="K3" s="911"/>
      <c r="L3" s="810"/>
    </row>
    <row r="4" spans="1:12">
      <c r="A4" s="81"/>
      <c r="B4" s="813"/>
      <c r="C4" s="813"/>
      <c r="D4" s="177"/>
      <c r="E4" s="177"/>
      <c r="F4" s="813"/>
      <c r="G4" s="813"/>
      <c r="H4" s="178"/>
      <c r="I4" s="813"/>
      <c r="J4" s="813"/>
      <c r="K4" s="814"/>
      <c r="L4" s="810"/>
    </row>
    <row r="5" spans="1:12" ht="12.75" customHeight="1">
      <c r="A5" s="410"/>
      <c r="B5" s="206" t="s">
        <v>142</v>
      </c>
      <c r="C5" s="908" t="s">
        <v>143</v>
      </c>
      <c r="D5" s="908"/>
      <c r="E5" s="908"/>
      <c r="F5" s="909"/>
      <c r="G5" s="812"/>
      <c r="H5" s="905" t="s">
        <v>144</v>
      </c>
      <c r="I5" s="906"/>
      <c r="J5" s="906"/>
      <c r="K5" s="907"/>
      <c r="L5" s="810"/>
    </row>
    <row r="6" spans="1:12" ht="26.1" customHeight="1">
      <c r="A6" s="411" t="s">
        <v>145</v>
      </c>
      <c r="B6" s="181" t="s">
        <v>146</v>
      </c>
      <c r="C6" s="228" t="s">
        <v>147</v>
      </c>
      <c r="D6" s="182" t="s">
        <v>364</v>
      </c>
      <c r="E6" s="228" t="s">
        <v>149</v>
      </c>
      <c r="F6" s="228" t="s">
        <v>148</v>
      </c>
      <c r="G6" s="228" t="s">
        <v>524</v>
      </c>
      <c r="H6" s="427" t="s">
        <v>147</v>
      </c>
      <c r="I6" s="182" t="s">
        <v>364</v>
      </c>
      <c r="J6" s="228" t="s">
        <v>149</v>
      </c>
      <c r="K6" s="422" t="s">
        <v>148</v>
      </c>
      <c r="L6" s="810"/>
    </row>
    <row r="7" spans="1:12">
      <c r="A7" s="413" t="s">
        <v>151</v>
      </c>
      <c r="B7" s="231"/>
      <c r="C7" s="207" t="s">
        <v>152</v>
      </c>
      <c r="D7" s="207" t="s">
        <v>50</v>
      </c>
      <c r="E7" s="207" t="s">
        <v>152</v>
      </c>
      <c r="F7" s="207" t="s">
        <v>153</v>
      </c>
      <c r="G7" s="207" t="s">
        <v>50</v>
      </c>
      <c r="H7" s="125" t="s">
        <v>152</v>
      </c>
      <c r="I7" s="207" t="s">
        <v>50</v>
      </c>
      <c r="J7" s="207" t="s">
        <v>152</v>
      </c>
      <c r="K7" s="414" t="s">
        <v>153</v>
      </c>
      <c r="L7" s="810"/>
    </row>
    <row r="8" spans="1:12">
      <c r="A8" s="410"/>
      <c r="B8" s="450" t="s">
        <v>525</v>
      </c>
      <c r="C8" s="451"/>
      <c r="D8" s="451"/>
      <c r="E8" s="451"/>
      <c r="F8" s="451"/>
      <c r="G8" s="451"/>
      <c r="H8" s="448"/>
      <c r="I8" s="451"/>
      <c r="J8" s="451"/>
      <c r="K8" s="452"/>
      <c r="L8" s="810"/>
    </row>
    <row r="9" spans="1:12" ht="13.8">
      <c r="A9" s="352">
        <v>3010</v>
      </c>
      <c r="B9" s="813" t="s">
        <v>526</v>
      </c>
      <c r="C9" s="267">
        <v>63860</v>
      </c>
      <c r="D9" s="267">
        <v>6330</v>
      </c>
      <c r="E9" s="267">
        <v>5640</v>
      </c>
      <c r="F9" s="267">
        <v>15400</v>
      </c>
      <c r="G9" s="685" t="s">
        <v>102</v>
      </c>
      <c r="H9" s="420">
        <f>C9*1.05</f>
        <v>67053</v>
      </c>
      <c r="I9" s="415">
        <f>D9*1.19</f>
        <v>7532.7</v>
      </c>
      <c r="J9" s="415">
        <f>E9*1.1</f>
        <v>6204.0000000000009</v>
      </c>
      <c r="K9" s="416">
        <f>F9*1.05</f>
        <v>16170</v>
      </c>
      <c r="L9" s="810"/>
    </row>
    <row r="10" spans="1:12" ht="13.8">
      <c r="A10" s="352"/>
      <c r="B10" s="813" t="s">
        <v>527</v>
      </c>
      <c r="C10" s="267">
        <v>59070</v>
      </c>
      <c r="D10" s="267">
        <v>6330</v>
      </c>
      <c r="E10" s="267">
        <v>5640</v>
      </c>
      <c r="F10" s="267">
        <v>15400</v>
      </c>
      <c r="G10" s="685" t="s">
        <v>102</v>
      </c>
      <c r="H10" s="420">
        <f>C10*1.05</f>
        <v>62023.5</v>
      </c>
      <c r="I10" s="415">
        <f>D10*1.19</f>
        <v>7532.7</v>
      </c>
      <c r="J10" s="415">
        <f>E10*1.1</f>
        <v>6204.0000000000009</v>
      </c>
      <c r="K10" s="416">
        <f>F10*1.05</f>
        <v>16170</v>
      </c>
      <c r="L10" s="810"/>
    </row>
    <row r="11" spans="1:12">
      <c r="A11" s="410"/>
      <c r="B11" s="450" t="s">
        <v>528</v>
      </c>
      <c r="C11" s="451"/>
      <c r="D11" s="451"/>
      <c r="E11" s="451"/>
      <c r="F11" s="451"/>
      <c r="G11" s="451"/>
      <c r="H11" s="449"/>
      <c r="I11" s="451"/>
      <c r="J11" s="451"/>
      <c r="K11" s="452"/>
      <c r="L11" s="810"/>
    </row>
    <row r="12" spans="1:12" ht="13.8">
      <c r="A12" s="352">
        <v>3310</v>
      </c>
      <c r="B12" s="813" t="s">
        <v>529</v>
      </c>
      <c r="C12" s="267">
        <v>70850</v>
      </c>
      <c r="D12" s="267">
        <v>11890</v>
      </c>
      <c r="E12" s="267">
        <v>7950</v>
      </c>
      <c r="F12" s="267">
        <v>23470</v>
      </c>
      <c r="G12" s="267">
        <v>11470</v>
      </c>
      <c r="H12" s="420">
        <f>C12*1.05</f>
        <v>74392.5</v>
      </c>
      <c r="I12" s="415">
        <f>D12*1.19</f>
        <v>14149.099999999999</v>
      </c>
      <c r="J12" s="415">
        <f>E12*1.11</f>
        <v>8824.5</v>
      </c>
      <c r="K12" s="416">
        <f>F12*1.05</f>
        <v>24643.5</v>
      </c>
      <c r="L12" s="810"/>
    </row>
    <row r="13" spans="1:12" s="590" customFormat="1" ht="13.8">
      <c r="A13" s="352"/>
      <c r="B13" s="101" t="s">
        <v>527</v>
      </c>
      <c r="C13" s="267">
        <v>65530</v>
      </c>
      <c r="D13" s="267">
        <v>11890</v>
      </c>
      <c r="E13" s="267">
        <v>7950</v>
      </c>
      <c r="F13" s="267">
        <v>23470</v>
      </c>
      <c r="G13" s="267">
        <v>11470</v>
      </c>
      <c r="H13" s="420">
        <f>C13*1.05</f>
        <v>68806.5</v>
      </c>
      <c r="I13" s="415">
        <f>D13*1.19</f>
        <v>14149.099999999999</v>
      </c>
      <c r="J13" s="415">
        <f>E13*1.11</f>
        <v>8824.5</v>
      </c>
      <c r="K13" s="416">
        <f>F13*1.05</f>
        <v>24643.5</v>
      </c>
      <c r="L13" s="810"/>
    </row>
    <row r="14" spans="1:12">
      <c r="A14" s="410"/>
      <c r="B14" s="453"/>
      <c r="C14" s="177"/>
      <c r="D14" s="177"/>
      <c r="E14" s="177"/>
      <c r="F14" s="177"/>
      <c r="G14" s="177"/>
      <c r="H14" s="183"/>
      <c r="I14" s="177"/>
      <c r="J14" s="177"/>
      <c r="K14" s="454"/>
      <c r="L14" s="810"/>
    </row>
    <row r="15" spans="1:12">
      <c r="A15" s="455"/>
      <c r="B15" s="26"/>
      <c r="C15" s="27"/>
      <c r="D15" s="27"/>
      <c r="E15" s="27"/>
      <c r="F15" s="181"/>
      <c r="G15" s="181"/>
      <c r="H15" s="211"/>
      <c r="I15" s="211"/>
      <c r="J15" s="211"/>
      <c r="K15" s="456"/>
      <c r="L15" s="810"/>
    </row>
    <row r="16" spans="1:12">
      <c r="A16" s="19"/>
      <c r="B16" s="33" t="s">
        <v>530</v>
      </c>
      <c r="C16" s="33"/>
      <c r="D16" s="33"/>
      <c r="E16" s="33"/>
      <c r="F16" s="33"/>
      <c r="G16" s="33"/>
      <c r="H16" s="457"/>
      <c r="I16" s="33"/>
      <c r="J16" s="33"/>
      <c r="K16" s="73"/>
      <c r="L16" s="810"/>
    </row>
    <row r="17" spans="1:12" s="590" customFormat="1">
      <c r="A17" s="19"/>
      <c r="B17" s="33"/>
      <c r="C17" s="33"/>
      <c r="D17" s="33"/>
      <c r="E17" s="33"/>
      <c r="F17" s="33"/>
      <c r="G17" s="33"/>
      <c r="H17" s="457"/>
      <c r="I17" s="33"/>
      <c r="J17" s="33"/>
      <c r="K17" s="73"/>
      <c r="L17" s="810"/>
    </row>
    <row r="18" spans="1:12" s="590" customFormat="1" ht="52.8">
      <c r="A18" s="19"/>
      <c r="B18" s="660" t="s">
        <v>531</v>
      </c>
      <c r="C18" s="33"/>
      <c r="D18" s="33"/>
      <c r="E18" s="33"/>
      <c r="F18" s="33"/>
      <c r="G18" s="33"/>
      <c r="H18" s="457"/>
      <c r="I18" s="33"/>
      <c r="J18" s="33"/>
      <c r="K18" s="73"/>
      <c r="L18" s="810"/>
    </row>
    <row r="19" spans="1:12">
      <c r="A19" s="81"/>
      <c r="B19" s="813"/>
      <c r="C19" s="813"/>
      <c r="D19" s="813"/>
      <c r="E19" s="813"/>
      <c r="F19" s="813"/>
      <c r="G19" s="813"/>
      <c r="H19" s="457"/>
      <c r="I19" s="813"/>
      <c r="J19" s="813"/>
      <c r="K19" s="814"/>
      <c r="L19" s="810"/>
    </row>
    <row r="20" spans="1:12" s="679" customFormat="1">
      <c r="A20" s="81"/>
      <c r="B20" s="33" t="s">
        <v>532</v>
      </c>
      <c r="C20" s="813"/>
      <c r="D20" s="813"/>
      <c r="E20" s="813"/>
      <c r="F20" s="813"/>
      <c r="G20" s="813"/>
      <c r="H20" s="457"/>
      <c r="I20" s="813"/>
      <c r="J20" s="813"/>
      <c r="K20" s="814"/>
      <c r="L20" s="810"/>
    </row>
    <row r="21" spans="1:12" s="679" customFormat="1">
      <c r="A21" s="81"/>
      <c r="B21" s="33" t="s">
        <v>533</v>
      </c>
      <c r="C21" s="813"/>
      <c r="D21" s="813"/>
      <c r="E21" s="813"/>
      <c r="F21" s="813"/>
      <c r="G21" s="813"/>
      <c r="H21" s="457"/>
      <c r="I21" s="813"/>
      <c r="J21" s="813"/>
      <c r="K21" s="814"/>
      <c r="L21" s="810"/>
    </row>
    <row r="22" spans="1:12" s="679" customFormat="1">
      <c r="A22" s="81"/>
      <c r="B22" s="33" t="s">
        <v>534</v>
      </c>
      <c r="C22" s="813"/>
      <c r="D22" s="813"/>
      <c r="E22" s="813"/>
      <c r="F22" s="813"/>
      <c r="G22" s="813"/>
      <c r="H22" s="457"/>
      <c r="I22" s="813"/>
      <c r="J22" s="813"/>
      <c r="K22" s="814"/>
      <c r="L22" s="810"/>
    </row>
    <row r="23" spans="1:12" s="679" customFormat="1">
      <c r="A23" s="81"/>
      <c r="B23" s="31" t="s">
        <v>535</v>
      </c>
      <c r="C23" s="813"/>
      <c r="D23" s="813"/>
      <c r="E23" s="813"/>
      <c r="F23" s="813"/>
      <c r="G23" s="813"/>
      <c r="H23" s="457"/>
      <c r="I23" s="813"/>
      <c r="J23" s="813"/>
      <c r="K23" s="814"/>
      <c r="L23" s="810"/>
    </row>
    <row r="24" spans="1:12" s="679" customFormat="1">
      <c r="A24" s="81"/>
      <c r="B24" s="31" t="s">
        <v>536</v>
      </c>
      <c r="C24" s="813"/>
      <c r="D24" s="813"/>
      <c r="E24" s="813"/>
      <c r="F24" s="813"/>
      <c r="G24" s="813"/>
      <c r="H24" s="457"/>
      <c r="I24" s="813"/>
      <c r="J24" s="813"/>
      <c r="K24" s="814"/>
      <c r="L24" s="810"/>
    </row>
    <row r="25" spans="1:12" s="679" customFormat="1">
      <c r="A25" s="81"/>
      <c r="B25" s="31" t="s">
        <v>537</v>
      </c>
      <c r="C25" s="813"/>
      <c r="D25" s="813"/>
      <c r="E25" s="813"/>
      <c r="F25" s="813"/>
      <c r="G25" s="813"/>
      <c r="H25" s="457"/>
      <c r="I25" s="813"/>
      <c r="J25" s="813"/>
      <c r="K25" s="814"/>
      <c r="L25" s="810"/>
    </row>
    <row r="26" spans="1:12" s="679" customFormat="1">
      <c r="A26" s="81"/>
      <c r="B26" s="813"/>
      <c r="C26" s="813"/>
      <c r="D26" s="813"/>
      <c r="E26" s="813"/>
      <c r="F26" s="813"/>
      <c r="G26" s="813"/>
      <c r="H26" s="457"/>
      <c r="I26" s="813"/>
      <c r="J26" s="813"/>
      <c r="K26" s="814"/>
      <c r="L26" s="810"/>
    </row>
    <row r="27" spans="1:12">
      <c r="A27" s="81"/>
      <c r="B27" s="245" t="s">
        <v>538</v>
      </c>
      <c r="C27" s="42">
        <v>286</v>
      </c>
      <c r="D27" s="42" t="s">
        <v>299</v>
      </c>
      <c r="E27" s="813"/>
      <c r="F27" s="813"/>
      <c r="G27" s="813"/>
      <c r="H27" s="121"/>
      <c r="I27" s="813"/>
      <c r="J27" s="813"/>
      <c r="K27" s="814"/>
      <c r="L27" s="810"/>
    </row>
    <row r="28" spans="1:12">
      <c r="A28" s="81"/>
      <c r="B28" s="245"/>
      <c r="C28" s="42"/>
      <c r="D28" s="42"/>
      <c r="E28" s="813"/>
      <c r="F28" s="813"/>
      <c r="G28" s="813"/>
      <c r="H28" s="813"/>
      <c r="I28" s="813"/>
      <c r="J28" s="813"/>
      <c r="K28" s="814"/>
      <c r="L28" s="810"/>
    </row>
    <row r="29" spans="1:12" ht="27" thickBot="1">
      <c r="A29" s="658"/>
      <c r="B29" s="659" t="s">
        <v>341</v>
      </c>
      <c r="C29" s="495"/>
      <c r="D29" s="495"/>
      <c r="E29" s="2"/>
      <c r="F29" s="2"/>
      <c r="G29" s="2"/>
      <c r="H29" s="2"/>
      <c r="I29" s="2"/>
      <c r="J29" s="2"/>
      <c r="K29" s="84"/>
      <c r="L29" s="810"/>
    </row>
    <row r="30" spans="1:12">
      <c r="A30" s="30"/>
      <c r="B30" s="212"/>
      <c r="C30" s="810"/>
      <c r="D30" s="810"/>
      <c r="E30" s="810"/>
      <c r="F30" s="810"/>
      <c r="G30" s="810"/>
      <c r="H30" s="810"/>
      <c r="I30" s="810"/>
      <c r="J30" s="810"/>
      <c r="K30" s="810"/>
      <c r="L30" s="810"/>
    </row>
    <row r="31" spans="1:12">
      <c r="A31" s="30"/>
      <c r="B31" s="212"/>
      <c r="C31" s="810"/>
      <c r="D31" s="810"/>
      <c r="E31" s="810"/>
      <c r="F31" s="810"/>
      <c r="G31" s="810"/>
      <c r="H31" s="810"/>
      <c r="I31" s="810"/>
      <c r="J31" s="810"/>
      <c r="K31" s="810"/>
      <c r="L31" s="810"/>
    </row>
    <row r="33" spans="20:28">
      <c r="T33" s="870"/>
      <c r="U33" s="870"/>
      <c r="V33" s="870"/>
      <c r="W33" s="870"/>
      <c r="X33" s="870"/>
      <c r="Y33" s="870"/>
      <c r="Z33" s="870"/>
      <c r="AA33" s="870"/>
      <c r="AB33" s="870"/>
    </row>
    <row r="37" spans="20:28">
      <c r="T37" s="870"/>
      <c r="U37" s="870"/>
      <c r="V37" s="870"/>
      <c r="W37" s="870"/>
      <c r="X37" s="870"/>
      <c r="Y37" s="870"/>
      <c r="Z37" s="870"/>
      <c r="AA37" s="870"/>
      <c r="AB37" s="870"/>
    </row>
  </sheetData>
  <customSheetViews>
    <customSheetView guid="{F165901F-2ED3-463B-B2D8-F03C10664774}" fitToPage="1">
      <selection sqref="A1:G1"/>
      <pageMargins left="0" right="0" top="0" bottom="0" header="0" footer="0"/>
      <pageSetup paperSize="9" scale="42" orientation="landscape" r:id="rId1"/>
      <headerFooter alignWithMargins="0"/>
    </customSheetView>
    <customSheetView guid="{4815BE6A-DAE3-4DF6-B77E-1B568730B529}" fitToPage="1">
      <selection activeCell="J12" sqref="J12"/>
      <pageMargins left="0" right="0" top="0" bottom="0" header="0" footer="0"/>
      <pageSetup paperSize="9" scale="42" orientation="landscape" r:id="rId2"/>
      <headerFooter alignWithMargins="0"/>
    </customSheetView>
  </customSheetViews>
  <mergeCells count="7">
    <mergeCell ref="T33:AB33"/>
    <mergeCell ref="T37:AB37"/>
    <mergeCell ref="I1:K1"/>
    <mergeCell ref="A1:H1"/>
    <mergeCell ref="C5:F5"/>
    <mergeCell ref="H5:K5"/>
    <mergeCell ref="A3:K3"/>
  </mergeCells>
  <phoneticPr fontId="0" type="noConversion"/>
  <hyperlinks>
    <hyperlink ref="I1" location="Indhold!A1" display="Tilbage til indholdsoversigten" xr:uid="{00000000-0004-0000-0A00-000000000000}"/>
  </hyperlinks>
  <pageMargins left="0.52" right="0.43" top="0.41" bottom="0.38" header="0.26" footer="0.21"/>
  <pageSetup paperSize="9" scale="37" orientation="landscape" r:id="rId3"/>
  <headerFooter alignWithMargins="0"/>
  <customProperties>
    <customPr name="_pios_id" r:id="rId4"/>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16"/>
  <dimension ref="A1:S20"/>
  <sheetViews>
    <sheetView zoomScaleNormal="100" workbookViewId="0">
      <selection activeCell="H8" sqref="H8"/>
    </sheetView>
  </sheetViews>
  <sheetFormatPr defaultColWidth="9.109375" defaultRowHeight="13.2"/>
  <cols>
    <col min="1" max="1" width="26.5546875" style="588" bestFit="1" customWidth="1"/>
    <col min="2" max="2" width="26.6640625" style="588" customWidth="1"/>
    <col min="3" max="7" width="21.6640625" style="588" customWidth="1"/>
    <col min="8" max="8" width="25.6640625" style="588" customWidth="1"/>
    <col min="9" max="16384" width="9.109375" style="588"/>
  </cols>
  <sheetData>
    <row r="1" spans="1:19" ht="21.6" thickBot="1">
      <c r="A1" s="883" t="s">
        <v>35</v>
      </c>
      <c r="B1" s="884"/>
      <c r="C1" s="884"/>
      <c r="D1" s="884"/>
      <c r="E1" s="884"/>
      <c r="F1" s="884"/>
      <c r="G1" s="884"/>
      <c r="H1" s="4" t="s">
        <v>36</v>
      </c>
      <c r="I1" s="810"/>
      <c r="J1" s="810"/>
      <c r="K1" s="810"/>
      <c r="L1" s="810"/>
      <c r="M1" s="810"/>
      <c r="N1" s="810"/>
      <c r="O1" s="810"/>
      <c r="P1" s="810"/>
      <c r="Q1" s="810"/>
      <c r="R1" s="810"/>
      <c r="S1" s="810"/>
    </row>
    <row r="2" spans="1:19" ht="21">
      <c r="A2" s="296"/>
      <c r="B2" s="296"/>
      <c r="C2" s="813"/>
      <c r="D2" s="297"/>
      <c r="E2" s="297"/>
      <c r="F2" s="297"/>
      <c r="G2" s="813"/>
      <c r="H2" s="813"/>
      <c r="I2" s="810"/>
      <c r="J2" s="810"/>
      <c r="K2" s="810"/>
      <c r="L2" s="810"/>
      <c r="M2" s="810"/>
      <c r="N2" s="810"/>
      <c r="O2" s="810"/>
      <c r="P2" s="810"/>
      <c r="Q2" s="810"/>
      <c r="R2" s="810"/>
      <c r="S2" s="810"/>
    </row>
    <row r="3" spans="1:19" ht="21.6" thickBot="1">
      <c r="A3" s="296"/>
      <c r="B3" s="296"/>
      <c r="C3" s="813"/>
      <c r="D3" s="297"/>
      <c r="E3" s="297"/>
      <c r="F3" s="297"/>
      <c r="G3" s="813"/>
      <c r="H3" s="813"/>
      <c r="I3" s="810"/>
      <c r="J3" s="810"/>
      <c r="K3" s="810"/>
      <c r="L3" s="810"/>
      <c r="M3" s="810"/>
      <c r="N3" s="810"/>
      <c r="O3" s="810"/>
      <c r="P3" s="810"/>
      <c r="Q3" s="810"/>
      <c r="R3" s="810"/>
      <c r="S3" s="810"/>
    </row>
    <row r="4" spans="1:19" ht="12.75" customHeight="1">
      <c r="A4" s="931" t="s">
        <v>579</v>
      </c>
      <c r="B4" s="932"/>
      <c r="C4" s="932"/>
      <c r="D4" s="932"/>
      <c r="E4" s="932"/>
      <c r="F4" s="932"/>
      <c r="G4" s="932"/>
      <c r="H4" s="933"/>
      <c r="I4" s="810"/>
      <c r="J4" s="810"/>
      <c r="K4" s="810"/>
      <c r="L4" s="810"/>
      <c r="M4" s="810"/>
      <c r="N4" s="810"/>
      <c r="O4" s="810"/>
      <c r="P4" s="810"/>
      <c r="Q4" s="810"/>
      <c r="R4" s="810"/>
      <c r="S4" s="810"/>
    </row>
    <row r="5" spans="1:19" ht="12.75" customHeight="1" thickBot="1">
      <c r="A5" s="934" t="s">
        <v>580</v>
      </c>
      <c r="B5" s="935"/>
      <c r="C5" s="935"/>
      <c r="D5" s="935"/>
      <c r="E5" s="935"/>
      <c r="F5" s="935"/>
      <c r="G5" s="935"/>
      <c r="H5" s="936"/>
      <c r="I5" s="810"/>
      <c r="J5" s="810"/>
      <c r="K5" s="810"/>
      <c r="L5" s="810"/>
      <c r="M5" s="810"/>
      <c r="N5" s="810"/>
      <c r="O5" s="810"/>
      <c r="P5" s="810"/>
      <c r="Q5" s="810"/>
      <c r="R5" s="810"/>
      <c r="S5" s="810"/>
    </row>
    <row r="6" spans="1:19">
      <c r="A6" s="249"/>
      <c r="B6" s="1"/>
      <c r="C6" s="470"/>
      <c r="D6" s="470"/>
      <c r="E6" s="470"/>
      <c r="F6" s="928" t="s">
        <v>581</v>
      </c>
      <c r="G6" s="929"/>
      <c r="H6" s="930"/>
      <c r="I6" s="810"/>
      <c r="J6" s="810"/>
      <c r="K6" s="810"/>
      <c r="L6" s="810"/>
      <c r="M6" s="810"/>
      <c r="N6" s="810"/>
      <c r="O6" s="810"/>
      <c r="P6" s="810"/>
      <c r="Q6" s="810"/>
      <c r="R6" s="810"/>
      <c r="S6" s="810"/>
    </row>
    <row r="7" spans="1:19" ht="48" customHeight="1">
      <c r="A7" s="464" t="s">
        <v>582</v>
      </c>
      <c r="B7" s="463" t="s">
        <v>583</v>
      </c>
      <c r="C7" s="463" t="s">
        <v>584</v>
      </c>
      <c r="D7" s="463" t="s">
        <v>585</v>
      </c>
      <c r="E7" s="463" t="s">
        <v>586</v>
      </c>
      <c r="F7" s="465" t="s">
        <v>584</v>
      </c>
      <c r="G7" s="463" t="s">
        <v>585</v>
      </c>
      <c r="H7" s="471" t="s">
        <v>586</v>
      </c>
      <c r="I7" s="810"/>
      <c r="J7" s="810"/>
      <c r="K7" s="810"/>
      <c r="L7" s="810"/>
      <c r="M7" s="810"/>
      <c r="N7" s="810"/>
      <c r="O7" s="810"/>
      <c r="P7" s="810"/>
      <c r="Q7" s="810"/>
      <c r="R7" s="810"/>
      <c r="S7" s="810"/>
    </row>
    <row r="8" spans="1:19">
      <c r="A8" s="81">
        <v>3007</v>
      </c>
      <c r="B8" s="813" t="s">
        <v>587</v>
      </c>
      <c r="C8" s="223">
        <v>100780</v>
      </c>
      <c r="D8" s="674">
        <v>95640</v>
      </c>
      <c r="E8" s="223">
        <v>8560</v>
      </c>
      <c r="F8" s="466">
        <f>+C8*1.04</f>
        <v>104811.2</v>
      </c>
      <c r="G8" s="302">
        <f>+D8*1.04</f>
        <v>99465.600000000006</v>
      </c>
      <c r="H8" s="472">
        <f>+E8*1.04</f>
        <v>8902.4</v>
      </c>
      <c r="I8" s="100"/>
      <c r="J8" s="810"/>
      <c r="K8" s="810"/>
      <c r="L8" s="810"/>
      <c r="M8" s="810"/>
      <c r="N8" s="810"/>
      <c r="O8" s="810"/>
      <c r="P8" s="810"/>
      <c r="Q8" s="810"/>
      <c r="R8" s="810"/>
      <c r="S8" s="810"/>
    </row>
    <row r="9" spans="1:19">
      <c r="A9" s="473">
        <v>2995</v>
      </c>
      <c r="B9" s="813" t="s">
        <v>588</v>
      </c>
      <c r="C9" s="223">
        <v>100780</v>
      </c>
      <c r="D9" s="674">
        <v>95640</v>
      </c>
      <c r="E9" s="223">
        <v>8560</v>
      </c>
      <c r="F9" s="466">
        <f>+F8</f>
        <v>104811.2</v>
      </c>
      <c r="G9" s="302">
        <f t="shared" ref="G9:H9" si="0">+G8</f>
        <v>99465.600000000006</v>
      </c>
      <c r="H9" s="472">
        <f t="shared" si="0"/>
        <v>8902.4</v>
      </c>
      <c r="I9" s="100"/>
      <c r="J9" s="810"/>
      <c r="K9" s="810"/>
      <c r="L9" s="810"/>
      <c r="M9" s="810"/>
      <c r="N9" s="810"/>
      <c r="O9" s="810"/>
      <c r="P9" s="810"/>
      <c r="Q9" s="810"/>
      <c r="R9" s="810"/>
      <c r="S9" s="810"/>
    </row>
    <row r="10" spans="1:19">
      <c r="A10" s="81">
        <v>3013</v>
      </c>
      <c r="B10" s="813" t="s">
        <v>589</v>
      </c>
      <c r="C10" s="223">
        <v>66330</v>
      </c>
      <c r="D10" s="302" t="s">
        <v>102</v>
      </c>
      <c r="E10" s="223">
        <v>7620</v>
      </c>
      <c r="F10" s="466">
        <f>+C10*1.04</f>
        <v>68983.199999999997</v>
      </c>
      <c r="G10" s="302" t="s">
        <v>102</v>
      </c>
      <c r="H10" s="472">
        <f>+E10*1.04</f>
        <v>7924.8</v>
      </c>
      <c r="I10" s="100"/>
      <c r="J10" s="810"/>
      <c r="K10" s="810"/>
      <c r="L10" s="810"/>
      <c r="M10" s="810"/>
      <c r="N10" s="810"/>
      <c r="O10" s="810"/>
      <c r="P10" s="810"/>
      <c r="Q10" s="810"/>
      <c r="R10" s="810"/>
      <c r="S10" s="810"/>
    </row>
    <row r="11" spans="1:19">
      <c r="A11" s="81"/>
      <c r="B11" s="813" t="s">
        <v>590</v>
      </c>
      <c r="C11" s="223">
        <v>5660</v>
      </c>
      <c r="D11" s="302" t="s">
        <v>102</v>
      </c>
      <c r="E11" s="302" t="s">
        <v>102</v>
      </c>
      <c r="F11" s="466">
        <f>+C11*1.04</f>
        <v>5886.4000000000005</v>
      </c>
      <c r="G11" s="302" t="s">
        <v>102</v>
      </c>
      <c r="H11" s="472" t="s">
        <v>102</v>
      </c>
      <c r="I11" s="100"/>
      <c r="J11" s="810"/>
      <c r="K11" s="810"/>
      <c r="L11" s="810"/>
      <c r="M11" s="810"/>
      <c r="N11" s="810"/>
      <c r="O11" s="810"/>
      <c r="P11" s="810"/>
      <c r="Q11" s="810"/>
      <c r="R11" s="810"/>
      <c r="S11" s="810"/>
    </row>
    <row r="12" spans="1:19">
      <c r="A12" s="473"/>
      <c r="B12" s="101" t="s">
        <v>591</v>
      </c>
      <c r="C12" s="223">
        <v>5660</v>
      </c>
      <c r="D12" s="469" t="s">
        <v>102</v>
      </c>
      <c r="E12" s="469" t="s">
        <v>102</v>
      </c>
      <c r="F12" s="467">
        <f>+F11</f>
        <v>5886.4000000000005</v>
      </c>
      <c r="G12" s="469" t="s">
        <v>102</v>
      </c>
      <c r="H12" s="474" t="s">
        <v>102</v>
      </c>
      <c r="I12" s="100"/>
      <c r="J12" s="810"/>
      <c r="K12" s="810"/>
      <c r="L12" s="810"/>
      <c r="M12" s="810"/>
      <c r="N12" s="810"/>
      <c r="O12" s="810"/>
      <c r="P12" s="810"/>
      <c r="Q12" s="810"/>
      <c r="R12" s="810"/>
      <c r="S12" s="810"/>
    </row>
    <row r="13" spans="1:19" ht="13.8" thickBot="1">
      <c r="A13" s="475"/>
      <c r="B13" s="208" t="s">
        <v>592</v>
      </c>
      <c r="C13" s="565">
        <v>3320</v>
      </c>
      <c r="D13" s="250" t="s">
        <v>102</v>
      </c>
      <c r="E13" s="250" t="s">
        <v>102</v>
      </c>
      <c r="F13" s="468">
        <f>+C13*1.04</f>
        <v>3452.8</v>
      </c>
      <c r="G13" s="250" t="s">
        <v>102</v>
      </c>
      <c r="H13" s="476" t="s">
        <v>102</v>
      </c>
      <c r="I13" s="810"/>
      <c r="J13" s="810"/>
      <c r="K13" s="810"/>
      <c r="L13" s="810"/>
      <c r="M13" s="810"/>
      <c r="N13" s="810"/>
      <c r="O13" s="810"/>
      <c r="P13" s="810"/>
      <c r="Q13" s="810"/>
      <c r="R13" s="810"/>
      <c r="S13" s="810"/>
    </row>
    <row r="14" spans="1:19" ht="13.8" thickBot="1">
      <c r="A14" s="243"/>
      <c r="B14" s="2"/>
      <c r="C14" s="2"/>
      <c r="D14" s="2"/>
      <c r="E14" s="2"/>
      <c r="F14" s="2"/>
      <c r="G14" s="2"/>
      <c r="H14" s="84"/>
      <c r="I14" s="810"/>
      <c r="J14" s="810"/>
      <c r="K14" s="810"/>
      <c r="L14" s="234"/>
      <c r="M14" s="234"/>
      <c r="N14" s="234"/>
      <c r="O14" s="234"/>
      <c r="P14" s="234"/>
      <c r="Q14" s="234"/>
      <c r="R14" s="234"/>
      <c r="S14" s="234"/>
    </row>
    <row r="15" spans="1:19" ht="12.75" customHeight="1">
      <c r="A15" s="286"/>
      <c r="B15" s="286"/>
      <c r="C15" s="286"/>
      <c r="D15" s="286"/>
      <c r="E15" s="286"/>
      <c r="F15" s="286"/>
      <c r="G15" s="286"/>
      <c r="H15" s="286"/>
      <c r="I15" s="286"/>
      <c r="J15" s="810"/>
      <c r="K15" s="810"/>
      <c r="L15" s="810"/>
      <c r="M15" s="810"/>
      <c r="N15" s="100"/>
      <c r="O15" s="100"/>
      <c r="P15" s="100"/>
      <c r="Q15" s="100"/>
      <c r="R15" s="100"/>
      <c r="S15" s="100"/>
    </row>
    <row r="16" spans="1:19" ht="12.45" customHeight="1">
      <c r="A16" s="286"/>
      <c r="B16" s="286"/>
      <c r="C16" s="286"/>
      <c r="D16" s="286"/>
      <c r="E16" s="286"/>
      <c r="F16" s="286"/>
      <c r="G16" s="286"/>
      <c r="H16" s="286"/>
      <c r="I16" s="286"/>
      <c r="J16" s="810"/>
      <c r="K16" s="810"/>
      <c r="L16" s="32"/>
      <c r="M16" s="810"/>
      <c r="N16" s="100"/>
      <c r="O16" s="100"/>
      <c r="P16" s="100"/>
      <c r="Q16" s="100"/>
      <c r="R16" s="100"/>
      <c r="S16" s="100"/>
    </row>
    <row r="17" spans="12:19" ht="29.25" customHeight="1">
      <c r="L17" s="810"/>
      <c r="M17" s="810"/>
      <c r="N17" s="100"/>
      <c r="O17" s="100"/>
      <c r="P17" s="100"/>
      <c r="Q17" s="100"/>
      <c r="R17" s="100"/>
      <c r="S17" s="100"/>
    </row>
    <row r="18" spans="12:19">
      <c r="L18" s="810"/>
      <c r="M18" s="810"/>
      <c r="N18" s="100"/>
      <c r="O18" s="100"/>
      <c r="P18" s="100"/>
      <c r="Q18" s="100"/>
      <c r="R18" s="100"/>
      <c r="S18" s="100"/>
    </row>
    <row r="19" spans="12:19">
      <c r="L19" s="32"/>
      <c r="M19" s="32"/>
      <c r="N19" s="118"/>
      <c r="O19" s="118"/>
      <c r="P19" s="118"/>
      <c r="Q19" s="118"/>
      <c r="R19" s="118"/>
      <c r="S19" s="118"/>
    </row>
    <row r="20" spans="12:19">
      <c r="L20" s="32"/>
      <c r="M20" s="32"/>
      <c r="N20" s="118"/>
      <c r="O20" s="118"/>
      <c r="P20" s="118"/>
      <c r="Q20" s="118"/>
      <c r="R20" s="118"/>
      <c r="S20" s="118"/>
    </row>
  </sheetData>
  <customSheetViews>
    <customSheetView guid="{F165901F-2ED3-463B-B2D8-F03C10664774}">
      <selection sqref="A1:G1"/>
      <pageMargins left="0" right="0" top="0" bottom="0" header="0" footer="0"/>
      <pageSetup paperSize="9" orientation="landscape" r:id="rId1"/>
      <headerFooter alignWithMargins="0"/>
    </customSheetView>
    <customSheetView guid="{4815BE6A-DAE3-4DF6-B77E-1B568730B529}">
      <selection activeCell="F13" sqref="F13"/>
      <pageMargins left="0" right="0" top="0" bottom="0" header="0" footer="0"/>
      <pageSetup paperSize="9" orientation="landscape" r:id="rId2"/>
      <headerFooter alignWithMargins="0"/>
    </customSheetView>
  </customSheetViews>
  <mergeCells count="4">
    <mergeCell ref="A1:G1"/>
    <mergeCell ref="F6:H6"/>
    <mergeCell ref="A4:H4"/>
    <mergeCell ref="A5:H5"/>
  </mergeCells>
  <phoneticPr fontId="0" type="noConversion"/>
  <hyperlinks>
    <hyperlink ref="H1" location="Indhold!A1" display="Tilbage til indholdsoversigten" xr:uid="{00000000-0004-0000-0C00-000000000000}"/>
  </hyperlinks>
  <pageMargins left="0.75" right="0.75" top="1" bottom="1" header="0.5" footer="0.5"/>
  <pageSetup paperSize="9" orientation="landscape" r:id="rId3"/>
  <headerFooter alignWithMargins="0"/>
  <customProperties>
    <customPr name="_pios_id" r:id="rId4"/>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17"/>
  <dimension ref="A1:J62"/>
  <sheetViews>
    <sheetView zoomScaleNormal="100" workbookViewId="0">
      <selection activeCell="B58" sqref="B58"/>
    </sheetView>
  </sheetViews>
  <sheetFormatPr defaultColWidth="9.109375" defaultRowHeight="13.2"/>
  <cols>
    <col min="1" max="1" width="19.109375" style="588" customWidth="1"/>
    <col min="2" max="2" width="31.6640625" style="588" customWidth="1"/>
    <col min="3" max="3" width="20.109375" style="588" customWidth="1"/>
    <col min="4" max="4" width="12.5546875" style="588" customWidth="1"/>
    <col min="5" max="5" width="13.5546875" style="588" customWidth="1"/>
    <col min="6" max="6" width="16.6640625" style="588" customWidth="1"/>
    <col min="7" max="7" width="15.33203125" style="588" customWidth="1"/>
    <col min="8" max="8" width="12.44140625" style="588" customWidth="1"/>
    <col min="9" max="9" width="13" style="588" customWidth="1"/>
    <col min="10" max="10" width="20.33203125" style="588" customWidth="1"/>
    <col min="11" max="16384" width="9.109375" style="588"/>
  </cols>
  <sheetData>
    <row r="1" spans="1:10" ht="21.6" thickBot="1">
      <c r="A1" s="883" t="s">
        <v>35</v>
      </c>
      <c r="B1" s="884"/>
      <c r="C1" s="884"/>
      <c r="D1" s="884"/>
      <c r="E1" s="884"/>
      <c r="F1" s="884"/>
      <c r="G1" s="884"/>
      <c r="H1" s="881" t="s">
        <v>36</v>
      </c>
      <c r="I1" s="881"/>
      <c r="J1" s="882"/>
    </row>
    <row r="2" spans="1:10" ht="21">
      <c r="A2" s="296"/>
      <c r="B2" s="296"/>
      <c r="C2" s="813"/>
      <c r="D2" s="297"/>
      <c r="E2" s="297"/>
      <c r="F2" s="297"/>
      <c r="G2" s="810"/>
      <c r="H2" s="810"/>
      <c r="I2" s="810"/>
      <c r="J2" s="810"/>
    </row>
    <row r="3" spans="1:10" ht="12.75" customHeight="1" thickBot="1">
      <c r="A3" s="810"/>
      <c r="B3" s="810" t="s">
        <v>593</v>
      </c>
      <c r="C3" s="810"/>
      <c r="D3" s="810"/>
      <c r="E3" s="810"/>
      <c r="F3" s="810"/>
      <c r="G3" s="810"/>
      <c r="H3" s="810"/>
      <c r="I3" s="810"/>
      <c r="J3" s="810"/>
    </row>
    <row r="4" spans="1:10" ht="13.8" thickBot="1">
      <c r="A4" s="871" t="s">
        <v>594</v>
      </c>
      <c r="B4" s="910"/>
      <c r="C4" s="910"/>
      <c r="D4" s="910"/>
      <c r="E4" s="910"/>
      <c r="F4" s="910"/>
      <c r="G4" s="910"/>
      <c r="H4" s="910"/>
      <c r="I4" s="910"/>
      <c r="J4" s="911"/>
    </row>
    <row r="5" spans="1:10">
      <c r="A5" s="756"/>
      <c r="B5" s="757"/>
      <c r="C5" s="757"/>
      <c r="D5" s="758"/>
      <c r="E5" s="758"/>
      <c r="F5" s="757"/>
      <c r="G5" s="757"/>
      <c r="H5" s="757"/>
      <c r="I5" s="757"/>
      <c r="J5" s="759"/>
    </row>
    <row r="6" spans="1:10">
      <c r="A6" s="477"/>
      <c r="B6" s="592" t="s">
        <v>142</v>
      </c>
      <c r="C6" s="925" t="s">
        <v>144</v>
      </c>
      <c r="D6" s="925"/>
      <c r="E6" s="925"/>
      <c r="F6" s="939"/>
      <c r="G6" s="940" t="s">
        <v>143</v>
      </c>
      <c r="H6" s="925"/>
      <c r="I6" s="925"/>
      <c r="J6" s="941"/>
    </row>
    <row r="7" spans="1:10" ht="26.4">
      <c r="A7" s="478" t="s">
        <v>145</v>
      </c>
      <c r="B7" s="200" t="s">
        <v>146</v>
      </c>
      <c r="C7" s="202" t="s">
        <v>595</v>
      </c>
      <c r="D7" s="202" t="s">
        <v>148</v>
      </c>
      <c r="E7" s="202" t="s">
        <v>149</v>
      </c>
      <c r="F7" s="202" t="s">
        <v>364</v>
      </c>
      <c r="G7" s="203" t="s">
        <v>147</v>
      </c>
      <c r="H7" s="202" t="s">
        <v>148</v>
      </c>
      <c r="I7" s="202" t="s">
        <v>149</v>
      </c>
      <c r="J7" s="479" t="s">
        <v>364</v>
      </c>
    </row>
    <row r="8" spans="1:10">
      <c r="A8" s="753" t="s">
        <v>151</v>
      </c>
      <c r="B8" s="200"/>
      <c r="C8" s="31" t="s">
        <v>152</v>
      </c>
      <c r="D8" s="31" t="s">
        <v>50</v>
      </c>
      <c r="E8" s="31" t="s">
        <v>153</v>
      </c>
      <c r="F8" s="31" t="s">
        <v>153</v>
      </c>
      <c r="G8" s="752" t="s">
        <v>152</v>
      </c>
      <c r="H8" s="31" t="s">
        <v>50</v>
      </c>
      <c r="I8" s="31" t="s">
        <v>153</v>
      </c>
      <c r="J8" s="481" t="s">
        <v>153</v>
      </c>
    </row>
    <row r="9" spans="1:10" s="32" customFormat="1">
      <c r="A9" s="760">
        <v>3009</v>
      </c>
      <c r="B9" s="754" t="s">
        <v>596</v>
      </c>
      <c r="C9" s="755">
        <v>57060</v>
      </c>
      <c r="D9" s="755">
        <v>14000</v>
      </c>
      <c r="E9" s="755">
        <v>6830</v>
      </c>
      <c r="F9" s="755">
        <v>9840</v>
      </c>
      <c r="G9" s="761">
        <f>C9/1.05</f>
        <v>54342.857142857138</v>
      </c>
      <c r="H9" s="762">
        <f>D9/1.05</f>
        <v>13333.333333333332</v>
      </c>
      <c r="I9" s="762">
        <f>E9/1.1</f>
        <v>6209.090909090909</v>
      </c>
      <c r="J9" s="763">
        <f>F9/1.02</f>
        <v>9647.0588235294108</v>
      </c>
    </row>
    <row r="10" spans="1:10" s="32" customFormat="1">
      <c r="A10" s="482"/>
      <c r="B10" s="483" t="s">
        <v>546</v>
      </c>
      <c r="C10" s="204">
        <v>52780</v>
      </c>
      <c r="D10" s="204">
        <v>14000</v>
      </c>
      <c r="E10" s="204">
        <v>6830</v>
      </c>
      <c r="F10" s="204">
        <v>9840</v>
      </c>
      <c r="G10" s="764">
        <f t="shared" ref="G10:G21" si="0">C10/1.05</f>
        <v>50266.666666666664</v>
      </c>
      <c r="H10" s="765">
        <f t="shared" ref="H10:H19" si="1">D10/1.05</f>
        <v>13333.333333333332</v>
      </c>
      <c r="I10" s="765">
        <f t="shared" ref="I10:I21" si="2">E10/1.1</f>
        <v>6209.090909090909</v>
      </c>
      <c r="J10" s="766">
        <f t="shared" ref="J10:J21" si="3">F10/1.02</f>
        <v>9647.0588235294108</v>
      </c>
    </row>
    <row r="11" spans="1:10" s="32" customFormat="1">
      <c r="A11" s="482">
        <v>3003</v>
      </c>
      <c r="B11" s="483" t="s">
        <v>597</v>
      </c>
      <c r="C11" s="204">
        <v>57060</v>
      </c>
      <c r="D11" s="636" t="s">
        <v>102</v>
      </c>
      <c r="E11" s="204">
        <v>6830</v>
      </c>
      <c r="F11" s="204">
        <v>9840</v>
      </c>
      <c r="G11" s="764">
        <f t="shared" si="0"/>
        <v>54342.857142857138</v>
      </c>
      <c r="H11" s="767" t="s">
        <v>102</v>
      </c>
      <c r="I11" s="765">
        <f t="shared" si="2"/>
        <v>6209.090909090909</v>
      </c>
      <c r="J11" s="766">
        <f t="shared" si="3"/>
        <v>9647.0588235294108</v>
      </c>
    </row>
    <row r="12" spans="1:10" s="32" customFormat="1">
      <c r="A12" s="482">
        <v>3017</v>
      </c>
      <c r="B12" s="483" t="s">
        <v>598</v>
      </c>
      <c r="C12" s="204">
        <v>68340</v>
      </c>
      <c r="D12" s="204">
        <v>10010</v>
      </c>
      <c r="E12" s="204">
        <v>8760</v>
      </c>
      <c r="F12" s="204">
        <v>9840</v>
      </c>
      <c r="G12" s="764">
        <f t="shared" si="0"/>
        <v>65085.714285714283</v>
      </c>
      <c r="H12" s="765">
        <f t="shared" si="1"/>
        <v>9533.3333333333321</v>
      </c>
      <c r="I12" s="765">
        <f t="shared" si="2"/>
        <v>7963.6363636363631</v>
      </c>
      <c r="J12" s="766">
        <f t="shared" si="3"/>
        <v>9647.0588235294108</v>
      </c>
    </row>
    <row r="13" spans="1:10" s="32" customFormat="1">
      <c r="A13" s="482"/>
      <c r="B13" s="483" t="s">
        <v>548</v>
      </c>
      <c r="C13" s="204">
        <v>63210</v>
      </c>
      <c r="D13" s="204">
        <v>10010</v>
      </c>
      <c r="E13" s="204">
        <v>8760</v>
      </c>
      <c r="F13" s="204">
        <v>9840</v>
      </c>
      <c r="G13" s="764">
        <f t="shared" si="0"/>
        <v>60200</v>
      </c>
      <c r="H13" s="765">
        <f t="shared" si="1"/>
        <v>9533.3333333333321</v>
      </c>
      <c r="I13" s="765">
        <f t="shared" si="2"/>
        <v>7963.6363636363631</v>
      </c>
      <c r="J13" s="766">
        <f t="shared" si="3"/>
        <v>9647.0588235294108</v>
      </c>
    </row>
    <row r="14" spans="1:10">
      <c r="A14" s="482">
        <v>3046</v>
      </c>
      <c r="B14" s="483" t="s">
        <v>599</v>
      </c>
      <c r="C14" s="204">
        <v>48400</v>
      </c>
      <c r="D14" s="204">
        <v>10010</v>
      </c>
      <c r="E14" s="204">
        <v>8760</v>
      </c>
      <c r="F14" s="204">
        <v>9840</v>
      </c>
      <c r="G14" s="764">
        <f t="shared" si="0"/>
        <v>46095.238095238092</v>
      </c>
      <c r="H14" s="765">
        <f t="shared" si="1"/>
        <v>9533.3333333333321</v>
      </c>
      <c r="I14" s="765">
        <f t="shared" si="2"/>
        <v>7963.6363636363631</v>
      </c>
      <c r="J14" s="766">
        <f t="shared" si="3"/>
        <v>9647.0588235294108</v>
      </c>
    </row>
    <row r="15" spans="1:10">
      <c r="A15" s="480"/>
      <c r="B15" s="237" t="s">
        <v>600</v>
      </c>
      <c r="C15" s="267">
        <v>63180</v>
      </c>
      <c r="D15" s="267">
        <v>10010</v>
      </c>
      <c r="E15" s="267">
        <v>8760</v>
      </c>
      <c r="F15" s="204">
        <v>9840</v>
      </c>
      <c r="G15" s="764">
        <f t="shared" si="0"/>
        <v>60171.428571428572</v>
      </c>
      <c r="H15" s="765">
        <f t="shared" si="1"/>
        <v>9533.3333333333321</v>
      </c>
      <c r="I15" s="765">
        <f t="shared" si="2"/>
        <v>7963.6363636363631</v>
      </c>
      <c r="J15" s="766">
        <f t="shared" si="3"/>
        <v>9647.0588235294108</v>
      </c>
    </row>
    <row r="16" spans="1:10">
      <c r="A16" s="480">
        <v>3021</v>
      </c>
      <c r="B16" s="237" t="s">
        <v>549</v>
      </c>
      <c r="C16" s="267">
        <v>89140</v>
      </c>
      <c r="D16" s="267">
        <v>21830</v>
      </c>
      <c r="E16" s="267">
        <v>11090</v>
      </c>
      <c r="F16" s="204">
        <v>9840</v>
      </c>
      <c r="G16" s="764">
        <f t="shared" si="0"/>
        <v>84895.238095238092</v>
      </c>
      <c r="H16" s="765">
        <f t="shared" si="1"/>
        <v>20790.476190476191</v>
      </c>
      <c r="I16" s="765">
        <f t="shared" si="2"/>
        <v>10081.81818181818</v>
      </c>
      <c r="J16" s="766">
        <f t="shared" si="3"/>
        <v>9647.0588235294108</v>
      </c>
    </row>
    <row r="17" spans="1:10" s="589" customFormat="1">
      <c r="A17" s="480"/>
      <c r="B17" s="237" t="s">
        <v>601</v>
      </c>
      <c r="C17" s="267">
        <v>59430</v>
      </c>
      <c r="D17" s="267">
        <v>21830</v>
      </c>
      <c r="E17" s="267">
        <v>11090</v>
      </c>
      <c r="F17" s="204">
        <v>9840</v>
      </c>
      <c r="G17" s="764">
        <f t="shared" si="0"/>
        <v>56600</v>
      </c>
      <c r="H17" s="765">
        <f t="shared" si="1"/>
        <v>20790.476190476191</v>
      </c>
      <c r="I17" s="765">
        <f t="shared" si="2"/>
        <v>10081.81818181818</v>
      </c>
      <c r="J17" s="766">
        <f t="shared" si="3"/>
        <v>9647.0588235294108</v>
      </c>
    </row>
    <row r="18" spans="1:10">
      <c r="A18" s="480">
        <v>3079</v>
      </c>
      <c r="B18" s="237" t="s">
        <v>602</v>
      </c>
      <c r="C18" s="267">
        <v>43920</v>
      </c>
      <c r="D18" s="267">
        <v>14000</v>
      </c>
      <c r="E18" s="267">
        <v>7940</v>
      </c>
      <c r="F18" s="204">
        <v>9840</v>
      </c>
      <c r="G18" s="764">
        <f t="shared" si="0"/>
        <v>41828.571428571428</v>
      </c>
      <c r="H18" s="765">
        <f t="shared" si="1"/>
        <v>13333.333333333332</v>
      </c>
      <c r="I18" s="765">
        <f t="shared" si="2"/>
        <v>7218.181818181818</v>
      </c>
      <c r="J18" s="766">
        <f t="shared" si="3"/>
        <v>9647.0588235294108</v>
      </c>
    </row>
    <row r="19" spans="1:10">
      <c r="A19" s="480">
        <v>3028</v>
      </c>
      <c r="B19" s="237" t="s">
        <v>603</v>
      </c>
      <c r="C19" s="267">
        <v>57060</v>
      </c>
      <c r="D19" s="204">
        <v>14000</v>
      </c>
      <c r="E19" s="267">
        <v>6830</v>
      </c>
      <c r="F19" s="204">
        <v>9840</v>
      </c>
      <c r="G19" s="764">
        <f t="shared" si="0"/>
        <v>54342.857142857138</v>
      </c>
      <c r="H19" s="765">
        <f t="shared" si="1"/>
        <v>13333.333333333332</v>
      </c>
      <c r="I19" s="765">
        <f t="shared" si="2"/>
        <v>6209.090909090909</v>
      </c>
      <c r="J19" s="766">
        <f t="shared" si="3"/>
        <v>9647.0588235294108</v>
      </c>
    </row>
    <row r="20" spans="1:10" ht="13.5" customHeight="1">
      <c r="A20" s="480">
        <v>3001</v>
      </c>
      <c r="B20" s="237" t="s">
        <v>604</v>
      </c>
      <c r="C20" s="267">
        <v>78200</v>
      </c>
      <c r="D20" s="278" t="s">
        <v>102</v>
      </c>
      <c r="E20" s="267">
        <v>14200</v>
      </c>
      <c r="F20" s="204">
        <v>9840</v>
      </c>
      <c r="G20" s="764">
        <f t="shared" si="0"/>
        <v>74476.190476190473</v>
      </c>
      <c r="H20" s="767" t="s">
        <v>102</v>
      </c>
      <c r="I20" s="765">
        <f t="shared" si="2"/>
        <v>12909.090909090908</v>
      </c>
      <c r="J20" s="766">
        <f t="shared" si="3"/>
        <v>9647.0588235294108</v>
      </c>
    </row>
    <row r="21" spans="1:10">
      <c r="A21" s="577">
        <v>3001</v>
      </c>
      <c r="B21" s="578" t="s">
        <v>605</v>
      </c>
      <c r="C21" s="268">
        <v>70030</v>
      </c>
      <c r="D21" s="579" t="s">
        <v>102</v>
      </c>
      <c r="E21" s="268">
        <v>14200</v>
      </c>
      <c r="F21" s="384">
        <v>9840</v>
      </c>
      <c r="G21" s="768">
        <f t="shared" si="0"/>
        <v>66695.238095238092</v>
      </c>
      <c r="H21" s="769" t="s">
        <v>102</v>
      </c>
      <c r="I21" s="770">
        <f t="shared" si="2"/>
        <v>12909.090909090908</v>
      </c>
      <c r="J21" s="771">
        <f t="shared" si="3"/>
        <v>9647.0588235294108</v>
      </c>
    </row>
    <row r="22" spans="1:10" ht="12.75" customHeight="1">
      <c r="A22" s="19"/>
      <c r="B22" s="813"/>
      <c r="C22" s="280"/>
      <c r="D22" s="280"/>
      <c r="E22" s="280"/>
      <c r="F22" s="280"/>
      <c r="G22" s="280"/>
      <c r="H22" s="280"/>
      <c r="I22" s="31"/>
      <c r="J22" s="481"/>
    </row>
    <row r="23" spans="1:10">
      <c r="A23" s="482"/>
      <c r="B23" s="483" t="s">
        <v>606</v>
      </c>
      <c r="C23" s="483"/>
      <c r="D23" s="483"/>
      <c r="E23" s="483"/>
      <c r="F23" s="483"/>
      <c r="G23" s="483"/>
      <c r="H23" s="483"/>
      <c r="I23" s="483"/>
      <c r="J23" s="484"/>
    </row>
    <row r="24" spans="1:10" s="590" customFormat="1">
      <c r="A24" s="482"/>
      <c r="B24" s="483"/>
      <c r="C24" s="483"/>
      <c r="D24" s="483"/>
      <c r="E24" s="483"/>
      <c r="F24" s="483"/>
      <c r="G24" s="483"/>
      <c r="H24" s="483"/>
      <c r="I24" s="483"/>
      <c r="J24" s="484"/>
    </row>
    <row r="25" spans="1:10" s="684" customFormat="1" ht="26.4">
      <c r="A25" s="81"/>
      <c r="B25" s="695" t="s">
        <v>607</v>
      </c>
      <c r="C25" s="694">
        <v>502850</v>
      </c>
      <c r="D25" s="483" t="s">
        <v>324</v>
      </c>
      <c r="E25" s="483"/>
      <c r="F25" s="483"/>
      <c r="G25" s="483"/>
      <c r="H25" s="483"/>
      <c r="I25" s="483"/>
      <c r="J25" s="484"/>
    </row>
    <row r="26" spans="1:10" s="684" customFormat="1">
      <c r="A26" s="482"/>
      <c r="B26" s="483"/>
      <c r="C26" s="483"/>
      <c r="D26" s="483"/>
      <c r="E26" s="483"/>
      <c r="F26" s="483"/>
      <c r="G26" s="483"/>
      <c r="H26" s="483"/>
      <c r="I26" s="483"/>
      <c r="J26" s="484"/>
    </row>
    <row r="27" spans="1:10" s="684" customFormat="1">
      <c r="A27" s="482"/>
      <c r="B27" s="686" t="s">
        <v>608</v>
      </c>
      <c r="C27" s="101"/>
      <c r="D27" s="483"/>
      <c r="E27" s="483"/>
      <c r="F27" s="483"/>
      <c r="G27" s="483"/>
      <c r="H27" s="483"/>
      <c r="I27" s="483"/>
      <c r="J27" s="484"/>
    </row>
    <row r="28" spans="1:10" s="684" customFormat="1">
      <c r="A28" s="482"/>
      <c r="B28" s="937" t="s">
        <v>609</v>
      </c>
      <c r="C28" s="938"/>
      <c r="D28" s="483"/>
      <c r="E28" s="483"/>
      <c r="F28" s="483"/>
      <c r="G28" s="483"/>
      <c r="H28" s="483"/>
      <c r="I28" s="483"/>
      <c r="J28" s="484"/>
    </row>
    <row r="29" spans="1:10" s="684" customFormat="1">
      <c r="A29" s="482"/>
      <c r="B29" s="687" t="s">
        <v>533</v>
      </c>
      <c r="C29" s="688">
        <v>10600</v>
      </c>
      <c r="D29" s="483"/>
      <c r="E29" s="483"/>
      <c r="F29" s="483"/>
      <c r="G29" s="483"/>
      <c r="H29" s="483"/>
      <c r="I29" s="483"/>
      <c r="J29" s="484"/>
    </row>
    <row r="30" spans="1:10" s="684" customFormat="1">
      <c r="A30" s="482"/>
      <c r="B30" s="687" t="s">
        <v>534</v>
      </c>
      <c r="C30" s="689">
        <f>C29</f>
        <v>10600</v>
      </c>
      <c r="D30" s="483"/>
      <c r="E30" s="483"/>
      <c r="F30" s="483"/>
      <c r="G30" s="483"/>
      <c r="H30" s="483"/>
      <c r="I30" s="483"/>
      <c r="J30" s="484"/>
    </row>
    <row r="31" spans="1:10" s="684" customFormat="1">
      <c r="A31" s="482"/>
      <c r="B31" s="687" t="s">
        <v>535</v>
      </c>
      <c r="C31" s="689">
        <f>C29</f>
        <v>10600</v>
      </c>
      <c r="D31" s="483"/>
      <c r="E31" s="483"/>
      <c r="F31" s="483"/>
      <c r="G31" s="483"/>
      <c r="H31" s="483"/>
      <c r="I31" s="483"/>
      <c r="J31" s="484"/>
    </row>
    <row r="32" spans="1:10" s="684" customFormat="1">
      <c r="A32" s="482"/>
      <c r="B32" s="690" t="s">
        <v>536</v>
      </c>
      <c r="C32" s="689">
        <f>C29</f>
        <v>10600</v>
      </c>
      <c r="D32" s="483"/>
      <c r="E32" s="483"/>
      <c r="F32" s="483"/>
      <c r="G32" s="483"/>
      <c r="H32" s="483"/>
      <c r="I32" s="483"/>
      <c r="J32" s="484"/>
    </row>
    <row r="33" spans="1:10" s="684" customFormat="1">
      <c r="A33" s="482"/>
      <c r="B33" s="691" t="s">
        <v>537</v>
      </c>
      <c r="C33" s="689">
        <f>C29</f>
        <v>10600</v>
      </c>
      <c r="D33" s="483"/>
      <c r="E33" s="483"/>
      <c r="F33" s="483"/>
      <c r="G33" s="483"/>
      <c r="H33" s="483"/>
      <c r="I33" s="483"/>
      <c r="J33" s="484"/>
    </row>
    <row r="34" spans="1:10" s="684" customFormat="1">
      <c r="A34" s="482"/>
      <c r="B34" s="692" t="s">
        <v>558</v>
      </c>
      <c r="C34" s="693">
        <f>C29</f>
        <v>10600</v>
      </c>
      <c r="D34" s="483"/>
      <c r="E34" s="483"/>
      <c r="F34" s="483"/>
      <c r="G34" s="483"/>
      <c r="H34" s="483"/>
      <c r="I34" s="483"/>
      <c r="J34" s="484"/>
    </row>
    <row r="35" spans="1:10" s="684" customFormat="1" ht="13.8" thickBot="1">
      <c r="A35" s="701"/>
      <c r="B35" s="702"/>
      <c r="C35" s="702"/>
      <c r="D35" s="702"/>
      <c r="E35" s="702"/>
      <c r="F35" s="702"/>
      <c r="G35" s="702"/>
      <c r="H35" s="702"/>
      <c r="I35" s="702"/>
      <c r="J35" s="703"/>
    </row>
    <row r="36" spans="1:10" ht="13.8" thickBot="1">
      <c r="A36" s="483"/>
      <c r="B36" s="813"/>
      <c r="C36" s="813"/>
      <c r="D36" s="813"/>
      <c r="E36" s="813"/>
      <c r="F36" s="813"/>
      <c r="G36" s="483"/>
      <c r="H36" s="483"/>
      <c r="I36" s="483"/>
      <c r="J36" s="483"/>
    </row>
    <row r="37" spans="1:10" ht="12.75" customHeight="1" thickBot="1">
      <c r="A37" s="871" t="s">
        <v>610</v>
      </c>
      <c r="B37" s="910"/>
      <c r="C37" s="910"/>
      <c r="D37" s="910"/>
      <c r="E37" s="910"/>
      <c r="F37" s="911"/>
      <c r="G37" s="483"/>
      <c r="H37" s="483"/>
      <c r="I37" s="483"/>
      <c r="J37" s="483"/>
    </row>
    <row r="38" spans="1:10">
      <c r="A38" s="473"/>
      <c r="B38" s="101"/>
      <c r="C38" s="101"/>
      <c r="D38" s="813"/>
      <c r="E38" s="813"/>
      <c r="F38" s="814"/>
      <c r="G38" s="483"/>
      <c r="H38" s="483"/>
      <c r="I38" s="483"/>
      <c r="J38" s="483"/>
    </row>
    <row r="39" spans="1:10">
      <c r="A39" s="473"/>
      <c r="B39" s="101" t="s">
        <v>611</v>
      </c>
      <c r="C39" s="101" t="s">
        <v>612</v>
      </c>
      <c r="D39" s="813"/>
      <c r="E39" s="813"/>
      <c r="F39" s="814"/>
      <c r="G39" s="483"/>
      <c r="H39" s="483"/>
      <c r="I39" s="483"/>
      <c r="J39" s="483"/>
    </row>
    <row r="40" spans="1:10">
      <c r="A40" s="473" t="s">
        <v>613</v>
      </c>
      <c r="B40" s="707">
        <v>42080</v>
      </c>
      <c r="C40" s="707">
        <v>20540</v>
      </c>
      <c r="D40" s="813"/>
      <c r="E40" s="813"/>
      <c r="F40" s="814"/>
      <c r="G40" s="483"/>
      <c r="H40" s="483"/>
      <c r="I40" s="483"/>
      <c r="J40" s="483"/>
    </row>
    <row r="41" spans="1:10" s="698" customFormat="1" ht="13.8" thickBot="1">
      <c r="A41" s="243"/>
      <c r="B41" s="2"/>
      <c r="C41" s="2"/>
      <c r="D41" s="2"/>
      <c r="E41" s="2"/>
      <c r="F41" s="84"/>
      <c r="G41" s="810"/>
      <c r="H41" s="810"/>
      <c r="I41" s="483"/>
      <c r="J41" s="483"/>
    </row>
    <row r="42" spans="1:10" s="698" customFormat="1" ht="13.8" thickBot="1">
      <c r="A42" s="810"/>
      <c r="B42" s="810"/>
      <c r="C42" s="810"/>
      <c r="D42" s="810"/>
      <c r="E42" s="810"/>
      <c r="F42" s="810"/>
      <c r="G42" s="810"/>
      <c r="H42" s="810"/>
      <c r="I42" s="483"/>
      <c r="J42" s="483"/>
    </row>
    <row r="43" spans="1:10" s="698" customFormat="1" ht="13.8" thickBot="1">
      <c r="A43" s="871" t="s">
        <v>614</v>
      </c>
      <c r="B43" s="910"/>
      <c r="C43" s="910"/>
      <c r="D43" s="910"/>
      <c r="E43" s="910"/>
      <c r="F43" s="911"/>
      <c r="G43" s="810"/>
      <c r="H43" s="810"/>
      <c r="I43" s="483"/>
      <c r="J43" s="483"/>
    </row>
    <row r="44" spans="1:10" s="698" customFormat="1">
      <c r="A44" s="473"/>
      <c r="B44" s="101"/>
      <c r="C44" s="101"/>
      <c r="D44" s="813"/>
      <c r="E44" s="813"/>
      <c r="F44" s="814"/>
      <c r="G44" s="810"/>
      <c r="H44" s="810"/>
      <c r="I44" s="483"/>
      <c r="J44" s="483"/>
    </row>
    <row r="45" spans="1:10" s="698" customFormat="1">
      <c r="A45" s="482" t="s">
        <v>323</v>
      </c>
      <c r="B45" s="123">
        <v>933490</v>
      </c>
      <c r="C45" s="483" t="s">
        <v>324</v>
      </c>
      <c r="D45" s="813"/>
      <c r="E45" s="813"/>
      <c r="F45" s="814"/>
      <c r="G45" s="810"/>
      <c r="H45" s="810"/>
      <c r="I45" s="483"/>
      <c r="J45" s="483"/>
    </row>
    <row r="46" spans="1:10" s="698" customFormat="1">
      <c r="A46" s="482" t="s">
        <v>567</v>
      </c>
      <c r="B46" s="123">
        <v>934140</v>
      </c>
      <c r="C46" s="483" t="s">
        <v>324</v>
      </c>
      <c r="D46" s="813"/>
      <c r="E46" s="813"/>
      <c r="F46" s="814"/>
      <c r="G46" s="810"/>
      <c r="H46" s="810"/>
      <c r="I46" s="483"/>
      <c r="J46" s="483"/>
    </row>
    <row r="47" spans="1:10" s="698" customFormat="1">
      <c r="A47" s="482" t="s">
        <v>568</v>
      </c>
      <c r="B47" s="123">
        <v>240900</v>
      </c>
      <c r="C47" s="483" t="s">
        <v>324</v>
      </c>
      <c r="D47" s="813"/>
      <c r="E47" s="813"/>
      <c r="F47" s="814"/>
      <c r="G47" s="810"/>
      <c r="H47" s="810"/>
      <c r="I47" s="483"/>
      <c r="J47" s="483"/>
    </row>
    <row r="48" spans="1:10" s="698" customFormat="1">
      <c r="A48" s="482" t="s">
        <v>615</v>
      </c>
      <c r="B48" s="123">
        <v>281250</v>
      </c>
      <c r="C48" s="483" t="s">
        <v>324</v>
      </c>
      <c r="D48" s="813"/>
      <c r="E48" s="813"/>
      <c r="F48" s="814"/>
      <c r="G48" s="810"/>
      <c r="H48" s="810"/>
      <c r="I48" s="483"/>
      <c r="J48" s="483"/>
    </row>
    <row r="49" spans="1:10" s="698" customFormat="1">
      <c r="A49" s="704"/>
      <c r="B49" s="705"/>
      <c r="C49" s="705"/>
      <c r="D49" s="813"/>
      <c r="E49" s="813"/>
      <c r="F49" s="814"/>
      <c r="G49" s="810"/>
      <c r="H49" s="810"/>
      <c r="I49" s="483"/>
      <c r="J49" s="483"/>
    </row>
    <row r="50" spans="1:10" s="698" customFormat="1">
      <c r="A50" s="706" t="s">
        <v>906</v>
      </c>
      <c r="B50" s="483"/>
      <c r="C50" s="483"/>
      <c r="D50" s="483"/>
      <c r="E50" s="483"/>
      <c r="F50" s="484"/>
      <c r="G50" s="810"/>
      <c r="H50" s="810"/>
      <c r="I50" s="483"/>
      <c r="J50" s="483"/>
    </row>
    <row r="51" spans="1:10" ht="13.8" thickBot="1">
      <c r="A51" s="243"/>
      <c r="B51" s="2"/>
      <c r="C51" s="2"/>
      <c r="D51" s="2"/>
      <c r="E51" s="2"/>
      <c r="F51" s="84"/>
      <c r="G51" s="810"/>
      <c r="H51" s="810"/>
      <c r="I51" s="483"/>
      <c r="J51" s="483"/>
    </row>
    <row r="52" spans="1:10">
      <c r="A52" s="483"/>
      <c r="B52" s="810"/>
      <c r="C52" s="810"/>
      <c r="D52" s="810"/>
      <c r="E52" s="810"/>
      <c r="F52" s="810"/>
      <c r="G52" s="810"/>
      <c r="H52" s="810"/>
      <c r="I52" s="483"/>
      <c r="J52" s="483"/>
    </row>
    <row r="53" spans="1:10">
      <c r="A53" s="813"/>
      <c r="B53" s="813"/>
      <c r="C53" s="813"/>
      <c r="D53" s="813"/>
      <c r="E53" s="813"/>
      <c r="F53" s="813"/>
      <c r="G53" s="813"/>
      <c r="H53" s="813"/>
      <c r="I53" s="813"/>
      <c r="J53" s="813"/>
    </row>
    <row r="54" spans="1:10">
      <c r="A54" s="813"/>
      <c r="B54" s="813"/>
      <c r="C54" s="813"/>
      <c r="D54" s="813"/>
      <c r="E54" s="813"/>
      <c r="F54" s="813"/>
      <c r="G54" s="813"/>
      <c r="H54" s="813"/>
      <c r="I54" s="813"/>
      <c r="J54" s="813"/>
    </row>
    <row r="55" spans="1:10">
      <c r="A55" s="813"/>
      <c r="B55" s="483"/>
      <c r="C55" s="483"/>
      <c r="D55" s="483"/>
      <c r="E55" s="483"/>
      <c r="F55" s="483"/>
      <c r="G55" s="483"/>
      <c r="H55" s="483"/>
      <c r="I55" s="813"/>
      <c r="J55" s="813"/>
    </row>
    <row r="56" spans="1:10">
      <c r="A56" s="813"/>
      <c r="B56" s="483"/>
      <c r="C56" s="483"/>
      <c r="D56" s="483"/>
      <c r="E56" s="483"/>
      <c r="F56" s="483"/>
      <c r="G56" s="483"/>
      <c r="H56" s="483"/>
      <c r="I56" s="813"/>
      <c r="J56" s="813"/>
    </row>
    <row r="57" spans="1:10">
      <c r="A57" s="810"/>
      <c r="B57" s="483"/>
      <c r="C57" s="123"/>
      <c r="D57" s="483"/>
      <c r="E57" s="483"/>
      <c r="F57" s="483"/>
      <c r="G57" s="483"/>
      <c r="H57" s="483"/>
      <c r="I57" s="810"/>
      <c r="J57" s="810"/>
    </row>
    <row r="58" spans="1:10">
      <c r="A58" s="810"/>
      <c r="B58" s="483"/>
      <c r="C58" s="123"/>
      <c r="D58" s="483"/>
      <c r="E58" s="483"/>
      <c r="F58" s="483"/>
      <c r="G58" s="483"/>
      <c r="H58" s="483"/>
      <c r="I58" s="810"/>
      <c r="J58" s="810"/>
    </row>
    <row r="59" spans="1:10">
      <c r="A59" s="810"/>
      <c r="B59" s="483"/>
      <c r="C59" s="123"/>
      <c r="D59" s="483"/>
      <c r="E59" s="483"/>
      <c r="F59" s="483"/>
      <c r="G59" s="483"/>
      <c r="H59" s="483"/>
      <c r="I59" s="810"/>
      <c r="J59" s="810"/>
    </row>
    <row r="60" spans="1:10">
      <c r="A60" s="810"/>
      <c r="B60" s="483"/>
      <c r="C60" s="123"/>
      <c r="D60" s="483"/>
      <c r="E60" s="483"/>
      <c r="F60" s="483"/>
      <c r="G60" s="483"/>
      <c r="H60" s="483"/>
      <c r="I60" s="810"/>
      <c r="J60" s="810"/>
    </row>
    <row r="61" spans="1:10">
      <c r="A61" s="810"/>
      <c r="B61" s="483"/>
      <c r="C61" s="483"/>
      <c r="D61" s="483"/>
      <c r="E61" s="483"/>
      <c r="F61" s="483"/>
      <c r="G61" s="483"/>
      <c r="H61" s="483"/>
      <c r="I61" s="810"/>
      <c r="J61" s="810"/>
    </row>
    <row r="62" spans="1:10">
      <c r="A62" s="810"/>
      <c r="B62" s="637"/>
      <c r="C62" s="483"/>
      <c r="D62" s="483"/>
      <c r="E62" s="483"/>
      <c r="F62" s="483"/>
      <c r="G62" s="483"/>
      <c r="H62" s="483"/>
      <c r="I62" s="810"/>
      <c r="J62" s="810"/>
    </row>
  </sheetData>
  <customSheetViews>
    <customSheetView guid="{F165901F-2ED3-463B-B2D8-F03C10664774}">
      <selection sqref="A1:G1"/>
      <pageMargins left="0" right="0" top="0" bottom="0" header="0" footer="0"/>
      <pageSetup paperSize="9" orientation="portrait" r:id="rId1"/>
      <headerFooter alignWithMargins="0"/>
    </customSheetView>
    <customSheetView guid="{4815BE6A-DAE3-4DF6-B77E-1B568730B529}">
      <selection sqref="A1:G1"/>
      <pageMargins left="0" right="0" top="0" bottom="0" header="0" footer="0"/>
      <pageSetup paperSize="9" orientation="portrait" r:id="rId2"/>
      <headerFooter alignWithMargins="0"/>
    </customSheetView>
  </customSheetViews>
  <mergeCells count="8">
    <mergeCell ref="A37:F37"/>
    <mergeCell ref="A43:F43"/>
    <mergeCell ref="B28:C28"/>
    <mergeCell ref="H1:J1"/>
    <mergeCell ref="A1:G1"/>
    <mergeCell ref="A4:J4"/>
    <mergeCell ref="C6:F6"/>
    <mergeCell ref="G6:J6"/>
  </mergeCells>
  <phoneticPr fontId="8" type="noConversion"/>
  <hyperlinks>
    <hyperlink ref="H1" location="Indhold!A1" display="Tilbage til indholdsoversigten" xr:uid="{00000000-0004-0000-0D00-000000000000}"/>
  </hyperlinks>
  <pageMargins left="0.75" right="0.75" top="1" bottom="1" header="0" footer="0"/>
  <pageSetup paperSize="9" orientation="portrait" r:id="rId3"/>
  <headerFooter alignWithMargins="0"/>
  <customProperties>
    <customPr name="_pios_id" r:id="rId4"/>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25"/>
  <sheetViews>
    <sheetView topLeftCell="B1" workbookViewId="0">
      <selection activeCell="C17" sqref="C17"/>
    </sheetView>
  </sheetViews>
  <sheetFormatPr defaultRowHeight="13.2"/>
  <cols>
    <col min="1" max="1" width="19.109375" bestFit="1" customWidth="1"/>
    <col min="2" max="2" width="39.6640625" customWidth="1"/>
    <col min="3" max="3" width="11.33203125" bestFit="1" customWidth="1"/>
    <col min="5" max="5" width="10.33203125" bestFit="1" customWidth="1"/>
  </cols>
  <sheetData>
    <row r="1" spans="1:10" ht="21.6" thickBot="1">
      <c r="A1" s="883" t="s">
        <v>35</v>
      </c>
      <c r="B1" s="884"/>
      <c r="C1" s="884"/>
      <c r="D1" s="884"/>
      <c r="E1" s="884"/>
      <c r="F1" s="884"/>
      <c r="G1" s="881" t="s">
        <v>36</v>
      </c>
      <c r="H1" s="881"/>
      <c r="I1" s="882"/>
      <c r="J1" s="810"/>
    </row>
    <row r="3" spans="1:10" s="285" customFormat="1" ht="13.8" thickBot="1">
      <c r="A3" s="810"/>
      <c r="B3" s="810"/>
      <c r="C3" s="810"/>
      <c r="D3" s="810"/>
      <c r="E3" s="810"/>
      <c r="F3" s="810"/>
      <c r="G3" s="810"/>
      <c r="H3" s="810"/>
      <c r="I3" s="810"/>
      <c r="J3" s="810"/>
    </row>
    <row r="4" spans="1:10" ht="13.8" thickBot="1">
      <c r="A4" s="903" t="s">
        <v>616</v>
      </c>
      <c r="B4" s="942"/>
      <c r="C4" s="942"/>
      <c r="D4" s="942"/>
      <c r="E4" s="942"/>
      <c r="F4" s="942"/>
      <c r="G4" s="942"/>
      <c r="H4" s="942"/>
      <c r="I4" s="904"/>
      <c r="J4" s="810"/>
    </row>
    <row r="5" spans="1:10">
      <c r="A5" s="319"/>
      <c r="B5" s="129"/>
      <c r="C5" s="129"/>
      <c r="D5" s="129"/>
      <c r="E5" s="129"/>
      <c r="F5" s="129"/>
      <c r="G5" s="129"/>
      <c r="H5" s="129"/>
      <c r="I5" s="289"/>
      <c r="J5" s="810"/>
    </row>
    <row r="6" spans="1:10">
      <c r="A6" s="319"/>
      <c r="B6" s="129" t="s">
        <v>142</v>
      </c>
      <c r="C6" s="129" t="s">
        <v>143</v>
      </c>
      <c r="D6" s="129"/>
      <c r="E6" s="129" t="s">
        <v>144</v>
      </c>
      <c r="F6" s="129"/>
      <c r="G6" s="129"/>
      <c r="H6" s="129"/>
      <c r="I6" s="289"/>
      <c r="J6" s="810"/>
    </row>
    <row r="7" spans="1:10">
      <c r="A7" s="319"/>
      <c r="B7" s="129" t="s">
        <v>146</v>
      </c>
      <c r="C7" s="129"/>
      <c r="D7" s="129"/>
      <c r="E7" s="129"/>
      <c r="F7" s="129"/>
      <c r="G7" s="129"/>
      <c r="H7" s="129"/>
      <c r="I7" s="289"/>
      <c r="J7" s="810"/>
    </row>
    <row r="8" spans="1:10">
      <c r="A8" s="319"/>
      <c r="B8" s="129"/>
      <c r="C8" s="129"/>
      <c r="D8" s="129"/>
      <c r="E8" s="164"/>
      <c r="F8" s="129"/>
      <c r="G8" s="129"/>
      <c r="H8" s="129"/>
      <c r="I8" s="289"/>
      <c r="J8" s="810"/>
    </row>
    <row r="9" spans="1:10">
      <c r="A9" s="319"/>
      <c r="B9" s="129" t="s">
        <v>617</v>
      </c>
      <c r="C9" s="212">
        <v>46060</v>
      </c>
      <c r="D9" s="129"/>
      <c r="E9" s="485">
        <f>C9*1.11</f>
        <v>51126.600000000006</v>
      </c>
      <c r="F9" s="486"/>
      <c r="G9" s="129"/>
      <c r="H9" s="129"/>
      <c r="I9" s="289"/>
      <c r="J9" s="810"/>
    </row>
    <row r="10" spans="1:10">
      <c r="A10" s="319"/>
      <c r="B10" s="129" t="s">
        <v>618</v>
      </c>
      <c r="C10" s="212">
        <v>24190</v>
      </c>
      <c r="D10" s="129"/>
      <c r="E10" s="485">
        <f>C10*1.11</f>
        <v>26850.9</v>
      </c>
      <c r="F10" s="486"/>
      <c r="G10" s="129"/>
      <c r="H10" s="129"/>
      <c r="I10" s="289"/>
      <c r="J10" s="810"/>
    </row>
    <row r="11" spans="1:10" ht="13.8" thickBot="1">
      <c r="A11" s="340"/>
      <c r="B11" s="162"/>
      <c r="C11" s="162"/>
      <c r="D11" s="162"/>
      <c r="E11" s="163"/>
      <c r="F11" s="162"/>
      <c r="G11" s="162"/>
      <c r="H11" s="162"/>
      <c r="I11" s="339"/>
      <c r="J11" s="810"/>
    </row>
    <row r="12" spans="1:10" s="285" customFormat="1">
      <c r="A12" s="129"/>
      <c r="B12" s="129"/>
      <c r="C12" s="129"/>
      <c r="D12" s="129"/>
      <c r="E12" s="164"/>
      <c r="F12" s="129"/>
      <c r="G12" s="129"/>
      <c r="H12" s="129"/>
      <c r="I12" s="129"/>
      <c r="J12" s="810"/>
    </row>
    <row r="13" spans="1:10" ht="13.8" thickBot="1">
      <c r="A13" s="129"/>
      <c r="B13" s="129"/>
      <c r="C13" s="129"/>
      <c r="D13" s="129"/>
      <c r="E13" s="164"/>
      <c r="F13" s="129"/>
      <c r="G13" s="129"/>
      <c r="H13" s="129"/>
      <c r="I13" s="129"/>
      <c r="J13" s="810"/>
    </row>
    <row r="14" spans="1:10" ht="13.8" thickBot="1">
      <c r="A14" s="903" t="s">
        <v>619</v>
      </c>
      <c r="B14" s="942"/>
      <c r="C14" s="942"/>
      <c r="D14" s="942"/>
      <c r="E14" s="942"/>
      <c r="F14" s="942"/>
      <c r="G14" s="942"/>
      <c r="H14" s="942"/>
      <c r="I14" s="904"/>
      <c r="J14" s="810"/>
    </row>
    <row r="15" spans="1:10">
      <c r="A15" s="319"/>
      <c r="B15" s="129"/>
      <c r="C15" s="129"/>
      <c r="D15" s="129"/>
      <c r="E15" s="129"/>
      <c r="F15" s="129"/>
      <c r="G15" s="129"/>
      <c r="H15" s="129"/>
      <c r="I15" s="289"/>
      <c r="J15" s="810"/>
    </row>
    <row r="16" spans="1:10">
      <c r="A16" s="319"/>
      <c r="B16" s="145" t="s">
        <v>620</v>
      </c>
      <c r="C16" s="145"/>
      <c r="D16" s="129"/>
      <c r="E16" s="129"/>
      <c r="F16" s="129"/>
      <c r="G16" s="129"/>
      <c r="H16" s="129"/>
      <c r="I16" s="289"/>
      <c r="J16" s="810"/>
    </row>
    <row r="17" spans="1:9">
      <c r="A17" s="319"/>
      <c r="B17" s="129" t="s">
        <v>621</v>
      </c>
      <c r="C17" s="635">
        <v>400000</v>
      </c>
      <c r="D17" s="129"/>
      <c r="E17" s="129"/>
      <c r="F17" s="129"/>
      <c r="G17" s="129"/>
      <c r="H17" s="129"/>
      <c r="I17" s="289"/>
    </row>
    <row r="18" spans="1:9">
      <c r="A18" s="319"/>
      <c r="B18" s="129" t="s">
        <v>622</v>
      </c>
      <c r="C18" s="635">
        <v>400000</v>
      </c>
      <c r="D18" s="129"/>
      <c r="E18" s="129"/>
      <c r="F18" s="129"/>
      <c r="G18" s="129"/>
      <c r="H18" s="129"/>
      <c r="I18" s="289"/>
    </row>
    <row r="19" spans="1:9">
      <c r="A19" s="319"/>
      <c r="B19" s="129" t="s">
        <v>623</v>
      </c>
      <c r="C19" s="635">
        <v>400000</v>
      </c>
      <c r="D19" s="129"/>
      <c r="E19" s="129"/>
      <c r="F19" s="129"/>
      <c r="G19" s="129"/>
      <c r="H19" s="129"/>
      <c r="I19" s="289"/>
    </row>
    <row r="20" spans="1:9">
      <c r="A20" s="319"/>
      <c r="B20" s="129" t="s">
        <v>624</v>
      </c>
      <c r="C20" s="635">
        <v>400000</v>
      </c>
      <c r="D20" s="129"/>
      <c r="E20" s="129"/>
      <c r="F20" s="129"/>
      <c r="G20" s="129"/>
      <c r="H20" s="129"/>
      <c r="I20" s="289"/>
    </row>
    <row r="21" spans="1:9">
      <c r="A21" s="319"/>
      <c r="B21" s="129" t="s">
        <v>625</v>
      </c>
      <c r="C21" s="635">
        <v>400000</v>
      </c>
      <c r="D21" s="129"/>
      <c r="E21" s="129"/>
      <c r="F21" s="129"/>
      <c r="G21" s="129"/>
      <c r="H21" s="129"/>
      <c r="I21" s="289"/>
    </row>
    <row r="22" spans="1:9" s="680" customFormat="1">
      <c r="A22" s="319"/>
      <c r="B22" s="129" t="s">
        <v>626</v>
      </c>
      <c r="C22" s="635">
        <v>400000</v>
      </c>
      <c r="D22" s="129"/>
      <c r="E22" s="129"/>
      <c r="F22" s="129"/>
      <c r="G22" s="129"/>
      <c r="H22" s="129"/>
      <c r="I22" s="289"/>
    </row>
    <row r="23" spans="1:9">
      <c r="A23" s="319"/>
      <c r="B23" s="129" t="s">
        <v>627</v>
      </c>
      <c r="C23" s="635">
        <v>400000</v>
      </c>
      <c r="D23" s="129"/>
      <c r="E23" s="129"/>
      <c r="F23" s="129"/>
      <c r="G23" s="129"/>
      <c r="H23" s="129"/>
      <c r="I23" s="289"/>
    </row>
    <row r="24" spans="1:9">
      <c r="A24" s="319"/>
      <c r="B24" s="129" t="s">
        <v>574</v>
      </c>
      <c r="C24" s="635">
        <v>400000</v>
      </c>
      <c r="D24" s="129"/>
      <c r="E24" s="129"/>
      <c r="F24" s="129"/>
      <c r="G24" s="129"/>
      <c r="H24" s="129"/>
      <c r="I24" s="289"/>
    </row>
    <row r="25" spans="1:9" ht="13.8" thickBot="1">
      <c r="A25" s="340"/>
      <c r="B25" s="162"/>
      <c r="C25" s="162"/>
      <c r="D25" s="162"/>
      <c r="E25" s="162"/>
      <c r="F25" s="162"/>
      <c r="G25" s="162"/>
      <c r="H25" s="162"/>
      <c r="I25" s="339"/>
    </row>
  </sheetData>
  <customSheetViews>
    <customSheetView guid="{F165901F-2ED3-463B-B2D8-F03C10664774}">
      <selection sqref="A1:F1"/>
      <pageMargins left="0" right="0" top="0" bottom="0" header="0" footer="0"/>
    </customSheetView>
    <customSheetView guid="{4815BE6A-DAE3-4DF6-B77E-1B568730B529}">
      <selection sqref="A1:F1"/>
      <pageMargins left="0" right="0" top="0" bottom="0" header="0" footer="0"/>
    </customSheetView>
  </customSheetViews>
  <mergeCells count="4">
    <mergeCell ref="A4:I4"/>
    <mergeCell ref="A14:I14"/>
    <mergeCell ref="G1:I1"/>
    <mergeCell ref="A1:F1"/>
  </mergeCells>
  <hyperlinks>
    <hyperlink ref="G1" location="Indhold!A1" display="Tilbage til indholdsoversigten" xr:uid="{00000000-0004-0000-0E00-000000000000}"/>
  </hyperlinks>
  <pageMargins left="0.7" right="0.7" top="0.75" bottom="0.75" header="0.3" footer="0.3"/>
  <customProperties>
    <customPr name="_pios_id" r:id="rId1"/>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58"/>
  <sheetViews>
    <sheetView zoomScaleNormal="100" workbookViewId="0">
      <selection activeCell="F1" sqref="F1:H1"/>
    </sheetView>
  </sheetViews>
  <sheetFormatPr defaultColWidth="9.109375" defaultRowHeight="13.2"/>
  <cols>
    <col min="1" max="1" width="32.6640625" style="588" bestFit="1" customWidth="1"/>
    <col min="2" max="2" width="18" style="588" customWidth="1"/>
    <col min="3" max="3" width="9.109375" style="588"/>
    <col min="4" max="4" width="24.33203125" style="588" bestFit="1" customWidth="1"/>
    <col min="5" max="5" width="18" style="588" customWidth="1"/>
    <col min="6" max="16384" width="9.109375" style="588"/>
  </cols>
  <sheetData>
    <row r="1" spans="1:8" ht="21.6" thickBot="1">
      <c r="A1" s="883" t="s">
        <v>35</v>
      </c>
      <c r="B1" s="884"/>
      <c r="C1" s="884"/>
      <c r="D1" s="884"/>
      <c r="E1" s="884"/>
      <c r="F1" s="881" t="s">
        <v>36</v>
      </c>
      <c r="G1" s="881"/>
      <c r="H1" s="882"/>
    </row>
    <row r="3" spans="1:8" ht="13.8" thickBot="1">
      <c r="A3" s="810"/>
      <c r="B3" s="810"/>
      <c r="C3" s="810"/>
      <c r="D3" s="810"/>
      <c r="E3" s="810"/>
      <c r="F3" s="810"/>
      <c r="G3" s="810"/>
      <c r="H3" s="810"/>
    </row>
    <row r="4" spans="1:8" ht="13.8" thickBot="1">
      <c r="A4" s="896" t="s">
        <v>628</v>
      </c>
      <c r="B4" s="897"/>
      <c r="C4" s="897"/>
      <c r="D4" s="897"/>
      <c r="E4" s="897"/>
      <c r="F4" s="898"/>
      <c r="G4" s="810"/>
      <c r="H4" s="810"/>
    </row>
    <row r="5" spans="1:8">
      <c r="A5" s="487"/>
      <c r="B5" s="99"/>
      <c r="C5" s="99"/>
      <c r="D5" s="99"/>
      <c r="E5" s="107"/>
      <c r="F5" s="814"/>
      <c r="G5" s="810"/>
      <c r="H5" s="810"/>
    </row>
    <row r="6" spans="1:8" ht="26.4">
      <c r="A6" s="488" t="s">
        <v>629</v>
      </c>
      <c r="B6" s="115" t="s">
        <v>630</v>
      </c>
      <c r="C6" s="489"/>
      <c r="D6" s="99"/>
      <c r="E6" s="42"/>
      <c r="F6" s="814"/>
      <c r="G6" s="810"/>
      <c r="H6" s="810"/>
    </row>
    <row r="7" spans="1:8">
      <c r="A7" s="490" t="s">
        <v>631</v>
      </c>
      <c r="B7" s="223">
        <v>108010</v>
      </c>
      <c r="C7" s="97"/>
      <c r="D7" s="281"/>
      <c r="E7" s="42"/>
      <c r="F7" s="814"/>
      <c r="G7" s="810"/>
      <c r="H7" s="810"/>
    </row>
    <row r="8" spans="1:8">
      <c r="A8" s="490" t="s">
        <v>632</v>
      </c>
      <c r="B8" s="223">
        <v>20620</v>
      </c>
      <c r="C8" s="281"/>
      <c r="D8" s="99"/>
      <c r="E8" s="42"/>
      <c r="F8" s="814"/>
      <c r="G8" s="810"/>
      <c r="H8" s="810"/>
    </row>
    <row r="9" spans="1:8">
      <c r="A9" s="490" t="s">
        <v>633</v>
      </c>
      <c r="B9" s="223">
        <v>107670</v>
      </c>
      <c r="C9" s="281"/>
      <c r="D9" s="107"/>
      <c r="E9" s="42"/>
      <c r="F9" s="814"/>
      <c r="G9" s="810"/>
      <c r="H9" s="810"/>
    </row>
    <row r="10" spans="1:8">
      <c r="A10" s="491" t="s">
        <v>634</v>
      </c>
      <c r="B10" s="223">
        <v>49150</v>
      </c>
      <c r="C10" s="281"/>
      <c r="D10" s="107"/>
      <c r="E10" s="42"/>
      <c r="F10" s="814"/>
      <c r="G10" s="810"/>
      <c r="H10" s="810"/>
    </row>
    <row r="11" spans="1:8">
      <c r="A11" s="491" t="s">
        <v>635</v>
      </c>
      <c r="B11" s="223">
        <v>25200</v>
      </c>
      <c r="C11" s="281"/>
      <c r="D11" s="107"/>
      <c r="E11" s="42"/>
      <c r="F11" s="814"/>
      <c r="G11" s="810"/>
      <c r="H11" s="810"/>
    </row>
    <row r="12" spans="1:8">
      <c r="A12" s="487"/>
      <c r="B12" s="281"/>
      <c r="C12" s="281"/>
      <c r="D12" s="107"/>
      <c r="E12" s="42"/>
      <c r="F12" s="814"/>
      <c r="G12" s="810"/>
      <c r="H12" s="810"/>
    </row>
    <row r="13" spans="1:8" ht="13.5" customHeight="1" thickBot="1">
      <c r="A13" s="492"/>
      <c r="B13" s="493"/>
      <c r="C13" s="493"/>
      <c r="D13" s="494"/>
      <c r="E13" s="495"/>
      <c r="F13" s="84"/>
      <c r="G13" s="810"/>
      <c r="H13" s="810"/>
    </row>
    <row r="14" spans="1:8" ht="13.5" customHeight="1">
      <c r="A14" s="44"/>
      <c r="B14" s="113"/>
      <c r="C14" s="113"/>
      <c r="D14" s="116"/>
      <c r="E14" s="37"/>
      <c r="F14" s="810"/>
      <c r="G14" s="810"/>
      <c r="H14" s="810"/>
    </row>
    <row r="15" spans="1:8" ht="13.8" thickBot="1">
      <c r="A15" s="44"/>
      <c r="B15" s="112"/>
      <c r="C15" s="112"/>
      <c r="D15" s="112"/>
      <c r="E15" s="44"/>
      <c r="F15" s="810"/>
      <c r="G15" s="810"/>
      <c r="H15" s="810"/>
    </row>
    <row r="16" spans="1:8" ht="13.8" thickBot="1">
      <c r="A16" s="896" t="s">
        <v>636</v>
      </c>
      <c r="B16" s="897"/>
      <c r="C16" s="897"/>
      <c r="D16" s="897"/>
      <c r="E16" s="897"/>
      <c r="F16" s="898"/>
      <c r="G16" s="810"/>
      <c r="H16" s="810"/>
    </row>
    <row r="17" spans="1:6">
      <c r="A17" s="487"/>
      <c r="B17" s="99"/>
      <c r="C17" s="99"/>
      <c r="D17" s="99"/>
      <c r="E17" s="99"/>
      <c r="F17" s="814"/>
    </row>
    <row r="18" spans="1:6" ht="15.6">
      <c r="A18" s="496"/>
      <c r="B18" s="115" t="s">
        <v>563</v>
      </c>
      <c r="C18" s="813"/>
      <c r="D18" s="111"/>
      <c r="E18" s="111"/>
      <c r="F18" s="814"/>
    </row>
    <row r="19" spans="1:6">
      <c r="A19" s="490" t="s">
        <v>637</v>
      </c>
      <c r="B19" s="223">
        <v>6772760</v>
      </c>
      <c r="C19" s="813"/>
      <c r="D19" s="497"/>
      <c r="E19" s="99"/>
      <c r="F19" s="814"/>
    </row>
    <row r="20" spans="1:6" ht="13.8" thickBot="1">
      <c r="A20" s="498" t="s">
        <v>638</v>
      </c>
      <c r="B20" s="403">
        <v>2070820</v>
      </c>
      <c r="C20" s="2"/>
      <c r="D20" s="499"/>
      <c r="E20" s="2"/>
      <c r="F20" s="84"/>
    </row>
    <row r="21" spans="1:6">
      <c r="A21" s="110"/>
      <c r="B21" s="109"/>
      <c r="C21" s="108"/>
      <c r="D21" s="99"/>
      <c r="E21" s="99"/>
      <c r="F21" s="810"/>
    </row>
    <row r="22" spans="1:6" ht="13.8" thickBot="1">
      <c r="A22" s="99"/>
      <c r="B22" s="108"/>
      <c r="C22" s="108"/>
      <c r="D22" s="99"/>
      <c r="E22" s="99"/>
      <c r="F22" s="810"/>
    </row>
    <row r="23" spans="1:6" ht="13.8" thickBot="1">
      <c r="A23" s="896" t="s">
        <v>639</v>
      </c>
      <c r="B23" s="897"/>
      <c r="C23" s="897"/>
      <c r="D23" s="897"/>
      <c r="E23" s="897"/>
      <c r="F23" s="898"/>
    </row>
    <row r="24" spans="1:6">
      <c r="A24" s="487"/>
      <c r="B24" s="108"/>
      <c r="C24" s="108"/>
      <c r="D24" s="99"/>
      <c r="E24" s="99"/>
      <c r="F24" s="814"/>
    </row>
    <row r="25" spans="1:6">
      <c r="A25" s="500" t="s">
        <v>640</v>
      </c>
      <c r="B25" s="107" t="s">
        <v>641</v>
      </c>
      <c r="C25" s="813"/>
      <c r="D25" s="99"/>
      <c r="E25" s="99"/>
      <c r="F25" s="814"/>
    </row>
    <row r="26" spans="1:6">
      <c r="A26" s="810" t="s">
        <v>642</v>
      </c>
      <c r="B26" s="223">
        <v>462</v>
      </c>
      <c r="C26" s="813"/>
      <c r="D26" s="236"/>
      <c r="E26" s="236"/>
      <c r="F26" s="814"/>
    </row>
    <row r="27" spans="1:6">
      <c r="A27" s="501" t="s">
        <v>643</v>
      </c>
      <c r="B27" s="810">
        <v>799</v>
      </c>
      <c r="C27" s="813"/>
      <c r="D27" s="236"/>
      <c r="E27" s="813"/>
      <c r="F27" s="814"/>
    </row>
    <row r="28" spans="1:6">
      <c r="A28" s="501" t="s">
        <v>644</v>
      </c>
      <c r="B28" s="223">
        <v>1852</v>
      </c>
      <c r="C28" s="813"/>
      <c r="D28" s="810"/>
      <c r="E28" s="813"/>
      <c r="F28" s="814"/>
    </row>
    <row r="29" spans="1:6">
      <c r="A29" s="491" t="s">
        <v>645</v>
      </c>
      <c r="B29" s="223">
        <v>1808</v>
      </c>
      <c r="C29" s="813"/>
      <c r="D29" s="502"/>
      <c r="E29" s="813"/>
      <c r="F29" s="814"/>
    </row>
    <row r="30" spans="1:6">
      <c r="A30" s="491" t="s">
        <v>646</v>
      </c>
      <c r="B30" s="810">
        <v>720</v>
      </c>
      <c r="C30" s="813"/>
      <c r="D30" s="502"/>
      <c r="E30" s="813"/>
      <c r="F30" s="814"/>
    </row>
    <row r="31" spans="1:6">
      <c r="A31" s="491"/>
      <c r="B31" s="33"/>
      <c r="C31" s="813"/>
      <c r="D31" s="502"/>
      <c r="E31" s="813"/>
      <c r="F31" s="814"/>
    </row>
    <row r="32" spans="1:6">
      <c r="A32" s="15" t="s">
        <v>647</v>
      </c>
      <c r="B32" s="33"/>
      <c r="C32" s="813"/>
      <c r="D32" s="502"/>
      <c r="E32" s="813"/>
      <c r="F32" s="814"/>
    </row>
    <row r="33" spans="1:18" ht="13.8" thickBot="1">
      <c r="A33" s="503" t="s">
        <v>648</v>
      </c>
      <c r="B33" s="504"/>
      <c r="C33" s="2"/>
      <c r="D33" s="504"/>
      <c r="E33" s="505"/>
      <c r="F33" s="84"/>
      <c r="G33" s="810"/>
      <c r="H33" s="810"/>
      <c r="I33" s="810"/>
      <c r="J33" s="810"/>
      <c r="K33" s="810"/>
      <c r="L33" s="810"/>
      <c r="M33" s="810"/>
      <c r="N33" s="810"/>
      <c r="O33" s="810"/>
      <c r="P33" s="810"/>
      <c r="Q33" s="810"/>
      <c r="R33" s="810"/>
    </row>
    <row r="34" spans="1:18">
      <c r="A34" s="241"/>
      <c r="B34" s="44"/>
      <c r="C34" s="810"/>
      <c r="D34" s="44"/>
      <c r="E34" s="106"/>
      <c r="F34" s="810"/>
      <c r="G34" s="810"/>
      <c r="H34" s="810"/>
      <c r="I34" s="810"/>
      <c r="J34" s="810"/>
      <c r="K34" s="810"/>
      <c r="L34" s="810"/>
      <c r="M34" s="810"/>
      <c r="N34" s="810"/>
      <c r="O34" s="810"/>
      <c r="P34" s="810"/>
      <c r="Q34" s="810"/>
      <c r="R34" s="810"/>
    </row>
    <row r="35" spans="1:18" ht="13.8" thickBot="1">
      <c r="A35" s="114"/>
      <c r="B35" s="44"/>
      <c r="C35" s="810"/>
      <c r="D35" s="44"/>
      <c r="E35" s="106"/>
      <c r="F35" s="810"/>
      <c r="G35" s="810"/>
      <c r="H35" s="810"/>
      <c r="I35" s="810"/>
      <c r="J35" s="810"/>
      <c r="K35" s="810"/>
      <c r="L35" s="810"/>
      <c r="M35" s="810"/>
      <c r="N35" s="810"/>
      <c r="O35" s="810"/>
      <c r="P35" s="810"/>
      <c r="Q35" s="810"/>
      <c r="R35" s="810"/>
    </row>
    <row r="36" spans="1:18" ht="12.75" customHeight="1" thickBot="1">
      <c r="A36" s="896" t="s">
        <v>649</v>
      </c>
      <c r="B36" s="897"/>
      <c r="C36" s="897"/>
      <c r="D36" s="897"/>
      <c r="E36" s="897"/>
      <c r="F36" s="897"/>
      <c r="G36" s="898"/>
      <c r="H36" s="810"/>
      <c r="I36" s="564"/>
      <c r="J36" s="810"/>
      <c r="K36" s="810"/>
      <c r="L36" s="810"/>
      <c r="M36" s="810"/>
      <c r="N36" s="810"/>
      <c r="O36" s="810"/>
      <c r="P36" s="810"/>
      <c r="Q36" s="810"/>
      <c r="R36" s="810"/>
    </row>
    <row r="37" spans="1:18">
      <c r="A37" s="487"/>
      <c r="B37" s="108"/>
      <c r="C37" s="108"/>
      <c r="D37" s="99"/>
      <c r="E37" s="99"/>
      <c r="F37" s="813"/>
      <c r="G37" s="814"/>
      <c r="H37" s="810"/>
      <c r="I37" s="810"/>
      <c r="J37" s="810"/>
      <c r="K37" s="810"/>
      <c r="L37" s="810"/>
      <c r="M37" s="810"/>
      <c r="N37" s="810"/>
      <c r="O37" s="810"/>
      <c r="P37" s="810"/>
      <c r="Q37" s="810"/>
      <c r="R37" s="810"/>
    </row>
    <row r="38" spans="1:18" ht="12.75" customHeight="1">
      <c r="A38" s="506" t="s">
        <v>650</v>
      </c>
      <c r="B38" s="99"/>
      <c r="C38" s="99"/>
      <c r="D38" s="99"/>
      <c r="E38" s="99"/>
      <c r="F38" s="813"/>
      <c r="G38" s="814"/>
      <c r="H38" s="810"/>
      <c r="I38" s="810"/>
      <c r="J38" s="810"/>
      <c r="K38" s="810"/>
      <c r="L38" s="810"/>
      <c r="M38" s="810"/>
      <c r="N38" s="810"/>
      <c r="O38" s="810"/>
      <c r="P38" s="810"/>
      <c r="Q38" s="810"/>
      <c r="R38" s="810"/>
    </row>
    <row r="39" spans="1:18">
      <c r="A39" s="507" t="s">
        <v>651</v>
      </c>
      <c r="B39" s="105"/>
      <c r="C39" s="813"/>
      <c r="D39" s="99"/>
      <c r="E39" s="99"/>
      <c r="F39" s="813"/>
      <c r="G39" s="814"/>
      <c r="H39" s="810"/>
      <c r="I39" s="810"/>
      <c r="J39" s="810"/>
      <c r="K39" s="810"/>
      <c r="L39" s="810"/>
      <c r="M39" s="810"/>
      <c r="N39" s="810"/>
      <c r="O39" s="810"/>
      <c r="P39" s="810"/>
      <c r="Q39" s="810"/>
      <c r="R39" s="810"/>
    </row>
    <row r="40" spans="1:18">
      <c r="A40" s="487"/>
      <c r="B40" s="99"/>
      <c r="C40" s="813"/>
      <c r="D40" s="99"/>
      <c r="E40" s="99"/>
      <c r="F40" s="813"/>
      <c r="G40" s="814"/>
      <c r="H40" s="810"/>
      <c r="I40" s="810"/>
      <c r="J40" s="810"/>
      <c r="K40" s="810"/>
      <c r="L40" s="810"/>
      <c r="M40" s="810"/>
      <c r="N40" s="810"/>
      <c r="O40" s="810"/>
      <c r="P40" s="810"/>
      <c r="Q40" s="810"/>
      <c r="R40" s="810"/>
    </row>
    <row r="41" spans="1:18">
      <c r="A41" s="508" t="s">
        <v>652</v>
      </c>
      <c r="B41" s="509"/>
      <c r="C41" s="813"/>
      <c r="D41" s="99"/>
      <c r="E41" s="510"/>
      <c r="F41" s="813"/>
      <c r="G41" s="814"/>
      <c r="H41" s="810"/>
      <c r="I41" s="810"/>
      <c r="J41" s="810"/>
      <c r="K41" s="810"/>
      <c r="L41" s="810"/>
      <c r="M41" s="810"/>
      <c r="N41" s="810"/>
      <c r="O41" s="810"/>
      <c r="P41" s="810"/>
      <c r="Q41" s="810"/>
      <c r="R41" s="810"/>
    </row>
    <row r="42" spans="1:18">
      <c r="A42" s="508" t="s">
        <v>653</v>
      </c>
      <c r="B42" s="509"/>
      <c r="C42" s="813"/>
      <c r="D42" s="99"/>
      <c r="E42" s="510"/>
      <c r="F42" s="813"/>
      <c r="G42" s="814"/>
      <c r="H42" s="810"/>
      <c r="I42" s="810"/>
      <c r="J42" s="810"/>
      <c r="K42" s="810"/>
      <c r="L42" s="810"/>
      <c r="M42" s="810"/>
      <c r="N42" s="810"/>
      <c r="O42" s="810"/>
      <c r="P42" s="810"/>
      <c r="Q42" s="810"/>
      <c r="R42" s="810"/>
    </row>
    <row r="43" spans="1:18">
      <c r="A43" s="511"/>
      <c r="B43" s="99"/>
      <c r="C43" s="813"/>
      <c r="D43" s="99"/>
      <c r="E43" s="510"/>
      <c r="F43" s="813"/>
      <c r="G43" s="814"/>
      <c r="H43" s="810"/>
      <c r="I43" s="810"/>
      <c r="J43" s="810"/>
      <c r="K43" s="810"/>
      <c r="L43" s="810"/>
      <c r="M43" s="810"/>
      <c r="N43" s="810"/>
      <c r="O43" s="810"/>
      <c r="P43" s="810"/>
      <c r="Q43" s="810"/>
      <c r="R43" s="810"/>
    </row>
    <row r="44" spans="1:18" ht="13.8" thickBot="1">
      <c r="A44" s="593" t="s">
        <v>654</v>
      </c>
      <c r="B44" s="512"/>
      <c r="C44" s="2"/>
      <c r="D44" s="504"/>
      <c r="E44" s="505"/>
      <c r="F44" s="2"/>
      <c r="G44" s="84"/>
      <c r="H44" s="810"/>
      <c r="I44" s="810"/>
      <c r="J44" s="810"/>
      <c r="K44" s="810"/>
      <c r="L44" s="810"/>
      <c r="M44" s="810"/>
      <c r="N44" s="810"/>
      <c r="O44" s="810"/>
      <c r="P44" s="810"/>
      <c r="Q44" s="810"/>
      <c r="R44" s="810"/>
    </row>
    <row r="46" spans="1:18" ht="13.8" thickBot="1">
      <c r="A46" s="810"/>
      <c r="B46" s="810"/>
      <c r="C46" s="810"/>
      <c r="D46" s="810"/>
      <c r="E46" s="810"/>
      <c r="F46" s="810"/>
      <c r="G46" s="810"/>
      <c r="H46" s="810"/>
      <c r="I46" s="810"/>
      <c r="J46" s="810"/>
      <c r="K46" s="810"/>
      <c r="L46" s="810"/>
      <c r="M46" s="810"/>
      <c r="N46" s="810"/>
      <c r="O46" s="810"/>
      <c r="P46" s="810"/>
      <c r="Q46" s="810"/>
      <c r="R46" s="810"/>
    </row>
    <row r="47" spans="1:18" ht="13.8" thickBot="1">
      <c r="A47" s="896" t="s">
        <v>655</v>
      </c>
      <c r="B47" s="897"/>
      <c r="C47" s="897"/>
      <c r="D47" s="897"/>
      <c r="E47" s="897"/>
      <c r="F47" s="897"/>
      <c r="G47" s="897"/>
      <c r="H47" s="897"/>
      <c r="I47" s="897"/>
      <c r="J47" s="897"/>
      <c r="K47" s="897"/>
      <c r="L47" s="897"/>
      <c r="M47" s="897"/>
      <c r="N47" s="897"/>
      <c r="O47" s="897"/>
      <c r="P47" s="897"/>
      <c r="Q47" s="897"/>
      <c r="R47" s="898"/>
    </row>
    <row r="48" spans="1:18">
      <c r="A48" s="487"/>
      <c r="B48" s="813"/>
      <c r="C48" s="813"/>
      <c r="D48" s="813"/>
      <c r="E48" s="813"/>
      <c r="F48" s="813"/>
      <c r="G48" s="813"/>
      <c r="H48" s="813"/>
      <c r="I48" s="813"/>
      <c r="J48" s="813"/>
      <c r="K48" s="813"/>
      <c r="L48" s="813"/>
      <c r="M48" s="813"/>
      <c r="N48" s="813"/>
      <c r="O48" s="813"/>
      <c r="P48" s="813"/>
      <c r="Q48" s="813"/>
      <c r="R48" s="814"/>
    </row>
    <row r="49" spans="1:18">
      <c r="A49" s="506" t="s">
        <v>650</v>
      </c>
      <c r="B49" s="813"/>
      <c r="C49" s="813"/>
      <c r="D49" s="813"/>
      <c r="E49" s="813"/>
      <c r="F49" s="813"/>
      <c r="G49" s="813"/>
      <c r="H49" s="813"/>
      <c r="I49" s="813"/>
      <c r="J49" s="813"/>
      <c r="K49" s="813"/>
      <c r="L49" s="813"/>
      <c r="M49" s="813"/>
      <c r="N49" s="813"/>
      <c r="O49" s="813"/>
      <c r="P49" s="813"/>
      <c r="Q49" s="813"/>
      <c r="R49" s="814"/>
    </row>
    <row r="50" spans="1:18">
      <c r="A50" s="507" t="s">
        <v>651</v>
      </c>
      <c r="B50" s="813"/>
      <c r="C50" s="813"/>
      <c r="D50" s="813"/>
      <c r="E50" s="813"/>
      <c r="F50" s="813"/>
      <c r="G50" s="813"/>
      <c r="H50" s="813"/>
      <c r="I50" s="813"/>
      <c r="J50" s="813"/>
      <c r="K50" s="813"/>
      <c r="L50" s="813"/>
      <c r="M50" s="813"/>
      <c r="N50" s="813"/>
      <c r="O50" s="813"/>
      <c r="P50" s="813"/>
      <c r="Q50" s="813"/>
      <c r="R50" s="814"/>
    </row>
    <row r="51" spans="1:18">
      <c r="A51" s="487"/>
      <c r="B51" s="813"/>
      <c r="C51" s="813"/>
      <c r="D51" s="813"/>
      <c r="E51" s="813"/>
      <c r="F51" s="813"/>
      <c r="G51" s="813"/>
      <c r="H51" s="813"/>
      <c r="I51" s="813"/>
      <c r="J51" s="813"/>
      <c r="K51" s="813"/>
      <c r="L51" s="813"/>
      <c r="M51" s="813"/>
      <c r="N51" s="813"/>
      <c r="O51" s="813"/>
      <c r="P51" s="813"/>
      <c r="Q51" s="813"/>
      <c r="R51" s="814"/>
    </row>
    <row r="52" spans="1:18">
      <c r="A52" s="513" t="s">
        <v>656</v>
      </c>
      <c r="B52" s="813"/>
      <c r="C52" s="813"/>
      <c r="D52" s="813"/>
      <c r="E52" s="813"/>
      <c r="F52" s="813"/>
      <c r="G52" s="813"/>
      <c r="H52" s="813"/>
      <c r="I52" s="813"/>
      <c r="J52" s="813"/>
      <c r="K52" s="813"/>
      <c r="L52" s="813"/>
      <c r="M52" s="813"/>
      <c r="N52" s="813"/>
      <c r="O52" s="813"/>
      <c r="P52" s="813"/>
      <c r="Q52" s="813"/>
      <c r="R52" s="814"/>
    </row>
    <row r="53" spans="1:18">
      <c r="A53" s="511"/>
      <c r="B53" s="813"/>
      <c r="C53" s="813"/>
      <c r="D53" s="813"/>
      <c r="E53" s="813"/>
      <c r="F53" s="813"/>
      <c r="G53" s="813"/>
      <c r="H53" s="813"/>
      <c r="I53" s="813"/>
      <c r="J53" s="813"/>
      <c r="K53" s="813"/>
      <c r="L53" s="813"/>
      <c r="M53" s="813"/>
      <c r="N53" s="813"/>
      <c r="O53" s="813"/>
      <c r="P53" s="813"/>
      <c r="Q53" s="813"/>
      <c r="R53" s="814"/>
    </row>
    <row r="54" spans="1:18">
      <c r="A54" s="508" t="s">
        <v>657</v>
      </c>
      <c r="B54" s="813"/>
      <c r="C54" s="813"/>
      <c r="D54" s="813"/>
      <c r="E54" s="813"/>
      <c r="F54" s="813"/>
      <c r="G54" s="813"/>
      <c r="H54" s="813"/>
      <c r="I54" s="813"/>
      <c r="J54" s="813"/>
      <c r="K54" s="813"/>
      <c r="L54" s="813"/>
      <c r="M54" s="813"/>
      <c r="N54" s="813"/>
      <c r="O54" s="813"/>
      <c r="P54" s="813"/>
      <c r="Q54" s="813"/>
      <c r="R54" s="814"/>
    </row>
    <row r="55" spans="1:18" ht="13.8" thickBot="1">
      <c r="A55" s="243"/>
      <c r="B55" s="2"/>
      <c r="C55" s="2"/>
      <c r="D55" s="2"/>
      <c r="E55" s="2"/>
      <c r="F55" s="2"/>
      <c r="G55" s="2"/>
      <c r="H55" s="2"/>
      <c r="I55" s="2"/>
      <c r="J55" s="2"/>
      <c r="K55" s="2"/>
      <c r="L55" s="2"/>
      <c r="M55" s="2"/>
      <c r="N55" s="2"/>
      <c r="O55" s="2"/>
      <c r="P55" s="2"/>
      <c r="Q55" s="2"/>
      <c r="R55" s="84"/>
    </row>
    <row r="56" spans="1:18">
      <c r="A56" s="150"/>
      <c r="B56" s="810"/>
      <c r="C56" s="810"/>
      <c r="D56" s="810"/>
      <c r="E56" s="810"/>
      <c r="F56" s="810"/>
      <c r="G56" s="810"/>
      <c r="H56" s="810"/>
      <c r="I56" s="810"/>
      <c r="J56" s="810"/>
      <c r="K56" s="810"/>
      <c r="L56" s="810"/>
      <c r="M56" s="810"/>
      <c r="N56" s="810"/>
      <c r="O56" s="810"/>
      <c r="P56" s="810"/>
      <c r="Q56" s="810"/>
      <c r="R56" s="810"/>
    </row>
    <row r="58" spans="1:18">
      <c r="A58" s="225"/>
      <c r="B58" s="810"/>
      <c r="C58" s="810"/>
      <c r="D58" s="810"/>
      <c r="E58" s="810"/>
      <c r="F58" s="810"/>
      <c r="G58" s="810"/>
      <c r="H58" s="810"/>
      <c r="I58" s="810"/>
      <c r="J58" s="810"/>
      <c r="K58" s="810"/>
      <c r="L58" s="810"/>
      <c r="M58" s="810"/>
      <c r="N58" s="810"/>
      <c r="O58" s="810"/>
      <c r="P58" s="810"/>
      <c r="Q58" s="810"/>
      <c r="R58" s="810"/>
    </row>
  </sheetData>
  <customSheetViews>
    <customSheetView guid="{F165901F-2ED3-463B-B2D8-F03C10664774}">
      <selection sqref="A1:E1"/>
      <pageMargins left="0" right="0" top="0" bottom="0" header="0" footer="0"/>
      <pageSetup paperSize="9" orientation="portrait" r:id="rId1"/>
    </customSheetView>
    <customSheetView guid="{4815BE6A-DAE3-4DF6-B77E-1B568730B529}" topLeftCell="A22">
      <selection activeCell="A54" sqref="A54"/>
      <pageMargins left="0" right="0" top="0" bottom="0" header="0" footer="0"/>
      <pageSetup paperSize="9" orientation="portrait" r:id="rId2"/>
    </customSheetView>
  </customSheetViews>
  <mergeCells count="7">
    <mergeCell ref="A23:F23"/>
    <mergeCell ref="A36:G36"/>
    <mergeCell ref="A47:R47"/>
    <mergeCell ref="F1:H1"/>
    <mergeCell ref="A1:E1"/>
    <mergeCell ref="A4:F4"/>
    <mergeCell ref="A16:F16"/>
  </mergeCells>
  <hyperlinks>
    <hyperlink ref="F1" location="Indhold!A1" display="Tilbage til indholdsoversigten" xr:uid="{00000000-0004-0000-0F00-000000000000}"/>
    <hyperlink ref="A33" location="'31.11. 31.13 AUB'!A37:B41" display="&quot;Skoleydelse&quot; under fane &quot;31.11. 31.13 AUB&quot;" xr:uid="{00000000-0004-0000-0F00-000001000000}"/>
  </hyperlinks>
  <pageMargins left="0.7" right="0.7" top="0.75" bottom="0.75" header="0.3" footer="0.3"/>
  <pageSetup paperSize="9" orientation="portrait" r:id="rId3"/>
  <customProperties>
    <customPr name="_pios_id" r:id="rId4"/>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4284"/>
  <sheetViews>
    <sheetView topLeftCell="A141" zoomScaleNormal="100" workbookViewId="0">
      <selection activeCell="C141" sqref="C141"/>
    </sheetView>
  </sheetViews>
  <sheetFormatPr defaultColWidth="9.109375" defaultRowHeight="13.2"/>
  <cols>
    <col min="1" max="1" width="66.33203125" style="251" customWidth="1"/>
    <col min="2" max="2" width="25.109375" style="251" customWidth="1"/>
    <col min="3" max="3" width="25.5546875" style="251" customWidth="1"/>
    <col min="4" max="4" width="25.109375" style="251" customWidth="1"/>
    <col min="5" max="5" width="30.5546875" style="251" customWidth="1"/>
    <col min="6" max="6" width="31.109375" style="251" customWidth="1"/>
    <col min="7" max="7" width="33.6640625" style="251" customWidth="1"/>
    <col min="8" max="11" width="10.6640625" style="251" customWidth="1"/>
    <col min="12" max="12" width="13.6640625" style="251" customWidth="1"/>
    <col min="13" max="13" width="10.6640625" style="251" customWidth="1"/>
    <col min="14" max="14" width="20.6640625" style="251" customWidth="1"/>
    <col min="15" max="18" width="16.6640625" style="251" customWidth="1"/>
    <col min="19" max="20" width="10.6640625" style="251" customWidth="1"/>
    <col min="21" max="21" width="16.6640625" style="251" customWidth="1"/>
    <col min="22" max="22" width="23.6640625" style="251" customWidth="1"/>
    <col min="23" max="23" width="21.6640625" style="251" customWidth="1"/>
    <col min="24" max="24" width="13.6640625" style="251" customWidth="1"/>
    <col min="25" max="16384" width="9.109375" style="251"/>
  </cols>
  <sheetData>
    <row r="1" spans="1:7" ht="21.6" thickBot="1">
      <c r="A1" s="883" t="s">
        <v>35</v>
      </c>
      <c r="B1" s="884"/>
      <c r="C1" s="884"/>
      <c r="D1" s="884"/>
      <c r="E1" s="884"/>
      <c r="F1" s="884"/>
      <c r="G1" s="4" t="s">
        <v>36</v>
      </c>
    </row>
    <row r="2" spans="1:7" ht="18" customHeight="1" thickBot="1">
      <c r="A2" s="36"/>
      <c r="B2" s="810"/>
      <c r="C2" s="810"/>
      <c r="D2" s="810"/>
      <c r="E2" s="810"/>
      <c r="F2" s="810"/>
      <c r="G2" s="810"/>
    </row>
    <row r="3" spans="1:7" s="285" customFormat="1" ht="18" customHeight="1" thickBot="1">
      <c r="A3" s="889" t="s">
        <v>658</v>
      </c>
      <c r="B3" s="890"/>
      <c r="C3" s="890"/>
      <c r="D3" s="890"/>
      <c r="E3" s="890"/>
      <c r="F3" s="891"/>
      <c r="G3" s="813"/>
    </row>
    <row r="4" spans="1:7" s="285" customFormat="1" ht="18" customHeight="1">
      <c r="A4" s="514"/>
      <c r="B4" s="813"/>
      <c r="C4" s="813"/>
      <c r="D4" s="813"/>
      <c r="E4" s="813"/>
      <c r="F4" s="814"/>
      <c r="G4" s="813"/>
    </row>
    <row r="5" spans="1:7">
      <c r="A5" s="15" t="s">
        <v>659</v>
      </c>
      <c r="B5" s="813"/>
      <c r="C5" s="813"/>
      <c r="D5" s="813"/>
      <c r="E5" s="813"/>
      <c r="F5" s="814"/>
      <c r="G5" s="813"/>
    </row>
    <row r="6" spans="1:7" ht="13.5" customHeight="1">
      <c r="A6" s="81"/>
      <c r="B6" s="813"/>
      <c r="C6" s="813"/>
      <c r="D6" s="813"/>
      <c r="E6" s="813"/>
      <c r="F6" s="814"/>
      <c r="G6" s="813"/>
    </row>
    <row r="7" spans="1:7" ht="16.5" customHeight="1">
      <c r="A7" s="675" t="s">
        <v>660</v>
      </c>
      <c r="B7" s="813"/>
      <c r="C7" s="813"/>
      <c r="D7" s="813"/>
      <c r="E7" s="813"/>
      <c r="F7" s="814"/>
      <c r="G7" s="813"/>
    </row>
    <row r="8" spans="1:7" ht="12.75" customHeight="1">
      <c r="A8" s="515"/>
      <c r="B8" s="813"/>
      <c r="C8" s="813"/>
      <c r="D8" s="813"/>
      <c r="E8" s="813"/>
      <c r="F8" s="814"/>
      <c r="G8" s="813"/>
    </row>
    <row r="9" spans="1:7" s="285" customFormat="1" ht="12.75" customHeight="1">
      <c r="A9" s="515"/>
      <c r="B9" s="813"/>
      <c r="C9" s="813"/>
      <c r="D9" s="813"/>
      <c r="E9" s="813"/>
      <c r="F9" s="814"/>
      <c r="G9" s="813"/>
    </row>
    <row r="10" spans="1:7" s="285" customFormat="1" ht="12.75" customHeight="1">
      <c r="A10" s="515"/>
      <c r="B10" s="813"/>
      <c r="C10" s="813"/>
      <c r="D10" s="813"/>
      <c r="E10" s="813"/>
      <c r="F10" s="814"/>
      <c r="G10" s="813"/>
    </row>
    <row r="11" spans="1:7" ht="12.75" customHeight="1">
      <c r="A11" s="315" t="s">
        <v>661</v>
      </c>
      <c r="B11" s="256" t="s">
        <v>661</v>
      </c>
      <c r="C11" s="257" t="s">
        <v>661</v>
      </c>
      <c r="D11" s="257" t="s">
        <v>662</v>
      </c>
      <c r="E11" s="257" t="s">
        <v>663</v>
      </c>
      <c r="F11" s="814"/>
      <c r="G11" s="813"/>
    </row>
    <row r="12" spans="1:7" ht="12.75" customHeight="1">
      <c r="A12" s="516"/>
      <c r="B12" s="259" t="s">
        <v>664</v>
      </c>
      <c r="C12" s="260" t="s">
        <v>665</v>
      </c>
      <c r="D12" s="260" t="s">
        <v>664</v>
      </c>
      <c r="E12" s="260" t="s">
        <v>666</v>
      </c>
      <c r="F12" s="814"/>
      <c r="G12" s="813"/>
    </row>
    <row r="13" spans="1:7" ht="12.75" customHeight="1">
      <c r="A13" s="315" t="s">
        <v>667</v>
      </c>
      <c r="B13" s="629">
        <v>1120</v>
      </c>
      <c r="C13" s="630">
        <v>44800</v>
      </c>
      <c r="D13" s="630">
        <v>900</v>
      </c>
      <c r="E13" s="630">
        <v>2020</v>
      </c>
      <c r="F13" s="814"/>
      <c r="G13" s="813"/>
    </row>
    <row r="14" spans="1:7" ht="15.75" customHeight="1">
      <c r="A14" s="81" t="s">
        <v>668</v>
      </c>
      <c r="B14" s="629">
        <v>1120</v>
      </c>
      <c r="C14" s="630">
        <v>44800</v>
      </c>
      <c r="D14" s="630">
        <v>900</v>
      </c>
      <c r="E14" s="630">
        <v>2020</v>
      </c>
      <c r="F14" s="814"/>
      <c r="G14" s="813"/>
    </row>
    <row r="15" spans="1:7" ht="12.75" customHeight="1">
      <c r="A15" s="81" t="s">
        <v>669</v>
      </c>
      <c r="B15" s="629">
        <v>1120</v>
      </c>
      <c r="C15" s="630">
        <v>44800</v>
      </c>
      <c r="D15" s="630">
        <v>900</v>
      </c>
      <c r="E15" s="630">
        <v>2020</v>
      </c>
      <c r="F15" s="814"/>
      <c r="G15" s="813"/>
    </row>
    <row r="16" spans="1:7" ht="12.75" customHeight="1">
      <c r="A16" s="81" t="s">
        <v>670</v>
      </c>
      <c r="B16" s="629">
        <v>1120</v>
      </c>
      <c r="C16" s="630">
        <v>44800</v>
      </c>
      <c r="D16" s="630">
        <v>900</v>
      </c>
      <c r="E16" s="630">
        <v>2020</v>
      </c>
      <c r="F16" s="814"/>
      <c r="G16" s="813"/>
    </row>
    <row r="17" spans="1:14">
      <c r="A17" s="81" t="s">
        <v>671</v>
      </c>
      <c r="B17" s="629">
        <v>1120</v>
      </c>
      <c r="C17" s="630">
        <v>44800</v>
      </c>
      <c r="D17" s="630">
        <v>900</v>
      </c>
      <c r="E17" s="630">
        <v>2020</v>
      </c>
      <c r="F17" s="814"/>
      <c r="G17" s="813"/>
      <c r="H17" s="810"/>
      <c r="I17" s="810"/>
      <c r="J17" s="810"/>
      <c r="K17" s="810"/>
      <c r="L17" s="810"/>
      <c r="M17" s="810"/>
      <c r="N17" s="810"/>
    </row>
    <row r="18" spans="1:14" ht="12.75" customHeight="1">
      <c r="A18" s="81" t="s">
        <v>672</v>
      </c>
      <c r="B18" s="629" t="s">
        <v>102</v>
      </c>
      <c r="C18" s="630" t="s">
        <v>102</v>
      </c>
      <c r="D18" s="630">
        <v>900</v>
      </c>
      <c r="E18" s="630">
        <v>900</v>
      </c>
      <c r="F18" s="814"/>
      <c r="G18" s="813"/>
      <c r="H18" s="810"/>
      <c r="I18" s="810"/>
      <c r="J18" s="810"/>
      <c r="K18" s="810"/>
      <c r="L18" s="810"/>
      <c r="M18" s="810"/>
      <c r="N18" s="810"/>
    </row>
    <row r="19" spans="1:14" s="698" customFormat="1" ht="12.75" customHeight="1">
      <c r="A19" s="19" t="s">
        <v>673</v>
      </c>
      <c r="B19" s="629">
        <v>1120</v>
      </c>
      <c r="C19" s="630">
        <v>44800</v>
      </c>
      <c r="D19" s="630">
        <v>900</v>
      </c>
      <c r="E19" s="630">
        <v>900</v>
      </c>
      <c r="F19" s="814"/>
      <c r="G19" s="813"/>
      <c r="H19" s="810"/>
      <c r="I19" s="810"/>
      <c r="J19" s="810"/>
      <c r="K19" s="810"/>
      <c r="L19" s="810"/>
      <c r="M19" s="810"/>
      <c r="N19" s="810"/>
    </row>
    <row r="20" spans="1:14" ht="12.75" customHeight="1">
      <c r="A20" s="81" t="s">
        <v>674</v>
      </c>
      <c r="B20" s="629">
        <v>1120</v>
      </c>
      <c r="C20" s="630">
        <v>44800</v>
      </c>
      <c r="D20" s="772" t="s">
        <v>102</v>
      </c>
      <c r="E20" s="772" t="s">
        <v>102</v>
      </c>
      <c r="F20" s="814"/>
      <c r="G20" s="813"/>
      <c r="H20" s="810"/>
      <c r="I20" s="810"/>
      <c r="J20" s="810"/>
      <c r="K20" s="810"/>
      <c r="L20" s="810"/>
      <c r="M20" s="810"/>
      <c r="N20" s="810"/>
    </row>
    <row r="21" spans="1:14" ht="12.75" customHeight="1">
      <c r="A21" s="516" t="s">
        <v>675</v>
      </c>
      <c r="B21" s="629">
        <v>1120</v>
      </c>
      <c r="C21" s="630">
        <v>44800</v>
      </c>
      <c r="D21" s="630">
        <v>900</v>
      </c>
      <c r="E21" s="630">
        <v>900</v>
      </c>
      <c r="F21" s="814"/>
      <c r="G21" s="813"/>
      <c r="H21" s="810"/>
      <c r="I21" s="810"/>
      <c r="J21" s="810"/>
      <c r="K21" s="810"/>
      <c r="L21" s="810"/>
      <c r="M21" s="810"/>
      <c r="N21" s="810"/>
    </row>
    <row r="22" spans="1:14" ht="12.75" customHeight="1">
      <c r="A22" s="315"/>
      <c r="B22" s="35"/>
      <c r="C22" s="35"/>
      <c r="D22" s="35"/>
      <c r="E22" s="35"/>
      <c r="F22" s="814"/>
      <c r="G22" s="810"/>
      <c r="H22" s="810"/>
      <c r="I22" s="810"/>
      <c r="J22" s="810"/>
      <c r="K22" s="810"/>
      <c r="L22" s="810"/>
      <c r="M22" s="810"/>
      <c r="N22" s="810"/>
    </row>
    <row r="23" spans="1:14" ht="12.75" customHeight="1">
      <c r="A23" s="81"/>
      <c r="B23" s="813" t="s">
        <v>676</v>
      </c>
      <c r="C23" s="813"/>
      <c r="D23" s="813"/>
      <c r="E23" s="813"/>
      <c r="F23" s="814"/>
      <c r="G23" s="810"/>
      <c r="H23" s="810"/>
      <c r="I23" s="810"/>
      <c r="J23" s="810"/>
      <c r="K23" s="810"/>
      <c r="L23" s="810"/>
      <c r="M23" s="810"/>
      <c r="N23" s="810"/>
    </row>
    <row r="24" spans="1:14" s="282" customFormat="1" ht="12.75" customHeight="1">
      <c r="A24" s="81"/>
      <c r="B24" s="813"/>
      <c r="C24" s="813"/>
      <c r="D24" s="813"/>
      <c r="E24" s="813"/>
      <c r="F24" s="814"/>
      <c r="G24" s="810"/>
      <c r="H24" s="810"/>
      <c r="I24" s="810"/>
      <c r="J24" s="810"/>
      <c r="K24" s="810"/>
      <c r="L24" s="810"/>
      <c r="M24" s="810"/>
      <c r="N24" s="810"/>
    </row>
    <row r="25" spans="1:14" ht="12.75" customHeight="1">
      <c r="A25" s="663" t="s">
        <v>677</v>
      </c>
      <c r="B25" s="949" t="s">
        <v>678</v>
      </c>
      <c r="C25" s="950"/>
      <c r="D25" s="951" t="s">
        <v>679</v>
      </c>
      <c r="E25" s="952"/>
      <c r="F25" s="664"/>
      <c r="G25" s="810"/>
      <c r="H25" s="810"/>
      <c r="I25" s="810"/>
      <c r="J25" s="810"/>
      <c r="K25" s="810"/>
      <c r="L25" s="810"/>
      <c r="M25" s="810"/>
      <c r="N25" s="810"/>
    </row>
    <row r="26" spans="1:14" ht="13.2" customHeight="1">
      <c r="A26" s="946" t="s">
        <v>680</v>
      </c>
      <c r="B26" s="943" t="s">
        <v>681</v>
      </c>
      <c r="C26" s="943" t="s">
        <v>682</v>
      </c>
      <c r="D26" s="943" t="s">
        <v>681</v>
      </c>
      <c r="E26" s="943" t="s">
        <v>683</v>
      </c>
      <c r="F26" s="814"/>
      <c r="G26" s="810"/>
      <c r="H26" s="810"/>
      <c r="I26" s="810"/>
      <c r="J26" s="810"/>
      <c r="K26" s="810"/>
      <c r="L26" s="810"/>
      <c r="M26" s="810"/>
      <c r="N26" s="810"/>
    </row>
    <row r="27" spans="1:14" ht="12.75" customHeight="1">
      <c r="A27" s="947"/>
      <c r="B27" s="944"/>
      <c r="C27" s="944"/>
      <c r="D27" s="944"/>
      <c r="E27" s="944"/>
      <c r="F27" s="814"/>
      <c r="G27" s="810"/>
      <c r="H27" s="810"/>
      <c r="I27" s="810"/>
      <c r="J27" s="810"/>
      <c r="K27" s="810"/>
      <c r="L27" s="810"/>
      <c r="M27" s="810"/>
      <c r="N27" s="810"/>
    </row>
    <row r="28" spans="1:14" ht="20.25" customHeight="1">
      <c r="A28" s="948"/>
      <c r="B28" s="945"/>
      <c r="C28" s="945"/>
      <c r="D28" s="945"/>
      <c r="E28" s="945"/>
      <c r="F28" s="814"/>
      <c r="G28" s="810"/>
      <c r="H28" s="810"/>
      <c r="I28" s="810"/>
      <c r="J28" s="810"/>
      <c r="K28" s="810"/>
      <c r="L28" s="810"/>
      <c r="M28" s="810"/>
      <c r="N28" s="810"/>
    </row>
    <row r="29" spans="1:14" ht="12.75" customHeight="1">
      <c r="A29" s="517" t="s">
        <v>684</v>
      </c>
      <c r="B29" s="263"/>
      <c r="C29" s="256"/>
      <c r="D29" s="257"/>
      <c r="E29" s="35"/>
      <c r="F29" s="665"/>
      <c r="G29" s="810"/>
      <c r="H29" s="810"/>
      <c r="I29" s="810"/>
      <c r="J29" s="810"/>
      <c r="K29" s="810"/>
      <c r="L29" s="810"/>
      <c r="M29" s="810"/>
      <c r="N29" s="810"/>
    </row>
    <row r="30" spans="1:14" ht="12.75" customHeight="1">
      <c r="A30" s="19" t="s">
        <v>685</v>
      </c>
      <c r="B30" s="650">
        <v>71980</v>
      </c>
      <c r="C30" s="650">
        <v>27180</v>
      </c>
      <c r="D30" s="630">
        <f>B30*1.05</f>
        <v>75579</v>
      </c>
      <c r="E30" s="630">
        <f>C30*1.05</f>
        <v>28539</v>
      </c>
      <c r="F30" s="666"/>
      <c r="G30" s="810"/>
      <c r="H30" s="810"/>
      <c r="I30" s="223"/>
      <c r="J30" s="283"/>
      <c r="K30" s="283"/>
      <c r="L30" s="223"/>
      <c r="M30" s="223"/>
      <c r="N30" s="223"/>
    </row>
    <row r="31" spans="1:14" ht="12.75" customHeight="1">
      <c r="A31" s="19"/>
      <c r="B31" s="632"/>
      <c r="C31" s="631"/>
      <c r="D31" s="630"/>
      <c r="E31" s="653"/>
      <c r="F31" s="666"/>
      <c r="G31" s="810"/>
      <c r="H31" s="810"/>
      <c r="I31" s="810"/>
      <c r="J31" s="810"/>
      <c r="K31" s="810"/>
      <c r="L31" s="810"/>
      <c r="M31" s="810"/>
      <c r="N31" s="810"/>
    </row>
    <row r="32" spans="1:14" ht="12.75" customHeight="1">
      <c r="A32" s="15" t="s">
        <v>686</v>
      </c>
      <c r="B32" s="632"/>
      <c r="C32" s="631"/>
      <c r="D32" s="630"/>
      <c r="E32" s="653"/>
      <c r="F32" s="666"/>
      <c r="G32" s="810"/>
      <c r="H32" s="810"/>
      <c r="I32" s="810"/>
      <c r="J32" s="810"/>
      <c r="K32" s="810"/>
      <c r="L32" s="810"/>
      <c r="M32" s="810"/>
      <c r="N32" s="810"/>
    </row>
    <row r="33" spans="1:14" ht="12.75" customHeight="1">
      <c r="A33" s="19" t="s">
        <v>687</v>
      </c>
      <c r="B33" s="650">
        <v>97610</v>
      </c>
      <c r="C33" s="650">
        <v>52810</v>
      </c>
      <c r="D33" s="630">
        <f>B33*1.07</f>
        <v>104442.70000000001</v>
      </c>
      <c r="E33" s="630">
        <f>C33*1.07</f>
        <v>56506.700000000004</v>
      </c>
      <c r="F33" s="666"/>
      <c r="G33" s="810"/>
      <c r="H33" s="810"/>
      <c r="I33" s="223"/>
      <c r="J33" s="283"/>
      <c r="K33" s="283"/>
      <c r="L33" s="223"/>
      <c r="M33" s="223"/>
      <c r="N33" s="223"/>
    </row>
    <row r="34" spans="1:14" ht="12.75" customHeight="1">
      <c r="A34" s="19" t="s">
        <v>688</v>
      </c>
      <c r="B34" s="265"/>
      <c r="C34" s="651"/>
      <c r="D34" s="630"/>
      <c r="E34" s="653"/>
      <c r="F34" s="666"/>
      <c r="G34" s="810"/>
      <c r="H34" s="810"/>
      <c r="I34" s="810"/>
      <c r="J34" s="810"/>
      <c r="K34" s="810"/>
      <c r="L34" s="810"/>
      <c r="M34" s="810"/>
      <c r="N34" s="810"/>
    </row>
    <row r="35" spans="1:14" ht="12.75" customHeight="1">
      <c r="A35" s="19" t="s">
        <v>689</v>
      </c>
      <c r="B35" s="265"/>
      <c r="C35" s="651"/>
      <c r="D35" s="630"/>
      <c r="E35" s="653"/>
      <c r="F35" s="666"/>
      <c r="G35" s="810"/>
      <c r="H35" s="810"/>
      <c r="I35" s="810"/>
      <c r="J35" s="810"/>
      <c r="K35" s="810"/>
      <c r="L35" s="810"/>
      <c r="M35" s="810"/>
      <c r="N35" s="810"/>
    </row>
    <row r="36" spans="1:14" ht="12.75" customHeight="1">
      <c r="A36" s="19" t="s">
        <v>690</v>
      </c>
      <c r="B36" s="265"/>
      <c r="C36" s="651"/>
      <c r="D36" s="630"/>
      <c r="E36" s="653"/>
      <c r="F36" s="666"/>
      <c r="G36" s="810"/>
      <c r="H36" s="810"/>
      <c r="I36" s="810"/>
      <c r="J36" s="810"/>
      <c r="K36" s="810"/>
      <c r="L36" s="810"/>
      <c r="M36" s="810"/>
      <c r="N36" s="810"/>
    </row>
    <row r="37" spans="1:14" ht="12.75" customHeight="1">
      <c r="A37" s="19" t="s">
        <v>691</v>
      </c>
      <c r="B37" s="265"/>
      <c r="C37" s="651"/>
      <c r="D37" s="630"/>
      <c r="E37" s="653"/>
      <c r="F37" s="666"/>
      <c r="G37" s="810"/>
      <c r="H37" s="810"/>
      <c r="I37" s="810"/>
      <c r="J37" s="810"/>
      <c r="K37" s="810"/>
      <c r="L37" s="810"/>
      <c r="M37" s="810"/>
      <c r="N37" s="810"/>
    </row>
    <row r="38" spans="1:14" ht="12.75" customHeight="1">
      <c r="A38" s="19" t="s">
        <v>692</v>
      </c>
      <c r="B38" s="265"/>
      <c r="C38" s="651"/>
      <c r="D38" s="630"/>
      <c r="E38" s="653"/>
      <c r="F38" s="666"/>
      <c r="G38" s="810"/>
      <c r="H38" s="810"/>
      <c r="I38" s="810"/>
      <c r="J38" s="810"/>
      <c r="K38" s="810"/>
      <c r="L38" s="810"/>
      <c r="M38" s="810"/>
      <c r="N38" s="810"/>
    </row>
    <row r="39" spans="1:14" ht="12.75" customHeight="1">
      <c r="A39" s="19"/>
      <c r="B39" s="265"/>
      <c r="C39" s="651"/>
      <c r="D39" s="630"/>
      <c r="E39" s="653"/>
      <c r="F39" s="666"/>
      <c r="G39" s="810"/>
      <c r="H39" s="810"/>
      <c r="I39" s="810"/>
      <c r="J39" s="810"/>
      <c r="K39" s="810"/>
      <c r="L39" s="810"/>
      <c r="M39" s="810"/>
      <c r="N39" s="810"/>
    </row>
    <row r="40" spans="1:14" ht="12.75" customHeight="1">
      <c r="A40" s="15" t="s">
        <v>693</v>
      </c>
      <c r="B40" s="265"/>
      <c r="C40" s="651"/>
      <c r="D40" s="630"/>
      <c r="E40" s="653"/>
      <c r="F40" s="666"/>
      <c r="G40" s="810"/>
      <c r="H40" s="810"/>
      <c r="I40" s="810"/>
      <c r="J40" s="810"/>
      <c r="K40" s="810"/>
      <c r="L40" s="810"/>
      <c r="M40" s="810"/>
      <c r="N40" s="810"/>
    </row>
    <row r="41" spans="1:14" ht="12.75" customHeight="1">
      <c r="A41" s="19" t="s">
        <v>694</v>
      </c>
      <c r="B41" s="650">
        <v>104360</v>
      </c>
      <c r="C41" s="650">
        <v>59560</v>
      </c>
      <c r="D41" s="630">
        <f>B41*1.07</f>
        <v>111665.20000000001</v>
      </c>
      <c r="E41" s="630">
        <f>C41*1.07</f>
        <v>63729.200000000004</v>
      </c>
      <c r="F41" s="666"/>
      <c r="G41" s="810"/>
      <c r="H41" s="810"/>
      <c r="I41" s="223"/>
      <c r="J41" s="283"/>
      <c r="K41" s="283"/>
      <c r="L41" s="223"/>
      <c r="M41" s="223"/>
      <c r="N41" s="223"/>
    </row>
    <row r="42" spans="1:14" ht="12.75" customHeight="1">
      <c r="A42" s="19" t="s">
        <v>695</v>
      </c>
      <c r="B42" s="265"/>
      <c r="C42" s="651"/>
      <c r="D42" s="630"/>
      <c r="E42" s="653"/>
      <c r="F42" s="666"/>
      <c r="G42" s="810"/>
      <c r="H42" s="810"/>
      <c r="I42" s="810"/>
      <c r="J42" s="810"/>
      <c r="K42" s="810"/>
      <c r="L42" s="810"/>
      <c r="M42" s="810"/>
      <c r="N42" s="810"/>
    </row>
    <row r="43" spans="1:14" ht="12.75" customHeight="1">
      <c r="A43" s="19" t="s">
        <v>696</v>
      </c>
      <c r="B43" s="265"/>
      <c r="C43" s="651"/>
      <c r="D43" s="630"/>
      <c r="E43" s="653"/>
      <c r="F43" s="666"/>
      <c r="G43" s="810"/>
      <c r="H43" s="810"/>
      <c r="I43" s="810"/>
      <c r="J43" s="810"/>
      <c r="K43" s="810"/>
      <c r="L43" s="810"/>
      <c r="M43" s="810"/>
      <c r="N43" s="810"/>
    </row>
    <row r="44" spans="1:14" ht="12.75" customHeight="1">
      <c r="A44" s="19" t="s">
        <v>697</v>
      </c>
      <c r="B44" s="265"/>
      <c r="C44" s="651"/>
      <c r="D44" s="630"/>
      <c r="E44" s="653"/>
      <c r="F44" s="666"/>
      <c r="G44" s="810"/>
      <c r="H44" s="810"/>
      <c r="I44" s="810"/>
      <c r="J44" s="810"/>
      <c r="K44" s="810"/>
      <c r="L44" s="810"/>
      <c r="M44" s="810"/>
      <c r="N44" s="810"/>
    </row>
    <row r="45" spans="1:14" ht="12.75" customHeight="1">
      <c r="A45" s="19"/>
      <c r="B45" s="265"/>
      <c r="C45" s="651"/>
      <c r="D45" s="630"/>
      <c r="E45" s="653"/>
      <c r="F45" s="666"/>
      <c r="G45" s="810"/>
      <c r="H45" s="810"/>
      <c r="I45" s="810"/>
      <c r="J45" s="810"/>
      <c r="K45" s="810"/>
      <c r="L45" s="810"/>
      <c r="M45" s="810"/>
      <c r="N45" s="810"/>
    </row>
    <row r="46" spans="1:14" ht="12.75" customHeight="1">
      <c r="A46" s="15" t="s">
        <v>698</v>
      </c>
      <c r="B46" s="265"/>
      <c r="C46" s="651"/>
      <c r="D46" s="630"/>
      <c r="E46" s="653"/>
      <c r="F46" s="666"/>
      <c r="G46" s="810"/>
      <c r="H46" s="810"/>
      <c r="I46" s="810"/>
      <c r="J46" s="810"/>
      <c r="K46" s="810"/>
      <c r="L46" s="810"/>
      <c r="M46" s="810"/>
      <c r="N46" s="810"/>
    </row>
    <row r="47" spans="1:14" ht="12.75" customHeight="1">
      <c r="A47" s="19" t="s">
        <v>699</v>
      </c>
      <c r="B47" s="650">
        <v>112650</v>
      </c>
      <c r="C47" s="650">
        <v>67850</v>
      </c>
      <c r="D47" s="630">
        <f>B47*1.07</f>
        <v>120535.5</v>
      </c>
      <c r="E47" s="630">
        <f>C47*1.07</f>
        <v>72599.5</v>
      </c>
      <c r="F47" s="666"/>
      <c r="G47" s="810"/>
      <c r="H47" s="810"/>
      <c r="I47" s="223"/>
      <c r="J47" s="283"/>
      <c r="K47" s="283"/>
      <c r="L47" s="223"/>
      <c r="M47" s="223"/>
      <c r="N47" s="223"/>
    </row>
    <row r="48" spans="1:14" ht="12.75" customHeight="1">
      <c r="A48" s="19" t="s">
        <v>700</v>
      </c>
      <c r="B48" s="265"/>
      <c r="C48" s="651"/>
      <c r="D48" s="630"/>
      <c r="E48" s="653"/>
      <c r="F48" s="666"/>
      <c r="G48" s="810"/>
      <c r="H48" s="810"/>
      <c r="I48" s="810"/>
      <c r="J48" s="810"/>
      <c r="K48" s="810"/>
      <c r="L48" s="810"/>
      <c r="M48" s="810"/>
      <c r="N48" s="810"/>
    </row>
    <row r="49" spans="1:14" ht="12.75" customHeight="1">
      <c r="A49" s="19" t="s">
        <v>701</v>
      </c>
      <c r="B49" s="265"/>
      <c r="C49" s="651"/>
      <c r="D49" s="630"/>
      <c r="E49" s="653"/>
      <c r="F49" s="666"/>
      <c r="G49" s="810"/>
      <c r="H49" s="810"/>
      <c r="I49" s="810"/>
      <c r="J49" s="810"/>
      <c r="K49" s="810"/>
      <c r="L49" s="810"/>
      <c r="M49" s="810"/>
      <c r="N49" s="810"/>
    </row>
    <row r="50" spans="1:14" s="780" customFormat="1" ht="12.75" customHeight="1">
      <c r="A50" s="19" t="s">
        <v>702</v>
      </c>
      <c r="B50" s="265"/>
      <c r="C50" s="651"/>
      <c r="D50" s="630"/>
      <c r="E50" s="653"/>
      <c r="F50" s="666"/>
      <c r="G50" s="810"/>
      <c r="H50" s="810"/>
      <c r="I50" s="810"/>
      <c r="J50" s="810"/>
      <c r="K50" s="810"/>
      <c r="L50" s="810"/>
      <c r="M50" s="810"/>
      <c r="N50" s="810"/>
    </row>
    <row r="51" spans="1:14" s="780" customFormat="1" ht="12.75" customHeight="1">
      <c r="A51" s="19" t="s">
        <v>703</v>
      </c>
      <c r="B51" s="265"/>
      <c r="C51" s="651"/>
      <c r="D51" s="630"/>
      <c r="E51" s="653"/>
      <c r="F51" s="666"/>
      <c r="G51" s="810"/>
      <c r="H51" s="810"/>
      <c r="I51" s="810"/>
      <c r="J51" s="810"/>
      <c r="K51" s="810"/>
      <c r="L51" s="810"/>
      <c r="M51" s="810"/>
      <c r="N51" s="810"/>
    </row>
    <row r="52" spans="1:14" ht="12.75" customHeight="1">
      <c r="A52" s="19"/>
      <c r="B52" s="265"/>
      <c r="C52" s="651"/>
      <c r="D52" s="630"/>
      <c r="E52" s="653"/>
      <c r="F52" s="666"/>
      <c r="G52" s="810"/>
      <c r="H52" s="810"/>
      <c r="I52" s="810"/>
      <c r="J52" s="810"/>
      <c r="K52" s="810"/>
      <c r="L52" s="810"/>
      <c r="M52" s="810"/>
      <c r="N52" s="810"/>
    </row>
    <row r="53" spans="1:14" ht="12.75" customHeight="1">
      <c r="A53" s="15" t="s">
        <v>704</v>
      </c>
      <c r="B53" s="265"/>
      <c r="C53" s="651"/>
      <c r="D53" s="630"/>
      <c r="E53" s="653"/>
      <c r="F53" s="666"/>
      <c r="G53" s="810"/>
      <c r="H53" s="810"/>
      <c r="I53" s="810"/>
      <c r="J53" s="810"/>
      <c r="K53" s="810"/>
      <c r="L53" s="810"/>
      <c r="M53" s="810"/>
      <c r="N53" s="810"/>
    </row>
    <row r="54" spans="1:14" ht="12.75" customHeight="1">
      <c r="A54" s="19" t="s">
        <v>705</v>
      </c>
      <c r="B54" s="650">
        <v>125770</v>
      </c>
      <c r="C54" s="650">
        <v>80970</v>
      </c>
      <c r="D54" s="630">
        <f>B54*1.07</f>
        <v>134573.9</v>
      </c>
      <c r="E54" s="630">
        <f>C54*1.07</f>
        <v>86637.900000000009</v>
      </c>
      <c r="F54" s="666"/>
      <c r="G54" s="810"/>
      <c r="H54" s="810"/>
      <c r="I54" s="223"/>
      <c r="J54" s="283"/>
      <c r="K54" s="283"/>
      <c r="L54" s="223"/>
      <c r="M54" s="223"/>
      <c r="N54" s="223"/>
    </row>
    <row r="55" spans="1:14" s="780" customFormat="1" ht="12.75" customHeight="1">
      <c r="A55" s="19" t="s">
        <v>706</v>
      </c>
      <c r="B55" s="650"/>
      <c r="C55" s="650"/>
      <c r="D55" s="630"/>
      <c r="E55" s="653"/>
      <c r="F55" s="666"/>
      <c r="G55" s="810"/>
      <c r="H55" s="810"/>
      <c r="I55" s="223"/>
      <c r="J55" s="283"/>
      <c r="K55" s="283"/>
      <c r="L55" s="223"/>
      <c r="M55" s="223"/>
      <c r="N55" s="223"/>
    </row>
    <row r="56" spans="1:14" ht="12.75" customHeight="1">
      <c r="A56" s="19" t="s">
        <v>707</v>
      </c>
      <c r="B56" s="265"/>
      <c r="C56" s="651"/>
      <c r="D56" s="630"/>
      <c r="E56" s="653"/>
      <c r="F56" s="666"/>
      <c r="G56" s="810"/>
      <c r="H56" s="810"/>
      <c r="I56" s="810"/>
      <c r="J56" s="810"/>
      <c r="K56" s="810"/>
      <c r="L56" s="810"/>
      <c r="M56" s="810"/>
      <c r="N56" s="810"/>
    </row>
    <row r="57" spans="1:14" ht="12.75" customHeight="1">
      <c r="A57" s="19" t="s">
        <v>708</v>
      </c>
      <c r="B57" s="265"/>
      <c r="C57" s="651"/>
      <c r="D57" s="630"/>
      <c r="E57" s="653"/>
      <c r="F57" s="666"/>
      <c r="G57" s="810"/>
      <c r="H57" s="810"/>
      <c r="I57" s="810"/>
      <c r="J57" s="810"/>
      <c r="K57" s="810"/>
      <c r="L57" s="810"/>
      <c r="M57" s="810"/>
      <c r="N57" s="810"/>
    </row>
    <row r="58" spans="1:14" ht="12.75" customHeight="1">
      <c r="A58" s="19" t="s">
        <v>709</v>
      </c>
      <c r="B58" s="265"/>
      <c r="C58" s="651"/>
      <c r="D58" s="630"/>
      <c r="E58" s="653"/>
      <c r="F58" s="666"/>
      <c r="G58" s="810"/>
      <c r="H58" s="810"/>
      <c r="I58" s="810"/>
      <c r="J58" s="810"/>
      <c r="K58" s="810"/>
      <c r="L58" s="810"/>
      <c r="M58" s="810"/>
      <c r="N58" s="810"/>
    </row>
    <row r="59" spans="1:14" ht="12.75" customHeight="1">
      <c r="A59" s="19" t="s">
        <v>710</v>
      </c>
      <c r="B59" s="265"/>
      <c r="C59" s="651"/>
      <c r="D59" s="630"/>
      <c r="E59" s="653"/>
      <c r="F59" s="666"/>
      <c r="G59" s="810"/>
      <c r="H59" s="810"/>
      <c r="I59" s="810"/>
      <c r="J59" s="810"/>
      <c r="K59" s="810"/>
      <c r="L59" s="810"/>
      <c r="M59" s="810"/>
      <c r="N59" s="810"/>
    </row>
    <row r="60" spans="1:14" ht="12.75" customHeight="1">
      <c r="A60" s="19" t="s">
        <v>711</v>
      </c>
      <c r="B60" s="265"/>
      <c r="C60" s="651"/>
      <c r="D60" s="630"/>
      <c r="E60" s="653"/>
      <c r="F60" s="666"/>
      <c r="G60" s="810"/>
      <c r="H60" s="810"/>
      <c r="I60" s="810"/>
      <c r="J60" s="810"/>
      <c r="K60" s="810"/>
      <c r="L60" s="810"/>
      <c r="M60" s="810"/>
      <c r="N60" s="810"/>
    </row>
    <row r="61" spans="1:14" ht="12.75" customHeight="1">
      <c r="A61" s="19" t="s">
        <v>712</v>
      </c>
      <c r="B61" s="265"/>
      <c r="C61" s="651"/>
      <c r="D61" s="630"/>
      <c r="E61" s="653"/>
      <c r="F61" s="666"/>
      <c r="G61" s="810"/>
      <c r="H61" s="810"/>
      <c r="I61" s="810"/>
      <c r="J61" s="810"/>
      <c r="K61" s="810"/>
      <c r="L61" s="810"/>
      <c r="M61" s="810"/>
      <c r="N61" s="810"/>
    </row>
    <row r="62" spans="1:14" ht="12.75" customHeight="1">
      <c r="A62" s="19"/>
      <c r="B62" s="265"/>
      <c r="C62" s="651"/>
      <c r="D62" s="630"/>
      <c r="E62" s="653"/>
      <c r="F62" s="666"/>
      <c r="G62" s="810"/>
      <c r="H62" s="810"/>
      <c r="I62" s="810"/>
      <c r="J62" s="810"/>
      <c r="K62" s="810"/>
      <c r="L62" s="810"/>
      <c r="M62" s="810"/>
      <c r="N62" s="810"/>
    </row>
    <row r="63" spans="1:14" ht="12.75" customHeight="1">
      <c r="A63" s="15" t="s">
        <v>713</v>
      </c>
      <c r="B63" s="265"/>
      <c r="C63" s="651"/>
      <c r="D63" s="630"/>
      <c r="E63" s="653"/>
      <c r="F63" s="666"/>
      <c r="G63" s="810"/>
      <c r="H63" s="810"/>
      <c r="I63" s="810"/>
      <c r="J63" s="810"/>
      <c r="K63" s="810"/>
      <c r="L63" s="810"/>
      <c r="M63" s="810"/>
      <c r="N63" s="810"/>
    </row>
    <row r="64" spans="1:14" ht="12.75" customHeight="1">
      <c r="A64" s="19" t="s">
        <v>714</v>
      </c>
      <c r="B64" s="650">
        <v>139420</v>
      </c>
      <c r="C64" s="650">
        <v>94620</v>
      </c>
      <c r="D64" s="630">
        <f>B64*1.07</f>
        <v>149179.4</v>
      </c>
      <c r="E64" s="630">
        <f>C64*1.07</f>
        <v>101243.40000000001</v>
      </c>
      <c r="F64" s="666"/>
      <c r="G64" s="810"/>
      <c r="H64" s="810"/>
      <c r="I64" s="223"/>
      <c r="J64" s="283"/>
      <c r="K64" s="283"/>
      <c r="L64" s="223"/>
      <c r="M64" s="223"/>
      <c r="N64" s="223"/>
    </row>
    <row r="65" spans="1:14" ht="12.75" customHeight="1">
      <c r="A65" s="19" t="s">
        <v>715</v>
      </c>
      <c r="B65" s="265"/>
      <c r="C65" s="651"/>
      <c r="D65" s="630"/>
      <c r="E65" s="653"/>
      <c r="F65" s="666"/>
      <c r="G65" s="810"/>
      <c r="H65" s="810"/>
      <c r="I65" s="810"/>
      <c r="J65" s="810"/>
      <c r="K65" s="810"/>
      <c r="L65" s="810"/>
      <c r="M65" s="810"/>
      <c r="N65" s="810"/>
    </row>
    <row r="66" spans="1:14" ht="12.75" customHeight="1">
      <c r="A66" s="19"/>
      <c r="B66" s="265"/>
      <c r="C66" s="651"/>
      <c r="D66" s="630"/>
      <c r="E66" s="653"/>
      <c r="F66" s="666"/>
      <c r="G66" s="810"/>
      <c r="H66" s="810"/>
      <c r="I66" s="810"/>
      <c r="J66" s="810"/>
      <c r="K66" s="810"/>
      <c r="L66" s="810"/>
      <c r="M66" s="810"/>
      <c r="N66" s="810"/>
    </row>
    <row r="67" spans="1:14" ht="12.75" customHeight="1">
      <c r="A67" s="15" t="s">
        <v>716</v>
      </c>
      <c r="B67" s="265"/>
      <c r="C67" s="651"/>
      <c r="D67" s="630"/>
      <c r="E67" s="653"/>
      <c r="F67" s="666"/>
      <c r="G67" s="810"/>
      <c r="H67" s="810"/>
      <c r="I67" s="810"/>
      <c r="J67" s="810"/>
      <c r="K67" s="810"/>
      <c r="L67" s="810"/>
      <c r="M67" s="810"/>
      <c r="N67" s="810"/>
    </row>
    <row r="68" spans="1:14" ht="12.75" customHeight="1">
      <c r="A68" s="19" t="s">
        <v>717</v>
      </c>
      <c r="B68" s="650">
        <v>153350</v>
      </c>
      <c r="C68" s="650">
        <v>108550</v>
      </c>
      <c r="D68" s="630">
        <f>B68*1.07</f>
        <v>164084.5</v>
      </c>
      <c r="E68" s="630">
        <f>C68*1.07</f>
        <v>116148.5</v>
      </c>
      <c r="F68" s="666"/>
      <c r="G68" s="810"/>
      <c r="H68" s="810"/>
      <c r="I68" s="223"/>
      <c r="J68" s="283"/>
      <c r="K68" s="283"/>
      <c r="L68" s="223"/>
      <c r="M68" s="223"/>
      <c r="N68" s="223"/>
    </row>
    <row r="69" spans="1:14" ht="12.75" customHeight="1">
      <c r="A69" s="19" t="s">
        <v>718</v>
      </c>
      <c r="B69" s="265"/>
      <c r="C69" s="651"/>
      <c r="D69" s="630"/>
      <c r="E69" s="653"/>
      <c r="F69" s="666"/>
      <c r="G69" s="810"/>
      <c r="H69" s="810"/>
      <c r="I69" s="810"/>
      <c r="J69" s="810"/>
      <c r="K69" s="810"/>
      <c r="L69" s="810"/>
      <c r="M69" s="810"/>
      <c r="N69" s="810"/>
    </row>
    <row r="70" spans="1:14" ht="12.75" customHeight="1">
      <c r="A70" s="19" t="s">
        <v>719</v>
      </c>
      <c r="B70" s="265"/>
      <c r="C70" s="651"/>
      <c r="D70" s="630"/>
      <c r="E70" s="653"/>
      <c r="F70" s="666"/>
      <c r="G70" s="810"/>
      <c r="H70" s="810"/>
      <c r="I70" s="810"/>
      <c r="J70" s="810"/>
      <c r="K70" s="810"/>
      <c r="L70" s="810"/>
      <c r="M70" s="810"/>
      <c r="N70" s="810"/>
    </row>
    <row r="71" spans="1:14" ht="12.75" customHeight="1">
      <c r="A71" s="19" t="s">
        <v>720</v>
      </c>
      <c r="B71" s="265"/>
      <c r="C71" s="651"/>
      <c r="D71" s="630"/>
      <c r="E71" s="653"/>
      <c r="F71" s="666"/>
      <c r="G71" s="810"/>
      <c r="H71" s="810"/>
      <c r="I71" s="810"/>
      <c r="J71" s="810"/>
      <c r="K71" s="810"/>
      <c r="L71" s="810"/>
      <c r="M71" s="810"/>
      <c r="N71" s="810"/>
    </row>
    <row r="72" spans="1:14" ht="12.75" customHeight="1">
      <c r="A72" s="19" t="s">
        <v>721</v>
      </c>
      <c r="B72" s="265"/>
      <c r="C72" s="651"/>
      <c r="D72" s="630"/>
      <c r="E72" s="653"/>
      <c r="F72" s="666"/>
      <c r="G72" s="810"/>
      <c r="H72" s="810"/>
      <c r="I72" s="810"/>
      <c r="J72" s="810"/>
      <c r="K72" s="810"/>
      <c r="L72" s="810"/>
      <c r="M72" s="810"/>
      <c r="N72" s="810"/>
    </row>
    <row r="73" spans="1:14" ht="12.75" customHeight="1">
      <c r="A73" s="19" t="s">
        <v>722</v>
      </c>
      <c r="B73" s="265"/>
      <c r="C73" s="651"/>
      <c r="D73" s="630"/>
      <c r="E73" s="653"/>
      <c r="F73" s="666"/>
      <c r="G73" s="810"/>
      <c r="H73" s="810"/>
      <c r="I73" s="810"/>
      <c r="J73" s="810"/>
      <c r="K73" s="810"/>
      <c r="L73" s="810"/>
      <c r="M73" s="810"/>
      <c r="N73" s="810"/>
    </row>
    <row r="74" spans="1:14" ht="12.75" customHeight="1">
      <c r="A74" s="19"/>
      <c r="B74" s="265"/>
      <c r="C74" s="651"/>
      <c r="D74" s="630"/>
      <c r="E74" s="653"/>
      <c r="F74" s="666"/>
      <c r="G74" s="810"/>
      <c r="H74" s="810"/>
      <c r="I74" s="810"/>
      <c r="J74" s="810"/>
      <c r="K74" s="810"/>
      <c r="L74" s="810"/>
      <c r="M74" s="810"/>
      <c r="N74" s="810"/>
    </row>
    <row r="75" spans="1:14" ht="12.75" customHeight="1">
      <c r="A75" s="15" t="s">
        <v>723</v>
      </c>
      <c r="B75" s="265"/>
      <c r="C75" s="651"/>
      <c r="D75" s="630"/>
      <c r="E75" s="653"/>
      <c r="F75" s="666"/>
      <c r="G75" s="810"/>
      <c r="H75" s="810"/>
      <c r="I75" s="810"/>
      <c r="J75" s="810"/>
      <c r="K75" s="810"/>
      <c r="L75" s="810"/>
      <c r="M75" s="810"/>
      <c r="N75" s="810"/>
    </row>
    <row r="76" spans="1:14" ht="12.75" customHeight="1">
      <c r="A76" s="19" t="s">
        <v>724</v>
      </c>
      <c r="B76" s="650">
        <v>168570</v>
      </c>
      <c r="C76" s="650">
        <v>123770</v>
      </c>
      <c r="D76" s="630">
        <f>B76*1.07</f>
        <v>180369.90000000002</v>
      </c>
      <c r="E76" s="630">
        <f>C76*1.07</f>
        <v>132433.9</v>
      </c>
      <c r="F76" s="666"/>
      <c r="G76" s="810"/>
      <c r="H76" s="810"/>
      <c r="I76" s="223"/>
      <c r="J76" s="283"/>
      <c r="K76" s="283"/>
      <c r="L76" s="223"/>
      <c r="M76" s="223"/>
      <c r="N76" s="223"/>
    </row>
    <row r="77" spans="1:14" ht="12.75" customHeight="1">
      <c r="A77" s="19" t="s">
        <v>725</v>
      </c>
      <c r="B77" s="265"/>
      <c r="C77" s="651"/>
      <c r="D77" s="630"/>
      <c r="E77" s="653"/>
      <c r="F77" s="666"/>
      <c r="G77" s="810"/>
      <c r="H77" s="810"/>
      <c r="I77" s="810"/>
      <c r="J77" s="810"/>
      <c r="K77" s="810"/>
      <c r="L77" s="810"/>
      <c r="M77" s="810"/>
      <c r="N77" s="810"/>
    </row>
    <row r="78" spans="1:14" ht="12.75" customHeight="1">
      <c r="A78" s="19" t="s">
        <v>726</v>
      </c>
      <c r="B78" s="265"/>
      <c r="C78" s="651"/>
      <c r="D78" s="630"/>
      <c r="E78" s="653"/>
      <c r="F78" s="666"/>
      <c r="G78" s="810"/>
      <c r="H78" s="810"/>
      <c r="I78" s="810"/>
      <c r="J78" s="810"/>
      <c r="K78" s="810"/>
      <c r="L78" s="810"/>
      <c r="M78" s="810"/>
      <c r="N78" s="810"/>
    </row>
    <row r="79" spans="1:14" ht="12.75" customHeight="1">
      <c r="A79" s="19" t="s">
        <v>727</v>
      </c>
      <c r="B79" s="265"/>
      <c r="C79" s="651"/>
      <c r="D79" s="630"/>
      <c r="E79" s="653"/>
      <c r="F79" s="666"/>
      <c r="G79" s="810"/>
      <c r="H79" s="810"/>
      <c r="I79" s="810"/>
      <c r="J79" s="810"/>
      <c r="K79" s="810"/>
      <c r="L79" s="810"/>
      <c r="M79" s="810"/>
      <c r="N79" s="810"/>
    </row>
    <row r="80" spans="1:14" ht="12.75" customHeight="1">
      <c r="A80" s="19" t="s">
        <v>728</v>
      </c>
      <c r="B80" s="265"/>
      <c r="C80" s="651"/>
      <c r="D80" s="630"/>
      <c r="E80" s="653"/>
      <c r="F80" s="666"/>
      <c r="G80" s="810"/>
      <c r="H80" s="810"/>
      <c r="I80" s="810"/>
      <c r="J80" s="810"/>
      <c r="K80" s="810"/>
      <c r="L80" s="810"/>
      <c r="M80" s="810"/>
      <c r="N80" s="810"/>
    </row>
    <row r="81" spans="1:14" ht="12.75" customHeight="1">
      <c r="A81" s="19"/>
      <c r="B81" s="265"/>
      <c r="C81" s="651"/>
      <c r="D81" s="630"/>
      <c r="E81" s="653"/>
      <c r="F81" s="666"/>
      <c r="G81" s="810"/>
      <c r="H81" s="810"/>
      <c r="I81" s="810"/>
      <c r="J81" s="810"/>
      <c r="K81" s="810"/>
      <c r="L81" s="810"/>
      <c r="M81" s="810"/>
      <c r="N81" s="810"/>
    </row>
    <row r="82" spans="1:14" ht="12.75" customHeight="1">
      <c r="A82" s="15" t="s">
        <v>729</v>
      </c>
      <c r="B82" s="265"/>
      <c r="C82" s="651"/>
      <c r="D82" s="630"/>
      <c r="E82" s="653"/>
      <c r="F82" s="666"/>
      <c r="G82" s="810"/>
      <c r="H82" s="810"/>
      <c r="I82" s="810"/>
      <c r="J82" s="810"/>
      <c r="K82" s="810"/>
      <c r="L82" s="810"/>
      <c r="M82" s="810"/>
      <c r="N82" s="810"/>
    </row>
    <row r="83" spans="1:14" ht="12.75" customHeight="1">
      <c r="A83" s="19" t="s">
        <v>730</v>
      </c>
      <c r="B83" s="650">
        <v>180920</v>
      </c>
      <c r="C83" s="650">
        <v>136120</v>
      </c>
      <c r="D83" s="630">
        <f>B83*1.07</f>
        <v>193584.40000000002</v>
      </c>
      <c r="E83" s="630">
        <f>C83*1.07</f>
        <v>145648.4</v>
      </c>
      <c r="F83" s="666"/>
      <c r="G83" s="810"/>
      <c r="H83" s="810"/>
      <c r="I83" s="223"/>
      <c r="J83" s="283"/>
      <c r="K83" s="283"/>
      <c r="L83" s="223"/>
      <c r="M83" s="223"/>
      <c r="N83" s="223"/>
    </row>
    <row r="84" spans="1:14" ht="12.75" customHeight="1">
      <c r="A84" s="19" t="s">
        <v>731</v>
      </c>
      <c r="B84" s="265"/>
      <c r="C84" s="651"/>
      <c r="D84" s="630"/>
      <c r="E84" s="653"/>
      <c r="F84" s="666"/>
      <c r="G84" s="810"/>
      <c r="H84" s="810"/>
      <c r="I84" s="810"/>
      <c r="J84" s="810"/>
      <c r="K84" s="810"/>
      <c r="L84" s="810"/>
      <c r="M84" s="810"/>
      <c r="N84" s="810"/>
    </row>
    <row r="85" spans="1:14" ht="12.75" customHeight="1">
      <c r="A85" s="19" t="s">
        <v>732</v>
      </c>
      <c r="B85" s="265"/>
      <c r="C85" s="651"/>
      <c r="D85" s="630"/>
      <c r="E85" s="653"/>
      <c r="F85" s="666"/>
      <c r="G85" s="810"/>
      <c r="H85" s="810"/>
      <c r="I85" s="810"/>
      <c r="J85" s="810"/>
      <c r="K85" s="810"/>
      <c r="L85" s="810"/>
      <c r="M85" s="810"/>
      <c r="N85" s="810"/>
    </row>
    <row r="86" spans="1:14" ht="12.75" customHeight="1">
      <c r="A86" s="19" t="s">
        <v>733</v>
      </c>
      <c r="B86" s="265"/>
      <c r="C86" s="651"/>
      <c r="D86" s="630"/>
      <c r="E86" s="653"/>
      <c r="F86" s="666"/>
      <c r="G86" s="810"/>
      <c r="H86" s="810"/>
      <c r="I86" s="810"/>
      <c r="J86" s="810"/>
      <c r="K86" s="810"/>
      <c r="L86" s="810"/>
      <c r="M86" s="810"/>
      <c r="N86" s="810"/>
    </row>
    <row r="87" spans="1:14" ht="12.75" customHeight="1">
      <c r="A87" s="19"/>
      <c r="B87" s="265"/>
      <c r="C87" s="651"/>
      <c r="D87" s="630"/>
      <c r="E87" s="653"/>
      <c r="F87" s="666"/>
      <c r="G87" s="810"/>
      <c r="H87" s="810"/>
      <c r="I87" s="810"/>
      <c r="J87" s="810"/>
      <c r="K87" s="810"/>
      <c r="L87" s="810"/>
      <c r="M87" s="810"/>
      <c r="N87" s="810"/>
    </row>
    <row r="88" spans="1:14" ht="12.75" customHeight="1">
      <c r="A88" s="15" t="s">
        <v>734</v>
      </c>
      <c r="B88" s="265"/>
      <c r="C88" s="651"/>
      <c r="D88" s="630"/>
      <c r="E88" s="653"/>
      <c r="F88" s="666"/>
      <c r="G88" s="810"/>
      <c r="H88" s="810"/>
      <c r="I88" s="810"/>
      <c r="J88" s="810"/>
      <c r="K88" s="810"/>
      <c r="L88" s="810"/>
      <c r="M88" s="810"/>
      <c r="N88" s="810"/>
    </row>
    <row r="89" spans="1:14" ht="12.75" customHeight="1">
      <c r="A89" s="19" t="s">
        <v>735</v>
      </c>
      <c r="B89" s="650">
        <v>215920</v>
      </c>
      <c r="C89" s="650">
        <v>171120</v>
      </c>
      <c r="D89" s="630">
        <f>B89*1.07</f>
        <v>231034.40000000002</v>
      </c>
      <c r="E89" s="630">
        <f>C89*1.07</f>
        <v>183098.40000000002</v>
      </c>
      <c r="F89" s="666"/>
      <c r="G89" s="810"/>
      <c r="H89" s="810"/>
      <c r="I89" s="223"/>
      <c r="J89" s="283"/>
      <c r="K89" s="283"/>
      <c r="L89" s="223"/>
      <c r="M89" s="223"/>
      <c r="N89" s="223"/>
    </row>
    <row r="90" spans="1:14" ht="12.75" customHeight="1">
      <c r="A90" s="19" t="s">
        <v>736</v>
      </c>
      <c r="B90" s="265"/>
      <c r="C90" s="678"/>
      <c r="D90" s="630"/>
      <c r="E90" s="653"/>
      <c r="F90" s="666"/>
      <c r="G90" s="810"/>
      <c r="H90" s="810"/>
      <c r="I90" s="810"/>
      <c r="J90" s="810"/>
      <c r="K90" s="810"/>
      <c r="L90" s="810"/>
      <c r="M90" s="810"/>
      <c r="N90" s="810"/>
    </row>
    <row r="91" spans="1:14" ht="12.75" customHeight="1">
      <c r="A91" s="19" t="s">
        <v>737</v>
      </c>
      <c r="B91" s="265"/>
      <c r="C91" s="651"/>
      <c r="D91" s="630"/>
      <c r="E91" s="653"/>
      <c r="F91" s="666"/>
      <c r="G91" s="810"/>
      <c r="H91" s="810"/>
      <c r="I91" s="810"/>
      <c r="J91" s="810"/>
      <c r="K91" s="810"/>
      <c r="L91" s="810"/>
      <c r="M91" s="810"/>
      <c r="N91" s="810"/>
    </row>
    <row r="92" spans="1:14" s="780" customFormat="1" ht="12.75" customHeight="1">
      <c r="A92" s="19" t="s">
        <v>738</v>
      </c>
      <c r="B92" s="265"/>
      <c r="C92" s="651"/>
      <c r="D92" s="630"/>
      <c r="E92" s="653"/>
      <c r="F92" s="666"/>
      <c r="G92" s="810"/>
      <c r="H92" s="810"/>
      <c r="I92" s="810"/>
      <c r="J92" s="810"/>
      <c r="K92" s="810"/>
      <c r="L92" s="810"/>
      <c r="M92" s="810"/>
      <c r="N92" s="810"/>
    </row>
    <row r="93" spans="1:14" ht="12.75" customHeight="1">
      <c r="A93" s="19" t="s">
        <v>739</v>
      </c>
      <c r="B93" s="265"/>
      <c r="C93" s="651"/>
      <c r="D93" s="630"/>
      <c r="E93" s="653"/>
      <c r="F93" s="666"/>
      <c r="G93" s="810"/>
      <c r="H93" s="810"/>
      <c r="I93" s="810"/>
      <c r="J93" s="810"/>
      <c r="K93" s="810"/>
      <c r="L93" s="810"/>
      <c r="M93" s="810"/>
      <c r="N93" s="810"/>
    </row>
    <row r="94" spans="1:14" ht="12.75" customHeight="1">
      <c r="A94" s="19" t="s">
        <v>740</v>
      </c>
      <c r="B94" s="265"/>
      <c r="C94" s="651"/>
      <c r="D94" s="630"/>
      <c r="E94" s="653"/>
      <c r="F94" s="666"/>
      <c r="G94" s="810"/>
      <c r="H94" s="810"/>
      <c r="I94" s="810"/>
      <c r="J94" s="810"/>
      <c r="K94" s="810"/>
      <c r="L94" s="810"/>
      <c r="M94" s="810"/>
      <c r="N94" s="810"/>
    </row>
    <row r="95" spans="1:14" ht="12.75" customHeight="1">
      <c r="A95" s="19"/>
      <c r="B95" s="265"/>
      <c r="C95" s="651"/>
      <c r="D95" s="630"/>
      <c r="E95" s="653"/>
      <c r="F95" s="666"/>
      <c r="G95" s="810"/>
      <c r="H95" s="810"/>
      <c r="I95" s="810"/>
      <c r="J95" s="810"/>
      <c r="K95" s="810"/>
      <c r="L95" s="810"/>
      <c r="M95" s="810"/>
      <c r="N95" s="810"/>
    </row>
    <row r="96" spans="1:14" ht="12.75" customHeight="1">
      <c r="A96" s="15" t="s">
        <v>741</v>
      </c>
      <c r="B96" s="265"/>
      <c r="C96" s="651"/>
      <c r="D96" s="630"/>
      <c r="E96" s="653"/>
      <c r="F96" s="666"/>
      <c r="G96" s="810"/>
      <c r="H96" s="810"/>
      <c r="I96" s="810"/>
      <c r="J96" s="810"/>
      <c r="K96" s="810"/>
      <c r="L96" s="810"/>
      <c r="M96" s="810"/>
      <c r="N96" s="810"/>
    </row>
    <row r="97" spans="1:14" ht="12.75" customHeight="1">
      <c r="A97" s="704" t="s">
        <v>742</v>
      </c>
      <c r="B97" s="650">
        <v>237950</v>
      </c>
      <c r="C97" s="650">
        <v>193150</v>
      </c>
      <c r="D97" s="630">
        <f>B97*1.09</f>
        <v>259365.50000000003</v>
      </c>
      <c r="E97" s="630">
        <f>C97*1.09</f>
        <v>210533.50000000003</v>
      </c>
      <c r="F97" s="666"/>
      <c r="G97" s="810"/>
      <c r="H97" s="810"/>
      <c r="I97" s="223"/>
      <c r="J97" s="283"/>
      <c r="K97" s="283"/>
      <c r="L97" s="223"/>
      <c r="M97" s="223"/>
      <c r="N97" s="223"/>
    </row>
    <row r="98" spans="1:14" ht="12.75" customHeight="1">
      <c r="A98" s="19"/>
      <c r="B98" s="265"/>
      <c r="C98" s="651"/>
      <c r="D98" s="630"/>
      <c r="E98" s="653"/>
      <c r="F98" s="666"/>
      <c r="G98" s="810"/>
      <c r="H98" s="810"/>
      <c r="I98" s="810"/>
      <c r="J98" s="810"/>
      <c r="K98" s="810"/>
      <c r="L98" s="810"/>
      <c r="M98" s="810"/>
      <c r="N98" s="810"/>
    </row>
    <row r="99" spans="1:14" ht="12.75" customHeight="1">
      <c r="A99" s="15" t="s">
        <v>743</v>
      </c>
      <c r="B99" s="265"/>
      <c r="C99" s="651"/>
      <c r="D99" s="630"/>
      <c r="E99" s="653"/>
      <c r="F99" s="666"/>
      <c r="G99" s="810"/>
      <c r="H99" s="810"/>
      <c r="I99" s="810"/>
      <c r="J99" s="810"/>
      <c r="K99" s="810"/>
      <c r="L99" s="810"/>
      <c r="M99" s="810"/>
      <c r="N99" s="810"/>
    </row>
    <row r="100" spans="1:14" s="282" customFormat="1" ht="12.75" customHeight="1">
      <c r="A100" s="19" t="s">
        <v>744</v>
      </c>
      <c r="B100" s="650">
        <v>291700</v>
      </c>
      <c r="C100" s="650">
        <v>246900</v>
      </c>
      <c r="D100" s="630">
        <f>B100*1.09</f>
        <v>317953</v>
      </c>
      <c r="E100" s="630">
        <f>C100*1.09</f>
        <v>269121</v>
      </c>
      <c r="F100" s="666"/>
      <c r="G100" s="810"/>
      <c r="H100" s="810"/>
      <c r="I100" s="810"/>
      <c r="J100" s="810"/>
      <c r="K100" s="810"/>
      <c r="L100" s="810"/>
      <c r="M100" s="810"/>
      <c r="N100" s="810"/>
    </row>
    <row r="101" spans="1:14" ht="12.75" customHeight="1">
      <c r="A101" s="519" t="s">
        <v>745</v>
      </c>
      <c r="B101" s="266"/>
      <c r="C101" s="652"/>
      <c r="D101" s="254"/>
      <c r="E101" s="253"/>
      <c r="F101" s="666"/>
      <c r="G101" s="810"/>
      <c r="H101" s="810"/>
      <c r="I101" s="223"/>
      <c r="J101" s="283"/>
      <c r="K101" s="283"/>
      <c r="L101" s="223"/>
      <c r="M101" s="223"/>
      <c r="N101" s="223"/>
    </row>
    <row r="102" spans="1:14" ht="12.75" customHeight="1">
      <c r="A102" s="81"/>
      <c r="B102" s="813"/>
      <c r="C102" s="813"/>
      <c r="D102" s="813"/>
      <c r="E102" s="814"/>
      <c r="F102" s="814"/>
      <c r="G102" s="810"/>
      <c r="H102" s="810"/>
      <c r="I102" s="810"/>
      <c r="J102" s="810"/>
      <c r="K102" s="810"/>
      <c r="L102" s="810"/>
      <c r="M102" s="810"/>
      <c r="N102" s="810"/>
    </row>
    <row r="103" spans="1:14" ht="12.75" customHeight="1">
      <c r="A103" s="81"/>
      <c r="B103" s="813"/>
      <c r="C103" s="813"/>
      <c r="D103" s="813"/>
      <c r="E103" s="813"/>
      <c r="F103" s="814"/>
      <c r="G103" s="810"/>
      <c r="H103" s="810"/>
      <c r="I103" s="810"/>
      <c r="J103" s="810"/>
      <c r="K103" s="810"/>
      <c r="L103" s="810"/>
      <c r="M103" s="810"/>
      <c r="N103" s="810"/>
    </row>
    <row r="104" spans="1:14" ht="12.75" customHeight="1">
      <c r="A104" s="15"/>
      <c r="B104" s="813"/>
      <c r="C104" s="813"/>
      <c r="D104" s="813"/>
      <c r="E104" s="813"/>
      <c r="F104" s="814"/>
      <c r="G104" s="810"/>
      <c r="H104" s="810"/>
      <c r="I104" s="810"/>
      <c r="J104" s="810"/>
      <c r="K104" s="810"/>
      <c r="L104" s="810"/>
      <c r="M104" s="810"/>
      <c r="N104" s="810"/>
    </row>
    <row r="105" spans="1:14" ht="12.75" customHeight="1">
      <c r="A105" s="15" t="s">
        <v>125</v>
      </c>
      <c r="B105" s="33" t="s">
        <v>678</v>
      </c>
      <c r="C105" s="33" t="s">
        <v>746</v>
      </c>
      <c r="D105" s="813"/>
      <c r="E105" s="813"/>
      <c r="F105" s="814"/>
      <c r="G105" s="810"/>
      <c r="H105" s="810"/>
      <c r="I105" s="810"/>
      <c r="J105" s="810"/>
      <c r="K105" s="810"/>
      <c r="L105" s="810"/>
      <c r="M105" s="810"/>
      <c r="N105" s="810"/>
    </row>
    <row r="106" spans="1:14" ht="12.75" customHeight="1">
      <c r="A106" s="315" t="s">
        <v>747</v>
      </c>
      <c r="B106" s="35"/>
      <c r="C106" s="257"/>
      <c r="D106" s="813"/>
      <c r="E106" s="813"/>
      <c r="F106" s="814"/>
      <c r="G106" s="810"/>
      <c r="H106" s="810"/>
      <c r="I106" s="810"/>
      <c r="J106" s="810"/>
      <c r="K106" s="810"/>
      <c r="L106" s="810"/>
      <c r="M106" s="810"/>
      <c r="N106" s="810"/>
    </row>
    <row r="107" spans="1:14" ht="12.75" customHeight="1">
      <c r="A107" s="81" t="s">
        <v>748</v>
      </c>
      <c r="B107" s="204">
        <v>127470</v>
      </c>
      <c r="C107" s="630">
        <f>B107*1.07</f>
        <v>136392.9</v>
      </c>
      <c r="D107" s="813"/>
      <c r="E107" s="813"/>
      <c r="F107" s="814"/>
      <c r="G107" s="810"/>
      <c r="H107" s="810"/>
      <c r="I107" s="810"/>
      <c r="J107" s="810"/>
      <c r="K107" s="810"/>
      <c r="L107" s="810"/>
      <c r="M107" s="810"/>
      <c r="N107" s="810"/>
    </row>
    <row r="108" spans="1:14" ht="12.75" customHeight="1">
      <c r="A108" s="81" t="s">
        <v>749</v>
      </c>
      <c r="B108" s="204">
        <v>10280</v>
      </c>
      <c r="C108" s="630">
        <f>B108*1.07</f>
        <v>10999.6</v>
      </c>
      <c r="D108" s="813"/>
      <c r="E108" s="813"/>
      <c r="F108" s="814"/>
      <c r="G108" s="810"/>
      <c r="H108" s="810"/>
      <c r="I108" s="810"/>
      <c r="J108" s="810"/>
      <c r="K108" s="810"/>
      <c r="L108" s="810"/>
      <c r="M108" s="810"/>
      <c r="N108" s="810"/>
    </row>
    <row r="109" spans="1:14" ht="12.75" customHeight="1">
      <c r="A109" s="81" t="s">
        <v>750</v>
      </c>
      <c r="B109" s="813"/>
      <c r="C109" s="262"/>
      <c r="D109" s="813"/>
      <c r="E109" s="813"/>
      <c r="F109" s="814"/>
      <c r="G109" s="810"/>
      <c r="H109" s="810"/>
      <c r="I109" s="810"/>
      <c r="J109" s="810"/>
      <c r="K109" s="810"/>
      <c r="L109" s="810"/>
      <c r="M109" s="810"/>
      <c r="N109" s="810"/>
    </row>
    <row r="110" spans="1:14" ht="12.75" customHeight="1">
      <c r="A110" s="81" t="s">
        <v>751</v>
      </c>
      <c r="B110" s="813"/>
      <c r="C110" s="262"/>
      <c r="D110" s="813"/>
      <c r="E110" s="813"/>
      <c r="F110" s="814"/>
      <c r="G110" s="810"/>
      <c r="H110" s="810"/>
      <c r="I110" s="810"/>
      <c r="J110" s="810"/>
      <c r="K110" s="810"/>
      <c r="L110" s="810"/>
      <c r="M110" s="810"/>
      <c r="N110" s="810"/>
    </row>
    <row r="111" spans="1:14" ht="12.75" customHeight="1">
      <c r="A111" s="519" t="s">
        <v>752</v>
      </c>
      <c r="B111" s="34"/>
      <c r="C111" s="260"/>
      <c r="D111" s="813"/>
      <c r="E111" s="813"/>
      <c r="F111" s="814"/>
      <c r="G111" s="810"/>
      <c r="H111" s="810"/>
      <c r="I111" s="810"/>
      <c r="J111" s="810"/>
      <c r="K111" s="810"/>
      <c r="L111" s="810"/>
      <c r="M111" s="810"/>
      <c r="N111" s="810"/>
    </row>
    <row r="112" spans="1:14" ht="12.75" customHeight="1">
      <c r="A112" s="81"/>
      <c r="B112" s="813"/>
      <c r="C112" s="813"/>
      <c r="D112" s="813"/>
      <c r="E112" s="813"/>
      <c r="F112" s="814"/>
      <c r="G112" s="810"/>
      <c r="H112" s="810"/>
      <c r="I112" s="810"/>
      <c r="J112" s="810"/>
      <c r="K112" s="810"/>
      <c r="L112" s="810"/>
      <c r="M112" s="810"/>
      <c r="N112" s="810"/>
    </row>
    <row r="113" spans="1:6" ht="12.75" customHeight="1">
      <c r="A113" s="81"/>
      <c r="B113" s="813"/>
      <c r="C113" s="813"/>
      <c r="D113" s="813"/>
      <c r="E113" s="813"/>
      <c r="F113" s="814"/>
    </row>
    <row r="114" spans="1:6" s="225" customFormat="1" ht="12.75" customHeight="1">
      <c r="A114" s="15" t="s">
        <v>753</v>
      </c>
      <c r="B114" s="813"/>
      <c r="C114" s="813"/>
      <c r="D114" s="813"/>
      <c r="E114" s="813"/>
      <c r="F114" s="814"/>
    </row>
    <row r="115" spans="1:6" ht="12.75" customHeight="1">
      <c r="A115" s="19" t="s">
        <v>754</v>
      </c>
      <c r="B115" s="33" t="s">
        <v>755</v>
      </c>
      <c r="C115" s="207" t="s">
        <v>678</v>
      </c>
      <c r="D115" s="33" t="s">
        <v>746</v>
      </c>
      <c r="E115" s="33"/>
      <c r="F115" s="73"/>
    </row>
    <row r="116" spans="1:6" ht="12.75" customHeight="1">
      <c r="A116" s="315" t="s">
        <v>756</v>
      </c>
      <c r="B116" s="35" t="s">
        <v>757</v>
      </c>
      <c r="C116" s="204">
        <v>8970</v>
      </c>
      <c r="D116" s="661">
        <f>+C116*1.1</f>
        <v>9867</v>
      </c>
      <c r="E116" s="813"/>
      <c r="F116" s="814"/>
    </row>
    <row r="117" spans="1:6" ht="12.75" customHeight="1">
      <c r="A117" s="81" t="s">
        <v>758</v>
      </c>
      <c r="B117" s="813" t="s">
        <v>757</v>
      </c>
      <c r="C117" s="204">
        <v>9410</v>
      </c>
      <c r="D117" s="662">
        <f>+C117*1.1</f>
        <v>10351</v>
      </c>
      <c r="E117" s="813"/>
      <c r="F117" s="814"/>
    </row>
    <row r="118" spans="1:6" ht="12.75" customHeight="1">
      <c r="A118" s="81" t="s">
        <v>759</v>
      </c>
      <c r="B118" s="813" t="s">
        <v>760</v>
      </c>
      <c r="C118" s="204">
        <v>12730</v>
      </c>
      <c r="D118" s="662">
        <f t="shared" ref="D118:D123" si="0">+C118*1.11</f>
        <v>14130.300000000001</v>
      </c>
      <c r="E118" s="813"/>
      <c r="F118" s="814"/>
    </row>
    <row r="119" spans="1:6" ht="12.75" customHeight="1">
      <c r="A119" s="81" t="s">
        <v>761</v>
      </c>
      <c r="B119" s="813" t="s">
        <v>762</v>
      </c>
      <c r="C119" s="204">
        <v>18050</v>
      </c>
      <c r="D119" s="662">
        <f t="shared" si="0"/>
        <v>20035.5</v>
      </c>
      <c r="E119" s="813"/>
      <c r="F119" s="814"/>
    </row>
    <row r="120" spans="1:6" ht="12.75" customHeight="1">
      <c r="A120" s="81" t="s">
        <v>763</v>
      </c>
      <c r="B120" s="813" t="s">
        <v>764</v>
      </c>
      <c r="C120" s="204">
        <v>22030</v>
      </c>
      <c r="D120" s="662">
        <f t="shared" si="0"/>
        <v>24453.300000000003</v>
      </c>
      <c r="E120" s="813"/>
      <c r="F120" s="814"/>
    </row>
    <row r="121" spans="1:6" ht="12.75" customHeight="1">
      <c r="A121" s="81" t="s">
        <v>765</v>
      </c>
      <c r="B121" s="813" t="s">
        <v>764</v>
      </c>
      <c r="C121" s="204">
        <v>25690</v>
      </c>
      <c r="D121" s="662">
        <f t="shared" si="0"/>
        <v>28515.9</v>
      </c>
      <c r="E121" s="813"/>
      <c r="F121" s="814"/>
    </row>
    <row r="122" spans="1:6" ht="12.75" customHeight="1">
      <c r="A122" s="81" t="s">
        <v>766</v>
      </c>
      <c r="B122" s="813" t="s">
        <v>764</v>
      </c>
      <c r="C122" s="204">
        <v>29890</v>
      </c>
      <c r="D122" s="662">
        <f t="shared" si="0"/>
        <v>33177.9</v>
      </c>
      <c r="E122" s="813"/>
      <c r="F122" s="814"/>
    </row>
    <row r="123" spans="1:6" ht="12.75" customHeight="1">
      <c r="A123" s="516" t="s">
        <v>767</v>
      </c>
      <c r="B123" s="34" t="s">
        <v>764</v>
      </c>
      <c r="C123" s="384">
        <v>33660</v>
      </c>
      <c r="D123" s="253">
        <f t="shared" si="0"/>
        <v>37362.600000000006</v>
      </c>
      <c r="E123" s="813"/>
      <c r="F123" s="814"/>
    </row>
    <row r="124" spans="1:6" ht="12.75" customHeight="1">
      <c r="A124" s="81"/>
      <c r="B124" s="813"/>
      <c r="C124" s="813"/>
      <c r="D124" s="813"/>
      <c r="E124" s="813"/>
      <c r="F124" s="814"/>
    </row>
    <row r="125" spans="1:6" ht="12.75" customHeight="1">
      <c r="A125" s="15" t="s">
        <v>125</v>
      </c>
      <c r="B125" s="33" t="s">
        <v>678</v>
      </c>
      <c r="C125" s="33" t="s">
        <v>746</v>
      </c>
      <c r="D125" s="813"/>
      <c r="E125" s="813"/>
      <c r="F125" s="814"/>
    </row>
    <row r="126" spans="1:6" ht="12.75" customHeight="1">
      <c r="A126" s="315" t="s">
        <v>768</v>
      </c>
      <c r="B126" s="633">
        <v>270</v>
      </c>
      <c r="C126" s="654">
        <f>B126*1.11</f>
        <v>299.70000000000005</v>
      </c>
      <c r="D126" s="813"/>
      <c r="E126" s="813"/>
      <c r="F126" s="814"/>
    </row>
    <row r="127" spans="1:6" ht="12.75" customHeight="1">
      <c r="A127" s="516" t="s">
        <v>769</v>
      </c>
      <c r="B127" s="201">
        <v>900</v>
      </c>
      <c r="C127" s="655">
        <f>B127*1.11</f>
        <v>999.00000000000011</v>
      </c>
      <c r="D127" s="813"/>
      <c r="E127" s="813"/>
      <c r="F127" s="814"/>
    </row>
    <row r="128" spans="1:6" ht="12.75" customHeight="1">
      <c r="A128" s="81"/>
      <c r="B128" s="813"/>
      <c r="C128" s="813"/>
      <c r="D128" s="813"/>
      <c r="E128" s="813"/>
      <c r="F128" s="814"/>
    </row>
    <row r="129" spans="1:6" ht="12.75" customHeight="1">
      <c r="A129" s="81" t="s">
        <v>770</v>
      </c>
      <c r="B129" s="813"/>
      <c r="C129" s="813"/>
      <c r="D129" s="813"/>
      <c r="E129" s="813"/>
      <c r="F129" s="814"/>
    </row>
    <row r="130" spans="1:6" ht="12.75" customHeight="1">
      <c r="A130" s="81"/>
      <c r="B130" s="813"/>
      <c r="C130" s="813"/>
      <c r="D130" s="813"/>
      <c r="E130" s="813"/>
      <c r="F130" s="814"/>
    </row>
    <row r="131" spans="1:6" ht="12.75" customHeight="1">
      <c r="A131" s="81" t="s">
        <v>771</v>
      </c>
      <c r="B131" s="813"/>
      <c r="C131" s="813"/>
      <c r="D131" s="813"/>
      <c r="E131" s="813"/>
      <c r="F131" s="814"/>
    </row>
    <row r="132" spans="1:6" ht="12.75" customHeight="1">
      <c r="A132" s="81" t="s">
        <v>772</v>
      </c>
      <c r="B132" s="813"/>
      <c r="C132" s="813"/>
      <c r="D132" s="813"/>
      <c r="E132" s="813"/>
      <c r="F132" s="814"/>
    </row>
    <row r="133" spans="1:6" ht="12.75" customHeight="1">
      <c r="A133" s="81" t="s">
        <v>773</v>
      </c>
      <c r="B133" s="813"/>
      <c r="C133" s="813"/>
      <c r="D133" s="813"/>
      <c r="E133" s="813"/>
      <c r="F133" s="814"/>
    </row>
    <row r="134" spans="1:6" ht="12.75" customHeight="1">
      <c r="A134" s="81" t="s">
        <v>774</v>
      </c>
      <c r="B134" s="813"/>
      <c r="C134" s="813"/>
      <c r="D134" s="813"/>
      <c r="E134" s="813"/>
      <c r="F134" s="814"/>
    </row>
    <row r="135" spans="1:6" ht="12.75" customHeight="1">
      <c r="A135" s="81"/>
      <c r="B135" s="813"/>
      <c r="C135" s="813"/>
      <c r="D135" s="813"/>
      <c r="E135" s="813"/>
      <c r="F135" s="814"/>
    </row>
    <row r="136" spans="1:6" ht="12.75" customHeight="1">
      <c r="A136" s="81"/>
      <c r="B136" s="813"/>
      <c r="C136" s="813"/>
      <c r="D136" s="813"/>
      <c r="E136" s="813"/>
      <c r="F136" s="814"/>
    </row>
    <row r="137" spans="1:6" ht="12.75" customHeight="1">
      <c r="A137" s="15" t="s">
        <v>775</v>
      </c>
      <c r="B137" s="810"/>
      <c r="C137" s="810"/>
      <c r="D137" s="813"/>
      <c r="E137" s="813"/>
      <c r="F137" s="814"/>
    </row>
    <row r="138" spans="1:6" ht="12.75" customHeight="1">
      <c r="A138" s="81"/>
      <c r="B138" s="207" t="s">
        <v>678</v>
      </c>
      <c r="C138" s="207" t="s">
        <v>746</v>
      </c>
      <c r="D138" s="813"/>
      <c r="E138" s="813"/>
      <c r="F138" s="814"/>
    </row>
    <row r="139" spans="1:6" ht="12.75" customHeight="1">
      <c r="A139" s="520" t="s">
        <v>776</v>
      </c>
      <c r="B139" s="633"/>
      <c r="C139" s="257"/>
      <c r="D139" s="813"/>
      <c r="E139" s="813"/>
      <c r="F139" s="814"/>
    </row>
    <row r="140" spans="1:6" ht="12.75" customHeight="1">
      <c r="A140" s="81" t="s">
        <v>756</v>
      </c>
      <c r="B140" s="204">
        <v>7080</v>
      </c>
      <c r="C140" s="252">
        <f>+B140*1.19</f>
        <v>8425.1999999999989</v>
      </c>
      <c r="D140" s="813"/>
      <c r="E140" s="813"/>
      <c r="F140" s="814"/>
    </row>
    <row r="141" spans="1:6" ht="12.75" customHeight="1">
      <c r="A141" s="81" t="s">
        <v>758</v>
      </c>
      <c r="B141" s="204">
        <v>8550</v>
      </c>
      <c r="C141" s="252">
        <f t="shared" ref="C141:C152" si="1">+B141*1.19</f>
        <v>10174.5</v>
      </c>
      <c r="D141" s="813"/>
      <c r="E141" s="813"/>
      <c r="F141" s="814"/>
    </row>
    <row r="142" spans="1:6" ht="12.75" customHeight="1">
      <c r="A142" s="521" t="s">
        <v>777</v>
      </c>
      <c r="B142" s="101"/>
      <c r="C142" s="252"/>
      <c r="D142" s="813"/>
      <c r="E142" s="813"/>
      <c r="F142" s="814"/>
    </row>
    <row r="143" spans="1:6" ht="12.75" customHeight="1">
      <c r="A143" s="81" t="s">
        <v>778</v>
      </c>
      <c r="B143" s="204">
        <v>12830</v>
      </c>
      <c r="C143" s="252">
        <f t="shared" si="1"/>
        <v>15267.699999999999</v>
      </c>
      <c r="D143" s="813"/>
      <c r="E143" s="813"/>
      <c r="F143" s="814"/>
    </row>
    <row r="144" spans="1:6" ht="12.75" customHeight="1">
      <c r="A144" s="81" t="s">
        <v>779</v>
      </c>
      <c r="B144" s="204">
        <v>17400</v>
      </c>
      <c r="C144" s="252">
        <f t="shared" si="1"/>
        <v>20706</v>
      </c>
      <c r="D144" s="813"/>
      <c r="E144" s="813"/>
      <c r="F144" s="814"/>
    </row>
    <row r="145" spans="1:6" ht="12.75" customHeight="1">
      <c r="A145" s="81" t="s">
        <v>780</v>
      </c>
      <c r="B145" s="204">
        <v>23160</v>
      </c>
      <c r="C145" s="252">
        <f t="shared" si="1"/>
        <v>27560.399999999998</v>
      </c>
      <c r="D145" s="813"/>
      <c r="E145" s="813"/>
      <c r="F145" s="814"/>
    </row>
    <row r="146" spans="1:6" ht="12.75" customHeight="1">
      <c r="A146" s="81" t="s">
        <v>781</v>
      </c>
      <c r="B146" s="204">
        <v>29940</v>
      </c>
      <c r="C146" s="252">
        <f t="shared" si="1"/>
        <v>35628.6</v>
      </c>
      <c r="D146" s="813"/>
      <c r="E146" s="813"/>
      <c r="F146" s="814"/>
    </row>
    <row r="147" spans="1:6" ht="12.75" customHeight="1">
      <c r="A147" s="81" t="s">
        <v>782</v>
      </c>
      <c r="B147" s="204">
        <v>42920</v>
      </c>
      <c r="C147" s="252">
        <f t="shared" si="1"/>
        <v>51074.799999999996</v>
      </c>
      <c r="D147" s="813"/>
      <c r="E147" s="813"/>
      <c r="F147" s="814"/>
    </row>
    <row r="148" spans="1:6" ht="12.75" customHeight="1">
      <c r="A148" s="81" t="s">
        <v>783</v>
      </c>
      <c r="B148" s="204">
        <v>37910</v>
      </c>
      <c r="C148" s="252">
        <f t="shared" si="1"/>
        <v>45112.9</v>
      </c>
      <c r="D148" s="813"/>
      <c r="E148" s="813"/>
      <c r="F148" s="814"/>
    </row>
    <row r="149" spans="1:6" ht="12.75" customHeight="1">
      <c r="A149" s="81" t="s">
        <v>784</v>
      </c>
      <c r="B149" s="204">
        <v>33040</v>
      </c>
      <c r="C149" s="252">
        <f t="shared" si="1"/>
        <v>39317.599999999999</v>
      </c>
      <c r="D149" s="813"/>
      <c r="E149" s="813"/>
      <c r="F149" s="814"/>
    </row>
    <row r="150" spans="1:6" ht="12.75" customHeight="1">
      <c r="A150" s="81" t="s">
        <v>785</v>
      </c>
      <c r="B150" s="204">
        <v>45580</v>
      </c>
      <c r="C150" s="252">
        <f t="shared" si="1"/>
        <v>54240.2</v>
      </c>
      <c r="D150" s="813"/>
      <c r="E150" s="813"/>
      <c r="F150" s="814"/>
    </row>
    <row r="151" spans="1:6" ht="12.75" customHeight="1">
      <c r="A151" s="81" t="s">
        <v>786</v>
      </c>
      <c r="B151" s="204">
        <v>90120</v>
      </c>
      <c r="C151" s="252">
        <f t="shared" si="1"/>
        <v>107242.79999999999</v>
      </c>
      <c r="D151" s="813"/>
      <c r="E151" s="813"/>
      <c r="F151" s="814"/>
    </row>
    <row r="152" spans="1:6" ht="12.75" customHeight="1">
      <c r="A152" s="81" t="s">
        <v>787</v>
      </c>
      <c r="B152" s="204">
        <v>38200</v>
      </c>
      <c r="C152" s="252">
        <f t="shared" si="1"/>
        <v>45458</v>
      </c>
      <c r="D152" s="813"/>
      <c r="E152" s="813"/>
      <c r="F152" s="814"/>
    </row>
    <row r="153" spans="1:6" ht="12.75" customHeight="1">
      <c r="A153" s="516" t="s">
        <v>788</v>
      </c>
      <c r="B153" s="384">
        <v>53980</v>
      </c>
      <c r="C153" s="254">
        <f>+B153*1.19</f>
        <v>64236.2</v>
      </c>
      <c r="D153" s="813"/>
      <c r="E153" s="813"/>
      <c r="F153" s="814"/>
    </row>
    <row r="154" spans="1:6" ht="12.75" customHeight="1">
      <c r="A154" s="81" t="s">
        <v>750</v>
      </c>
      <c r="B154" s="813"/>
      <c r="C154" s="813"/>
      <c r="D154" s="813"/>
      <c r="E154" s="813"/>
      <c r="F154" s="814"/>
    </row>
    <row r="155" spans="1:6" ht="12.75" customHeight="1">
      <c r="A155" s="81" t="s">
        <v>789</v>
      </c>
      <c r="B155" s="813"/>
      <c r="C155" s="813"/>
      <c r="D155" s="813"/>
      <c r="E155" s="813"/>
      <c r="F155" s="814"/>
    </row>
    <row r="156" spans="1:6" ht="12.75" customHeight="1">
      <c r="A156" s="81"/>
      <c r="B156" s="813"/>
      <c r="C156" s="813"/>
      <c r="D156" s="813"/>
      <c r="E156" s="813"/>
      <c r="F156" s="814"/>
    </row>
    <row r="157" spans="1:6" ht="12.75" customHeight="1">
      <c r="A157" s="15" t="s">
        <v>67</v>
      </c>
      <c r="B157" s="813"/>
      <c r="C157" s="813"/>
      <c r="D157" s="813"/>
      <c r="E157" s="813"/>
      <c r="F157" s="814"/>
    </row>
    <row r="158" spans="1:6" ht="12.75" customHeight="1">
      <c r="A158" s="81"/>
      <c r="B158" s="207" t="s">
        <v>678</v>
      </c>
      <c r="C158" s="207" t="s">
        <v>746</v>
      </c>
      <c r="D158" s="813"/>
      <c r="E158" s="813"/>
      <c r="F158" s="814"/>
    </row>
    <row r="159" spans="1:6" ht="12.75" customHeight="1">
      <c r="A159" s="522" t="s">
        <v>790</v>
      </c>
      <c r="B159" s="634">
        <v>270</v>
      </c>
      <c r="C159" s="656">
        <f>B159*1.19</f>
        <v>321.3</v>
      </c>
      <c r="D159" s="813"/>
      <c r="E159" s="813"/>
      <c r="F159" s="814"/>
    </row>
    <row r="160" spans="1:6" ht="12.75" customHeight="1">
      <c r="A160" s="81"/>
      <c r="B160" s="813"/>
      <c r="C160" s="813"/>
      <c r="D160" s="813"/>
      <c r="E160" s="813"/>
      <c r="F160" s="814"/>
    </row>
    <row r="161" spans="1:6" ht="12.75" customHeight="1">
      <c r="A161" s="81" t="s">
        <v>554</v>
      </c>
      <c r="B161" s="813"/>
      <c r="C161" s="813"/>
      <c r="D161" s="813"/>
      <c r="E161" s="813"/>
      <c r="F161" s="814"/>
    </row>
    <row r="162" spans="1:6" ht="12.75" customHeight="1">
      <c r="A162" s="81" t="s">
        <v>791</v>
      </c>
      <c r="B162" s="813"/>
      <c r="C162" s="813"/>
      <c r="D162" s="813"/>
      <c r="E162" s="813"/>
      <c r="F162" s="814"/>
    </row>
    <row r="163" spans="1:6" ht="12.75" customHeight="1" thickBot="1">
      <c r="A163" s="243"/>
      <c r="B163" s="2"/>
      <c r="C163" s="2"/>
      <c r="D163" s="2"/>
      <c r="E163" s="2"/>
      <c r="F163" s="84"/>
    </row>
    <row r="164" spans="1:6" ht="12.75" customHeight="1">
      <c r="A164" s="813"/>
      <c r="B164" s="813"/>
      <c r="C164" s="813"/>
      <c r="D164" s="813"/>
      <c r="E164" s="810"/>
      <c r="F164" s="813"/>
    </row>
    <row r="165" spans="1:6" ht="12.75" customHeight="1">
      <c r="A165" s="813"/>
      <c r="B165" s="813"/>
      <c r="C165" s="813"/>
      <c r="D165" s="813"/>
      <c r="E165" s="810"/>
      <c r="F165" s="810"/>
    </row>
    <row r="166" spans="1:6" ht="12.75" customHeight="1">
      <c r="A166" s="813"/>
      <c r="B166" s="813"/>
      <c r="C166" s="813"/>
      <c r="D166" s="813"/>
      <c r="E166" s="810"/>
      <c r="F166" s="810"/>
    </row>
    <row r="167" spans="1:6" ht="12.75" customHeight="1">
      <c r="A167" s="177"/>
      <c r="B167" s="813"/>
      <c r="C167" s="813"/>
      <c r="D167" s="813"/>
      <c r="E167" s="810"/>
      <c r="F167" s="810"/>
    </row>
    <row r="168" spans="1:6" ht="12.75" customHeight="1">
      <c r="A168" s="813"/>
      <c r="B168" s="813"/>
      <c r="C168" s="813"/>
      <c r="D168" s="813"/>
      <c r="E168" s="810"/>
      <c r="F168" s="810"/>
    </row>
    <row r="169" spans="1:6" ht="12.75" customHeight="1">
      <c r="A169" s="813"/>
      <c r="B169" s="813"/>
      <c r="C169" s="813"/>
      <c r="D169" s="813"/>
      <c r="E169" s="810"/>
      <c r="F169" s="810"/>
    </row>
    <row r="170" spans="1:6" ht="12.75" customHeight="1">
      <c r="A170" s="813"/>
      <c r="B170" s="813"/>
      <c r="C170" s="813"/>
      <c r="D170" s="813"/>
      <c r="E170" s="810"/>
      <c r="F170" s="810"/>
    </row>
    <row r="171" spans="1:6" ht="12.75" customHeight="1">
      <c r="A171" s="813"/>
      <c r="B171" s="813"/>
      <c r="C171" s="813"/>
      <c r="D171" s="813"/>
      <c r="E171" s="810"/>
      <c r="F171" s="810"/>
    </row>
    <row r="172" spans="1:6" ht="12.75" customHeight="1">
      <c r="A172" s="813"/>
      <c r="B172" s="813"/>
      <c r="C172" s="813"/>
      <c r="D172" s="813"/>
      <c r="E172" s="810"/>
      <c r="F172" s="810"/>
    </row>
    <row r="173" spans="1:6" ht="12.75" customHeight="1">
      <c r="A173" s="810"/>
      <c r="B173" s="810"/>
      <c r="C173" s="810"/>
      <c r="D173" s="810"/>
      <c r="E173" s="810"/>
      <c r="F173" s="810"/>
    </row>
    <row r="174" spans="1:6" ht="12.75" customHeight="1">
      <c r="A174" s="810"/>
      <c r="B174" s="810"/>
      <c r="C174" s="810"/>
      <c r="D174" s="810"/>
      <c r="E174" s="810"/>
      <c r="F174" s="810"/>
    </row>
    <row r="175" spans="1:6" ht="12.75" customHeight="1">
      <c r="A175" s="810"/>
      <c r="B175" s="810"/>
      <c r="C175" s="810"/>
      <c r="D175" s="810"/>
      <c r="E175" s="810"/>
      <c r="F175" s="810"/>
    </row>
    <row r="176" spans="1:6" ht="12.75" customHeight="1">
      <c r="A176" s="810"/>
      <c r="B176" s="810"/>
      <c r="C176" s="810"/>
      <c r="D176" s="810"/>
      <c r="E176" s="810"/>
      <c r="F176" s="810"/>
    </row>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row r="1002" ht="12.75" customHeight="1"/>
    <row r="1003" ht="12.75" customHeight="1"/>
    <row r="1004" ht="12.75" customHeight="1"/>
    <row r="1005" ht="12.75" customHeight="1"/>
    <row r="1006" ht="12.75" customHeight="1"/>
    <row r="1007" ht="12.75" customHeight="1"/>
    <row r="1008" ht="12.75" customHeight="1"/>
    <row r="1009" ht="12.75" customHeight="1"/>
    <row r="1010" ht="12.75" customHeight="1"/>
    <row r="1011" ht="12.75" customHeight="1"/>
    <row r="1012" ht="12.75" customHeight="1"/>
    <row r="1013" ht="12.75" customHeight="1"/>
    <row r="1014" ht="12.75" customHeight="1"/>
    <row r="1015" ht="12.75" customHeight="1"/>
    <row r="1016" ht="12.75" customHeight="1"/>
    <row r="1017" ht="12.75" customHeight="1"/>
    <row r="1018" ht="12.75" customHeight="1"/>
    <row r="1019" ht="12.75" customHeight="1"/>
    <row r="1020" ht="12.75" customHeight="1"/>
    <row r="1021" ht="12.75" customHeight="1"/>
    <row r="1022" ht="12.75" customHeight="1"/>
    <row r="1023" ht="12.75" customHeight="1"/>
    <row r="1024" ht="12.75" customHeight="1"/>
    <row r="1025" ht="12.75" customHeight="1"/>
    <row r="1026" ht="12.75" customHeight="1"/>
    <row r="1027" ht="12.75" customHeight="1"/>
    <row r="1028" ht="12.75" customHeight="1"/>
    <row r="1029" ht="12.75" customHeight="1"/>
    <row r="1030" ht="12.75" customHeight="1"/>
    <row r="1031" ht="12.75" customHeight="1"/>
    <row r="1032" ht="12.75" customHeight="1"/>
    <row r="1033" ht="12.75" customHeight="1"/>
    <row r="1034" ht="12.75" customHeight="1"/>
    <row r="1035" ht="12.75" customHeight="1"/>
    <row r="1036" ht="12.75" customHeight="1"/>
    <row r="1037" ht="12.75" customHeight="1"/>
    <row r="1038" ht="12.75" customHeight="1"/>
    <row r="1039" ht="12.75" customHeight="1"/>
    <row r="1040" ht="12.75" customHeight="1"/>
    <row r="1041" ht="12.75" customHeight="1"/>
    <row r="1042" ht="12.75" customHeight="1"/>
    <row r="1043" ht="12.75" customHeight="1"/>
    <row r="1044" ht="12.75" customHeight="1"/>
    <row r="1045" ht="12.75" customHeight="1"/>
    <row r="1046" ht="12.75" customHeight="1"/>
    <row r="1047" ht="12.75" customHeight="1"/>
    <row r="1048" ht="12.75" customHeight="1"/>
    <row r="1049" ht="12.75" customHeight="1"/>
    <row r="1050" ht="12.75" customHeight="1"/>
    <row r="1051" ht="12.75" customHeight="1"/>
    <row r="1052" ht="12.75" customHeight="1"/>
    <row r="1053" ht="12.75" customHeight="1"/>
    <row r="1054" ht="12.75" customHeight="1"/>
    <row r="1055" ht="12.75" customHeight="1"/>
    <row r="1056" ht="12.75" customHeight="1"/>
    <row r="1057" ht="12.75" customHeight="1"/>
    <row r="1058" ht="12.75" customHeight="1"/>
    <row r="1059" ht="12.75" customHeight="1"/>
    <row r="1060" ht="12.75" customHeight="1"/>
    <row r="1061" ht="12.75" customHeight="1"/>
    <row r="1062" ht="12.75" customHeight="1"/>
    <row r="1063" ht="12.75" customHeight="1"/>
    <row r="1064" ht="12.75" customHeight="1"/>
    <row r="1065" ht="12.75" customHeight="1"/>
    <row r="1066" ht="12.75" customHeight="1"/>
    <row r="1067" ht="12.75" customHeight="1"/>
    <row r="1068" ht="12.75" customHeight="1"/>
    <row r="1069" ht="12.75" customHeight="1"/>
    <row r="1070" ht="12.75" customHeight="1"/>
    <row r="1071" ht="12.75" customHeight="1"/>
    <row r="1072" ht="12.75" customHeight="1"/>
    <row r="1073" ht="12.75" customHeight="1"/>
    <row r="1074" ht="12.75" customHeight="1"/>
    <row r="1075" ht="12.75" customHeight="1"/>
    <row r="1076" ht="12.75" customHeight="1"/>
    <row r="1077" ht="12.75" customHeight="1"/>
    <row r="1078" ht="12.75" customHeight="1"/>
    <row r="1079" ht="12.75" customHeight="1"/>
    <row r="1080" ht="12.75" customHeight="1"/>
    <row r="1081" ht="12.75" customHeight="1"/>
    <row r="1082" ht="12.75" customHeight="1"/>
    <row r="1083" ht="12.75" customHeight="1"/>
    <row r="1084" ht="12.75" customHeight="1"/>
    <row r="1085" ht="12.75" customHeight="1"/>
    <row r="1086" ht="12.75" customHeight="1"/>
    <row r="1087" ht="12.75" customHeight="1"/>
    <row r="1088" ht="12.75" customHeight="1"/>
    <row r="1089" ht="12.75" customHeight="1"/>
    <row r="1090" ht="12.75" customHeight="1"/>
    <row r="1091" ht="12.75" customHeight="1"/>
    <row r="1092" ht="12.75" customHeight="1"/>
    <row r="1093" ht="12.75" customHeight="1"/>
    <row r="1094" ht="12.75" customHeight="1"/>
    <row r="1095" ht="12.75" customHeight="1"/>
    <row r="1096" ht="12.75" customHeight="1"/>
    <row r="1097" ht="12.75" customHeight="1"/>
    <row r="1098" ht="12.75" customHeight="1"/>
    <row r="1099" ht="12.75" customHeight="1"/>
    <row r="1100" ht="12.75" customHeight="1"/>
    <row r="1101" ht="12.75" customHeight="1"/>
    <row r="1102" ht="12.75" customHeight="1"/>
    <row r="1103" ht="12.75" customHeight="1"/>
    <row r="1104" ht="12.75" customHeight="1"/>
    <row r="1105" ht="12.75" customHeight="1"/>
    <row r="1106" ht="12.75" customHeight="1"/>
    <row r="1107" ht="12.75" customHeight="1"/>
    <row r="1108" ht="12.75" customHeight="1"/>
    <row r="1109" ht="12.75" customHeight="1"/>
    <row r="1110" ht="12.75" customHeight="1"/>
    <row r="1111" ht="12.75" customHeight="1"/>
    <row r="1112" ht="12.75" customHeight="1"/>
    <row r="1113" ht="12.75" customHeight="1"/>
    <row r="1114" ht="12.75" customHeight="1"/>
    <row r="1115" ht="12.75" customHeight="1"/>
    <row r="1116" ht="12.75" customHeight="1"/>
    <row r="1117" ht="12.75" customHeight="1"/>
    <row r="1118" ht="12.75" customHeight="1"/>
    <row r="1119" ht="12.75" customHeight="1"/>
    <row r="1120" ht="12.75" customHeight="1"/>
    <row r="1121" ht="12.75" customHeight="1"/>
    <row r="1122" ht="12.75" customHeight="1"/>
    <row r="1123" ht="12.75" customHeight="1"/>
    <row r="1124" ht="12.75" customHeight="1"/>
    <row r="1125" ht="12.75" customHeight="1"/>
    <row r="1126" ht="12.75" customHeight="1"/>
    <row r="1127" ht="12.75" customHeight="1"/>
    <row r="1128" ht="12.75" customHeight="1"/>
    <row r="1129" ht="12.75" customHeight="1"/>
    <row r="1130" ht="12.75" customHeight="1"/>
    <row r="1131" ht="12.75" customHeight="1"/>
    <row r="1132" ht="12.75" customHeight="1"/>
    <row r="1133" ht="12.75" customHeight="1"/>
    <row r="1134" ht="12.75" customHeight="1"/>
    <row r="1135" ht="12.75" customHeight="1"/>
    <row r="1136" ht="12.75" customHeight="1"/>
    <row r="1137" ht="12.75" customHeight="1"/>
    <row r="1138" ht="12.75" customHeight="1"/>
    <row r="1139" ht="12.75" customHeight="1"/>
    <row r="1140" ht="12.75" customHeight="1"/>
    <row r="1141" ht="12.75" customHeight="1"/>
    <row r="1142" ht="12.75" customHeight="1"/>
    <row r="1143" ht="12.75" customHeight="1"/>
    <row r="1144" ht="12.75" customHeight="1"/>
    <row r="1145" ht="12.75" customHeight="1"/>
    <row r="1146" ht="12.75" customHeight="1"/>
    <row r="1147" ht="12.75" customHeight="1"/>
    <row r="1148" ht="12.75" customHeight="1"/>
    <row r="1149" ht="12.75" customHeight="1"/>
    <row r="1150" ht="12.75" customHeight="1"/>
    <row r="1151" ht="12.75" customHeight="1"/>
    <row r="1152" ht="12.75" customHeight="1"/>
    <row r="1153" ht="12.75" customHeight="1"/>
    <row r="1154" ht="12.75" customHeight="1"/>
    <row r="1155" ht="12.75" customHeight="1"/>
    <row r="1156" ht="12.75" customHeight="1"/>
    <row r="1157" ht="12.75" customHeight="1"/>
    <row r="1158" ht="12.75" customHeight="1"/>
    <row r="1159" ht="12.75" customHeight="1"/>
    <row r="1160" ht="12.75" customHeight="1"/>
    <row r="1161" ht="12.75" customHeight="1"/>
    <row r="1162" ht="12.75" customHeight="1"/>
    <row r="1163" ht="12.75" customHeight="1"/>
    <row r="1164" ht="12.75" customHeight="1"/>
    <row r="1165" ht="12.75" customHeight="1"/>
    <row r="1166" ht="12.75" customHeight="1"/>
    <row r="1167" ht="12.75" customHeight="1"/>
    <row r="1168" ht="12.75" customHeight="1"/>
    <row r="1169" ht="12.75" customHeight="1"/>
    <row r="1170" ht="12.75" customHeight="1"/>
    <row r="1171" ht="12.75" customHeight="1"/>
    <row r="1172" ht="12.75" customHeight="1"/>
    <row r="1173" ht="12.75" customHeight="1"/>
    <row r="1174" ht="12.75" customHeight="1"/>
    <row r="1175" ht="12.75" customHeight="1"/>
    <row r="1176" ht="12.75" customHeight="1"/>
    <row r="1177" ht="12.75" customHeight="1"/>
    <row r="1178" ht="12.75" customHeight="1"/>
    <row r="1179" ht="12.75" customHeight="1"/>
    <row r="1180" ht="12.75" customHeight="1"/>
    <row r="1181" ht="12.75" customHeight="1"/>
    <row r="1182" ht="12.75" customHeight="1"/>
    <row r="1183" ht="12.75" customHeight="1"/>
    <row r="1184" ht="12.75" customHeight="1"/>
    <row r="1185" ht="12.75" customHeight="1"/>
    <row r="1186" ht="12.75" customHeight="1"/>
    <row r="1187" ht="12.75" customHeight="1"/>
    <row r="1188" ht="12.75" customHeight="1"/>
    <row r="1189" ht="12.75" customHeight="1"/>
    <row r="1190" ht="12.75" customHeight="1"/>
    <row r="1191" ht="12.75" customHeight="1"/>
    <row r="1192" ht="12.75" customHeight="1"/>
    <row r="1193" ht="12.75" customHeight="1"/>
    <row r="1194" ht="12.75" customHeight="1"/>
    <row r="1195" ht="12.75" customHeight="1"/>
    <row r="1196" ht="12.75" customHeight="1"/>
    <row r="1197" ht="12.75" customHeight="1"/>
    <row r="1198" ht="12.75" customHeight="1"/>
    <row r="1199" ht="12.75" customHeight="1"/>
    <row r="1200" ht="12.75" customHeight="1"/>
    <row r="1201" ht="12.75" customHeight="1"/>
    <row r="1202" ht="12.75" customHeight="1"/>
    <row r="1203" ht="12.75" customHeight="1"/>
    <row r="1204" ht="12.75" customHeight="1"/>
    <row r="1205" ht="12.75" customHeight="1"/>
    <row r="1206" ht="12.75" customHeight="1"/>
    <row r="1207" ht="12.75" customHeight="1"/>
    <row r="1208" ht="12.75" customHeight="1"/>
    <row r="1209" ht="12.75" customHeight="1"/>
    <row r="1210" ht="12.75" customHeight="1"/>
    <row r="1211" ht="12.75" customHeight="1"/>
    <row r="1212" ht="12.75" customHeight="1"/>
    <row r="1213" ht="12.75" customHeight="1"/>
    <row r="1214" ht="12.75" customHeight="1"/>
    <row r="1215" ht="12.75" customHeight="1"/>
    <row r="1216" ht="12.75" customHeight="1"/>
    <row r="1217" ht="12.75" customHeight="1"/>
    <row r="1218" ht="12.75" customHeight="1"/>
    <row r="1219" ht="12.75" customHeight="1"/>
    <row r="1220" ht="12.75" customHeight="1"/>
    <row r="1221" ht="12.75" customHeight="1"/>
    <row r="1222" ht="12.75" customHeight="1"/>
    <row r="1223" ht="12.75" customHeight="1"/>
    <row r="1224" ht="12.75" customHeight="1"/>
    <row r="1225" ht="12.75" customHeight="1"/>
    <row r="1226" ht="12.75" customHeight="1"/>
    <row r="1227" ht="12.75" customHeight="1"/>
    <row r="1228" ht="12.75" customHeight="1"/>
    <row r="1229" ht="12.75" customHeight="1"/>
    <row r="1230" ht="12.75" customHeight="1"/>
    <row r="1231" ht="12.75" customHeight="1"/>
    <row r="1232" ht="12.75" customHeight="1"/>
    <row r="1233" ht="12.75" customHeight="1"/>
    <row r="1234" ht="12.75" customHeight="1"/>
    <row r="1235" ht="12.75" customHeight="1"/>
    <row r="1236" ht="12.75" customHeight="1"/>
    <row r="1237" ht="12.75" customHeight="1"/>
    <row r="1238" ht="12.75" customHeight="1"/>
    <row r="1239" ht="12.75" customHeight="1"/>
    <row r="1240" ht="12.75" customHeight="1"/>
    <row r="1241" ht="12.75" customHeight="1"/>
    <row r="1242" ht="12.75" customHeight="1"/>
    <row r="1243" ht="12.75" customHeight="1"/>
    <row r="1244" ht="12.75" customHeight="1"/>
    <row r="1245" ht="12.75" customHeight="1"/>
    <row r="1246" ht="12.75" customHeight="1"/>
    <row r="1247" ht="12.75" customHeight="1"/>
    <row r="1248" ht="12.75" customHeight="1"/>
    <row r="1249" ht="12.75" customHeight="1"/>
    <row r="1250" ht="12.75" customHeight="1"/>
    <row r="1251" ht="12.75" customHeight="1"/>
    <row r="1252" ht="12.75" customHeight="1"/>
    <row r="1253" ht="12.75" customHeight="1"/>
    <row r="1254" ht="12.75" customHeight="1"/>
    <row r="1255" ht="12.75" customHeight="1"/>
    <row r="1256" ht="12.75" customHeight="1"/>
    <row r="1257" ht="12.75" customHeight="1"/>
    <row r="1258" ht="12.75" customHeight="1"/>
    <row r="1259" ht="12.75" customHeight="1"/>
    <row r="1260" ht="12.75" customHeight="1"/>
    <row r="1261" ht="12.75" customHeight="1"/>
    <row r="1262" ht="12.75" customHeight="1"/>
    <row r="1263" ht="12.75" customHeight="1"/>
    <row r="1264" ht="12.75" customHeight="1"/>
    <row r="1265" ht="12.75" customHeight="1"/>
    <row r="1266" ht="12.75" customHeight="1"/>
    <row r="1267" ht="12.75" customHeight="1"/>
    <row r="1268" ht="12.75" customHeight="1"/>
    <row r="1269" ht="12.75" customHeight="1"/>
    <row r="1270" ht="12.75" customHeight="1"/>
    <row r="1271" ht="12.75" customHeight="1"/>
    <row r="1272" ht="12.75" customHeight="1"/>
    <row r="1273" ht="12.75" customHeight="1"/>
    <row r="1274" ht="12.75" customHeight="1"/>
    <row r="1275" ht="12.75" customHeight="1"/>
    <row r="1276" ht="12.75" customHeight="1"/>
    <row r="1277" ht="12.75" customHeight="1"/>
    <row r="1278" ht="12.75" customHeight="1"/>
    <row r="1279" ht="12.75" customHeight="1"/>
    <row r="1280" ht="12.75" customHeight="1"/>
    <row r="1281" ht="12.75" customHeight="1"/>
    <row r="1282" ht="12.75" customHeight="1"/>
    <row r="1283" ht="12.75" customHeight="1"/>
    <row r="1284" ht="12.75" customHeight="1"/>
    <row r="1285" ht="12.75" customHeight="1"/>
    <row r="1286" ht="12.75" customHeight="1"/>
    <row r="1287" ht="12.75" customHeight="1"/>
    <row r="1288" ht="12.75" customHeight="1"/>
    <row r="1289" ht="12.75" customHeight="1"/>
    <row r="1290" ht="12.75" customHeight="1"/>
    <row r="1291" ht="12.75" customHeight="1"/>
    <row r="1292" ht="12.75" customHeight="1"/>
    <row r="1293" ht="12.75" customHeight="1"/>
    <row r="1294" ht="12.75" customHeight="1"/>
    <row r="1295" ht="12.75" customHeight="1"/>
    <row r="1296" ht="12.75" customHeight="1"/>
    <row r="1297" ht="12.75" customHeight="1"/>
    <row r="1298" ht="12.75" customHeight="1"/>
    <row r="1299" ht="12.75" customHeight="1"/>
    <row r="1300" ht="12.75" customHeight="1"/>
    <row r="1301" ht="12.75" customHeight="1"/>
    <row r="1302" ht="12.75" customHeight="1"/>
    <row r="1303" ht="12.75" customHeight="1"/>
    <row r="1304" ht="12.75" customHeight="1"/>
    <row r="1305" ht="12.75" customHeight="1"/>
    <row r="1306" ht="12.75" customHeight="1"/>
    <row r="1307" ht="12.75" customHeight="1"/>
    <row r="1308" ht="12.75" customHeight="1"/>
    <row r="1309" ht="12.75" customHeight="1"/>
    <row r="1310" ht="12.75" customHeight="1"/>
    <row r="1311" ht="12.75" customHeight="1"/>
    <row r="1312" ht="12.75" customHeight="1"/>
    <row r="1313" ht="12.75" customHeight="1"/>
    <row r="1314" ht="12.75" customHeight="1"/>
    <row r="1315" ht="12.75" customHeight="1"/>
    <row r="1316" ht="12.75" customHeight="1"/>
    <row r="1317" ht="12.75" customHeight="1"/>
    <row r="1318" ht="12.75" customHeight="1"/>
    <row r="1319" ht="12.75" customHeight="1"/>
    <row r="1320" ht="12.75" customHeight="1"/>
    <row r="1321" ht="12.75" customHeight="1"/>
    <row r="1322" ht="12.75" customHeight="1"/>
    <row r="1323" ht="12.75" customHeight="1"/>
    <row r="1324" ht="12.75" customHeight="1"/>
    <row r="1325" ht="12.75" customHeight="1"/>
    <row r="1326" ht="12.75" customHeight="1"/>
    <row r="1327" ht="12.75" customHeight="1"/>
    <row r="1328" ht="12.75" customHeight="1"/>
    <row r="1329" ht="12.75" customHeight="1"/>
    <row r="1330" ht="12.75" customHeight="1"/>
    <row r="1331" ht="12.75" customHeight="1"/>
    <row r="1332" ht="12.75" customHeight="1"/>
    <row r="1333" ht="12.75" customHeight="1"/>
    <row r="1334" ht="12.75" customHeight="1"/>
    <row r="1335" ht="12.75" customHeight="1"/>
    <row r="1336" ht="12.75" customHeight="1"/>
    <row r="1337" ht="12.75" customHeight="1"/>
    <row r="1338" ht="12.75" customHeight="1"/>
    <row r="1339" ht="12.75" customHeight="1"/>
    <row r="1340" ht="12.75" customHeight="1"/>
    <row r="1341" ht="12.75" customHeight="1"/>
    <row r="1342" ht="12.75" customHeight="1"/>
    <row r="1343" ht="12.75" customHeight="1"/>
    <row r="1344" ht="12.75" customHeight="1"/>
    <row r="1345" ht="12.75" customHeight="1"/>
    <row r="1346" ht="12.75" customHeight="1"/>
    <row r="1347" ht="12.75" customHeight="1"/>
    <row r="1348" ht="12.75" customHeight="1"/>
    <row r="1349" ht="12.75" customHeight="1"/>
    <row r="1350" ht="12.75" customHeight="1"/>
    <row r="1351" ht="12.75" customHeight="1"/>
    <row r="1352" ht="12.75" customHeight="1"/>
    <row r="1353" ht="12.75" customHeight="1"/>
    <row r="1354" ht="12.75" customHeight="1"/>
    <row r="1355" ht="12.75" customHeight="1"/>
    <row r="1356" ht="12.75" customHeight="1"/>
    <row r="1357" ht="12.75" customHeight="1"/>
    <row r="1358" ht="12.75" customHeight="1"/>
    <row r="1359" ht="12.75" customHeight="1"/>
    <row r="1360" ht="12.75" customHeight="1"/>
    <row r="1361" ht="12.75" customHeight="1"/>
    <row r="1362" ht="12.75" customHeight="1"/>
    <row r="1363" ht="12.75" customHeight="1"/>
    <row r="1364" ht="12.75" customHeight="1"/>
    <row r="1365" ht="12.75" customHeight="1"/>
    <row r="1366" ht="12.75" customHeight="1"/>
    <row r="1367" ht="12.75" customHeight="1"/>
    <row r="1368" ht="12.75" customHeight="1"/>
    <row r="1369" ht="12.75" customHeight="1"/>
    <row r="1370" ht="12.75" customHeight="1"/>
    <row r="1371" ht="12.75" customHeight="1"/>
    <row r="1372" ht="12.75" customHeight="1"/>
    <row r="1373" ht="12.75" customHeight="1"/>
    <row r="1374" ht="12.75" customHeight="1"/>
    <row r="1375" ht="12.75" customHeight="1"/>
    <row r="1376" ht="12.75" customHeight="1"/>
    <row r="1377" ht="12.75" customHeight="1"/>
    <row r="1378" ht="12.75" customHeight="1"/>
    <row r="1379" ht="12.75" customHeight="1"/>
    <row r="1380" ht="12.75" customHeight="1"/>
    <row r="1381" ht="12.75" customHeight="1"/>
    <row r="1382" ht="12.75" customHeight="1"/>
    <row r="1383" ht="12.75" customHeight="1"/>
    <row r="1384" ht="12.75" customHeight="1"/>
    <row r="1385" ht="12.75" customHeight="1"/>
    <row r="1386" ht="12.75" customHeight="1"/>
    <row r="1387" ht="12.75" customHeight="1"/>
    <row r="1388" ht="12.75" customHeight="1"/>
    <row r="1389" ht="12.75" customHeight="1"/>
    <row r="1390" ht="12.75" customHeight="1"/>
    <row r="1391" ht="12.75" customHeight="1"/>
    <row r="1392" ht="12.75" customHeight="1"/>
    <row r="1393" ht="12.75" customHeight="1"/>
    <row r="1394" ht="12.75" customHeight="1"/>
    <row r="1395" ht="12.75" customHeight="1"/>
    <row r="1396" ht="12.75" customHeight="1"/>
    <row r="1397" ht="12.75" customHeight="1"/>
    <row r="1398" ht="12.75" customHeight="1"/>
    <row r="1399" ht="12.75" customHeight="1"/>
    <row r="1400" ht="12.75" customHeight="1"/>
    <row r="1401" ht="12.75" customHeight="1"/>
    <row r="1402" ht="12.75" customHeight="1"/>
    <row r="1403" ht="12.75" customHeight="1"/>
    <row r="1404" ht="12.75" customHeight="1"/>
    <row r="1405" ht="12.75" customHeight="1"/>
    <row r="1406" ht="12.75" customHeight="1"/>
    <row r="1407" ht="12.75" customHeight="1"/>
    <row r="1408" ht="12.75" customHeight="1"/>
    <row r="1409" ht="12.75" customHeight="1"/>
    <row r="1410" ht="12.75" customHeight="1"/>
    <row r="1411" ht="12.75" customHeight="1"/>
    <row r="1412" ht="12.75" customHeight="1"/>
    <row r="1413" ht="12.75" customHeight="1"/>
    <row r="1414" ht="12.75" customHeight="1"/>
    <row r="1415" ht="12.75" customHeight="1"/>
    <row r="1416" ht="12.75" customHeight="1"/>
    <row r="1417" ht="12.75" customHeight="1"/>
    <row r="1418" ht="12.75" customHeight="1"/>
    <row r="1419" ht="12.75" customHeight="1"/>
    <row r="1420" ht="12.75" customHeight="1"/>
    <row r="1421" ht="12.75" customHeight="1"/>
    <row r="1422" ht="12.75" customHeight="1"/>
    <row r="1423" ht="12.75" customHeight="1"/>
    <row r="1424" ht="12.75" customHeight="1"/>
    <row r="1425" ht="12.75" customHeight="1"/>
    <row r="1426" ht="12.75" customHeight="1"/>
    <row r="1427" ht="12.75" customHeight="1"/>
    <row r="1428" ht="12.75" customHeight="1"/>
    <row r="1429" ht="12.75" customHeight="1"/>
    <row r="1430" ht="12.75" customHeight="1"/>
    <row r="1431" ht="12.75" customHeight="1"/>
    <row r="1432" ht="12.75" customHeight="1"/>
    <row r="1433" ht="12.75" customHeight="1"/>
    <row r="1434" ht="12.75" customHeight="1"/>
    <row r="1435" ht="12.75" customHeight="1"/>
    <row r="1436" ht="12.75" customHeight="1"/>
    <row r="1437" ht="12.75" customHeight="1"/>
    <row r="1438" ht="12.75" customHeight="1"/>
    <row r="1439" ht="12.75" customHeight="1"/>
    <row r="1440" ht="12.75" customHeight="1"/>
    <row r="1441" ht="12.75" customHeight="1"/>
    <row r="1442" ht="12.75" customHeight="1"/>
    <row r="1443" ht="12.75" customHeight="1"/>
    <row r="1444" ht="12.75" customHeight="1"/>
    <row r="1445" ht="12.75" customHeight="1"/>
    <row r="1446" ht="12.75" customHeight="1"/>
    <row r="1447" ht="12.75" customHeight="1"/>
    <row r="1448" ht="12.75" customHeight="1"/>
    <row r="1449" ht="12.75" customHeight="1"/>
    <row r="1450" ht="12.75" customHeight="1"/>
    <row r="1451" ht="12.75" customHeight="1"/>
    <row r="1452" ht="12.75" customHeight="1"/>
    <row r="1453" ht="12.75" customHeight="1"/>
    <row r="1454" ht="12.75" customHeight="1"/>
    <row r="1455" ht="12.75" customHeight="1"/>
    <row r="1456" ht="12.75" customHeight="1"/>
    <row r="1457" ht="12.75" customHeight="1"/>
    <row r="1458" ht="12.75" customHeight="1"/>
    <row r="1459" ht="12.75" customHeight="1"/>
    <row r="1460" ht="12.75" customHeight="1"/>
    <row r="1461" ht="12.75" customHeight="1"/>
    <row r="1462" ht="12.75" customHeight="1"/>
    <row r="1463" ht="12.75" customHeight="1"/>
    <row r="1464" ht="12.75" customHeight="1"/>
    <row r="1465" ht="12.75" customHeight="1"/>
    <row r="1466" ht="12.75" customHeight="1"/>
    <row r="1467" ht="12.75" customHeight="1"/>
    <row r="1468" ht="12.75" customHeight="1"/>
    <row r="1469" ht="12.75" customHeight="1"/>
    <row r="1470" ht="12.75" customHeight="1"/>
    <row r="1471" ht="12.75" customHeight="1"/>
    <row r="1472" ht="12.75" customHeight="1"/>
    <row r="1473" ht="12.75" customHeight="1"/>
    <row r="1474" ht="12.75" customHeight="1"/>
    <row r="1475" ht="12.75" customHeight="1"/>
    <row r="1476" ht="12.75" customHeight="1"/>
    <row r="1477" ht="12.75" customHeight="1"/>
    <row r="1478" ht="12.75" customHeight="1"/>
    <row r="1479" ht="12.75" customHeight="1"/>
    <row r="1480" ht="12.75" customHeight="1"/>
    <row r="1481" ht="12.75" customHeight="1"/>
    <row r="1482" ht="12.75" customHeight="1"/>
    <row r="1483" ht="12.75" customHeight="1"/>
    <row r="1484" ht="12.75" customHeight="1"/>
    <row r="1485" ht="12.75" customHeight="1"/>
    <row r="1486" ht="12.75" customHeight="1"/>
    <row r="1487" ht="12.75" customHeight="1"/>
    <row r="1488" ht="12.75" customHeight="1"/>
    <row r="1489" ht="12.75" customHeight="1"/>
    <row r="1490" ht="12.75" customHeight="1"/>
    <row r="1491" ht="12.75" customHeight="1"/>
    <row r="1492" ht="12.75" customHeight="1"/>
    <row r="1493" ht="12.75" customHeight="1"/>
    <row r="1494" ht="12.75" customHeight="1"/>
    <row r="1495" ht="12.75" customHeight="1"/>
    <row r="1496" ht="12.75" customHeight="1"/>
    <row r="1497" ht="12.75" customHeight="1"/>
    <row r="1498" ht="12.75" customHeight="1"/>
    <row r="1499" ht="12.75" customHeight="1"/>
    <row r="1500" ht="12.75" customHeight="1"/>
    <row r="1501" ht="12.75" customHeight="1"/>
    <row r="1502" ht="12.75" customHeight="1"/>
    <row r="1503" ht="12.75" customHeight="1"/>
    <row r="1504" ht="12.75" customHeight="1"/>
    <row r="1505" ht="12.75" customHeight="1"/>
    <row r="1506" ht="12.75" customHeight="1"/>
    <row r="1507" ht="12.75" customHeight="1"/>
    <row r="1508" ht="12.75" customHeight="1"/>
    <row r="1509" ht="12.75" customHeight="1"/>
    <row r="1510" ht="12.75" customHeight="1"/>
    <row r="1511" ht="12.75" customHeight="1"/>
    <row r="1512" ht="12.75" customHeight="1"/>
    <row r="1513" ht="12.75" customHeight="1"/>
    <row r="1514" ht="12.75" customHeight="1"/>
    <row r="1515" ht="12.75" customHeight="1"/>
    <row r="1516" ht="12.75" customHeight="1"/>
    <row r="1517" ht="12.75" customHeight="1"/>
    <row r="1518" ht="12.75" customHeight="1"/>
    <row r="1519" ht="12.75" customHeight="1"/>
    <row r="1520" ht="12.75" customHeight="1"/>
    <row r="1521" ht="12.75" customHeight="1"/>
    <row r="1522" ht="12.75" customHeight="1"/>
    <row r="1523" ht="12.75" customHeight="1"/>
    <row r="1524" ht="12.75" customHeight="1"/>
    <row r="1525" ht="12.75" customHeight="1"/>
    <row r="1526" ht="12.75" customHeight="1"/>
    <row r="1527" ht="12.75" customHeight="1"/>
    <row r="1528" ht="12.75" customHeight="1"/>
    <row r="1529" ht="12.75" customHeight="1"/>
    <row r="1530" ht="12.75" customHeight="1"/>
    <row r="1531" ht="12.75" customHeight="1"/>
    <row r="1532" ht="12.75" customHeight="1"/>
    <row r="1533" ht="12.75" customHeight="1"/>
    <row r="1534" ht="12.75" customHeight="1"/>
    <row r="1535" ht="12.75" customHeight="1"/>
    <row r="1536" ht="12.75" customHeight="1"/>
    <row r="1537" ht="12.75" customHeight="1"/>
    <row r="1538" ht="12.75" customHeight="1"/>
    <row r="1539" ht="12.75" customHeight="1"/>
    <row r="1540" ht="12.75" customHeight="1"/>
    <row r="1541" ht="12.75" customHeight="1"/>
    <row r="1542" ht="12.75" customHeight="1"/>
    <row r="1543" ht="12.75" customHeight="1"/>
    <row r="1544" ht="12.75" customHeight="1"/>
    <row r="1545" ht="12.75" customHeight="1"/>
    <row r="1546" ht="12.75" customHeight="1"/>
    <row r="1547" ht="12.75" customHeight="1"/>
    <row r="1548" ht="12.75" customHeight="1"/>
    <row r="1549" ht="12.75" customHeight="1"/>
    <row r="1550" ht="12.75" customHeight="1"/>
    <row r="1551" ht="12.75" customHeight="1"/>
    <row r="1552" ht="12.75" customHeight="1"/>
    <row r="1553" ht="12.75" customHeight="1"/>
    <row r="1554" ht="12.75" customHeight="1"/>
    <row r="1555" ht="12.75" customHeight="1"/>
    <row r="1556" ht="12.75" customHeight="1"/>
    <row r="1557" ht="12.75" customHeight="1"/>
    <row r="1558" ht="12.75" customHeight="1"/>
    <row r="1559" ht="12.75" customHeight="1"/>
    <row r="1560" ht="12.75" customHeight="1"/>
    <row r="1561" ht="12.75" customHeight="1"/>
    <row r="1562" ht="12.75" customHeight="1"/>
    <row r="1563" ht="12.75" customHeight="1"/>
    <row r="1564" ht="12.75" customHeight="1"/>
    <row r="1565" ht="12.75" customHeight="1"/>
    <row r="1566" ht="12.75" customHeight="1"/>
    <row r="1567" ht="12.75" customHeight="1"/>
    <row r="1568" ht="12.75" customHeight="1"/>
    <row r="1569" ht="12.75" customHeight="1"/>
    <row r="1570" ht="12.75" customHeight="1"/>
    <row r="1571" ht="12.75" customHeight="1"/>
    <row r="1572" ht="12.75" customHeight="1"/>
    <row r="1573" ht="12.75" customHeight="1"/>
    <row r="1574" ht="12.75" customHeight="1"/>
    <row r="1575" ht="12.75" customHeight="1"/>
    <row r="1576" ht="12.75" customHeight="1"/>
    <row r="1577" ht="12.75" customHeight="1"/>
    <row r="1578" ht="12.75" customHeight="1"/>
    <row r="1579" ht="12.75" customHeight="1"/>
    <row r="1580" ht="12.75" customHeight="1"/>
    <row r="1581" ht="12.75" customHeight="1"/>
    <row r="1582" ht="12.75" customHeight="1"/>
    <row r="1583" ht="12.75" customHeight="1"/>
    <row r="1584" ht="12.75" customHeight="1"/>
    <row r="1585" ht="12.75" customHeight="1"/>
    <row r="1586" ht="12.75" customHeight="1"/>
    <row r="1587" ht="12.75" customHeight="1"/>
    <row r="1588" ht="12.75" customHeight="1"/>
    <row r="1589" ht="12.75" customHeight="1"/>
    <row r="1590" ht="12.75" customHeight="1"/>
    <row r="1591" ht="12.75" customHeight="1"/>
    <row r="1592" ht="12.75" customHeight="1"/>
    <row r="1593" ht="12.75" customHeight="1"/>
    <row r="1594" ht="12.75" customHeight="1"/>
    <row r="1595" ht="12.75" customHeight="1"/>
    <row r="1596" ht="12.75" customHeight="1"/>
    <row r="1597" ht="12.75" customHeight="1"/>
    <row r="1598" ht="12.75" customHeight="1"/>
    <row r="1599" ht="12.75" customHeight="1"/>
    <row r="1600" ht="12.75" customHeight="1"/>
    <row r="1601" ht="12.75" customHeight="1"/>
    <row r="1602" ht="12.75" customHeight="1"/>
    <row r="1603" ht="12.75" customHeight="1"/>
    <row r="1604" ht="12.75" customHeight="1"/>
    <row r="1605" ht="12.75" customHeight="1"/>
    <row r="1606" ht="12.75" customHeight="1"/>
    <row r="1607" ht="12.75" customHeight="1"/>
    <row r="1608" ht="12.75" customHeight="1"/>
    <row r="1609" ht="12.75" customHeight="1"/>
    <row r="1610" ht="12.75" customHeight="1"/>
    <row r="1611" ht="12.75" customHeight="1"/>
    <row r="1612" ht="12.75" customHeight="1"/>
    <row r="1613" ht="12.75" customHeight="1"/>
    <row r="1614" ht="12.75" customHeight="1"/>
    <row r="1615" ht="12.75" customHeight="1"/>
    <row r="1616" ht="12.75" customHeight="1"/>
    <row r="1617" ht="12.75" customHeight="1"/>
    <row r="1618" ht="12.75" customHeight="1"/>
    <row r="1619" ht="12.75" customHeight="1"/>
    <row r="1620" ht="12.75" customHeight="1"/>
    <row r="1621" ht="12.75" customHeight="1"/>
    <row r="1622" ht="12.75" customHeight="1"/>
    <row r="1623" ht="12.75" customHeight="1"/>
    <row r="1624" ht="12.75" customHeight="1"/>
    <row r="1625" ht="12.75" customHeight="1"/>
    <row r="1626" ht="12.75" customHeight="1"/>
    <row r="1627" ht="12.75" customHeight="1"/>
    <row r="1628" ht="12.75" customHeight="1"/>
    <row r="1629" ht="12.75" customHeight="1"/>
    <row r="1630" ht="12.75" customHeight="1"/>
    <row r="1631" ht="12.75" customHeight="1"/>
    <row r="1632" ht="12.75" customHeight="1"/>
    <row r="1633" ht="12.75" customHeight="1"/>
    <row r="1634" ht="12.75" customHeight="1"/>
    <row r="1635" ht="12.75" customHeight="1"/>
    <row r="1636" ht="12.75" customHeight="1"/>
    <row r="1637" ht="12.75" customHeight="1"/>
    <row r="1638" ht="12.75" customHeight="1"/>
    <row r="1639" ht="12.75" customHeight="1"/>
    <row r="1640" ht="12.75" customHeight="1"/>
    <row r="1641" ht="12.75" customHeight="1"/>
    <row r="1642" ht="12.75" customHeight="1"/>
    <row r="1643" ht="12.75" customHeight="1"/>
    <row r="1644" ht="12.75" customHeight="1"/>
    <row r="1645" ht="12.75" customHeight="1"/>
    <row r="1646" ht="12.75" customHeight="1"/>
    <row r="1647" ht="12.75" customHeight="1"/>
    <row r="1648" ht="12.75" customHeight="1"/>
    <row r="1649" ht="12.75" customHeight="1"/>
    <row r="1650" ht="12.75" customHeight="1"/>
    <row r="1651" ht="12.75" customHeight="1"/>
    <row r="1652" ht="12.75" customHeight="1"/>
    <row r="1653" ht="12.75" customHeight="1"/>
    <row r="1654" ht="12.75" customHeight="1"/>
    <row r="1655" ht="12.75" customHeight="1"/>
    <row r="1656" ht="12.75" customHeight="1"/>
    <row r="1657" ht="12.75" customHeight="1"/>
    <row r="1658" ht="12.75" customHeight="1"/>
    <row r="1659" ht="12.75" customHeight="1"/>
    <row r="1660" ht="12.75" customHeight="1"/>
    <row r="1661" ht="12.75" customHeight="1"/>
    <row r="1662" ht="12.75" customHeight="1"/>
    <row r="1663" ht="12.75" customHeight="1"/>
    <row r="1664" ht="12.75" customHeight="1"/>
    <row r="1665" ht="12.75" customHeight="1"/>
    <row r="1666" ht="12.75" customHeight="1"/>
    <row r="1667" ht="12.75" customHeight="1"/>
    <row r="1668" ht="12.75" customHeight="1"/>
    <row r="1669" ht="12.75" customHeight="1"/>
    <row r="1670" ht="12.75" customHeight="1"/>
    <row r="1671" ht="12.75" customHeight="1"/>
    <row r="1672" ht="12.75" customHeight="1"/>
    <row r="1673" ht="12.75" customHeight="1"/>
    <row r="1674" ht="12.75" customHeight="1"/>
    <row r="1675" ht="12.75" customHeight="1"/>
    <row r="1676" ht="12.75" customHeight="1"/>
    <row r="1677" ht="12.75" customHeight="1"/>
    <row r="1678" ht="12.75" customHeight="1"/>
    <row r="1679" ht="12.75" customHeight="1"/>
    <row r="1680" ht="12.75" customHeight="1"/>
    <row r="1681" ht="12.75" customHeight="1"/>
    <row r="1682" ht="12.75" customHeight="1"/>
    <row r="1683" ht="12.75" customHeight="1"/>
    <row r="1684" ht="12.75" customHeight="1"/>
    <row r="1685" ht="12.75" customHeight="1"/>
    <row r="1686" ht="12.75" customHeight="1"/>
    <row r="1687" ht="12.75" customHeight="1"/>
    <row r="1688" ht="12.75" customHeight="1"/>
    <row r="1689" ht="12.75" customHeight="1"/>
    <row r="1690" ht="12.75" customHeight="1"/>
    <row r="1691" ht="12.75" customHeight="1"/>
    <row r="1692" ht="12.75" customHeight="1"/>
    <row r="1693" ht="12.75" customHeight="1"/>
    <row r="1694" ht="12.75" customHeight="1"/>
    <row r="1695" ht="12.75" customHeight="1"/>
    <row r="1696" ht="12.75" customHeight="1"/>
    <row r="1697" ht="12.75" customHeight="1"/>
    <row r="1698" ht="12.75" customHeight="1"/>
    <row r="1699" ht="12.75" customHeight="1"/>
    <row r="1700" ht="12.75" customHeight="1"/>
    <row r="1701" ht="12.75" customHeight="1"/>
    <row r="1702" ht="12.75" customHeight="1"/>
    <row r="1703" ht="12.75" customHeight="1"/>
    <row r="1704" ht="12.75" customHeight="1"/>
    <row r="1705" ht="12.75" customHeight="1"/>
    <row r="1706" ht="12.75" customHeight="1"/>
    <row r="1707" ht="12.75" customHeight="1"/>
    <row r="1708" ht="12.75" customHeight="1"/>
    <row r="1709" ht="12.75" customHeight="1"/>
    <row r="1710" ht="12.75" customHeight="1"/>
    <row r="1711" ht="12.75" customHeight="1"/>
    <row r="1712" ht="12.75" customHeight="1"/>
    <row r="1713" ht="12.75" customHeight="1"/>
    <row r="1714" ht="12.75" customHeight="1"/>
    <row r="1715" ht="12.75" customHeight="1"/>
    <row r="1716" ht="12.75" customHeight="1"/>
    <row r="1717" ht="12.75" customHeight="1"/>
    <row r="1718" ht="12.75" customHeight="1"/>
    <row r="1719" ht="12.75" customHeight="1"/>
    <row r="1720" ht="12.75" customHeight="1"/>
    <row r="1721" ht="12.75" customHeight="1"/>
    <row r="1722" ht="12.75" customHeight="1"/>
    <row r="1723" ht="12.75" customHeight="1"/>
    <row r="1724" ht="12.75" customHeight="1"/>
    <row r="1725" ht="12.75" customHeight="1"/>
    <row r="1726" ht="12.75" customHeight="1"/>
    <row r="1727" ht="12.75" customHeight="1"/>
    <row r="1728" ht="12.75" customHeight="1"/>
    <row r="1729" ht="12.75" customHeight="1"/>
    <row r="1730" ht="12.75" customHeight="1"/>
    <row r="1731" ht="12.75" customHeight="1"/>
    <row r="1732" ht="12.75" customHeight="1"/>
    <row r="1733" ht="12.75" customHeight="1"/>
    <row r="1734" ht="12.75" customHeight="1"/>
    <row r="1735" ht="12.75" customHeight="1"/>
    <row r="1736" ht="12.75" customHeight="1"/>
    <row r="1737" ht="12.75" customHeight="1"/>
    <row r="1738" ht="12.75" customHeight="1"/>
    <row r="1739" ht="12.75" customHeight="1"/>
    <row r="1740" ht="12.75" customHeight="1"/>
    <row r="1741" ht="12.75" customHeight="1"/>
    <row r="1742" ht="12.75" customHeight="1"/>
    <row r="1743" ht="12.75" customHeight="1"/>
    <row r="1744" ht="12.75" customHeight="1"/>
    <row r="1745" ht="12.75" customHeight="1"/>
    <row r="1746" ht="12.75" customHeight="1"/>
    <row r="1747" ht="12.75" customHeight="1"/>
    <row r="1748" ht="12.75" customHeight="1"/>
    <row r="1749" ht="12.75" customHeight="1"/>
    <row r="1750" ht="12.75" customHeight="1"/>
    <row r="1751" ht="12.75" customHeight="1"/>
    <row r="1752" ht="12.75" customHeight="1"/>
    <row r="1753" ht="12.75" customHeight="1"/>
    <row r="1754" ht="12.75" customHeight="1"/>
    <row r="1755" ht="12.75" customHeight="1"/>
    <row r="1756" ht="12.75" customHeight="1"/>
    <row r="1757" ht="12.75" customHeight="1"/>
    <row r="1758" ht="12.75" customHeight="1"/>
    <row r="1759" ht="12.75" customHeight="1"/>
    <row r="1760" ht="12.75" customHeight="1"/>
    <row r="1761" ht="12.75" customHeight="1"/>
    <row r="1762" ht="12.75" customHeight="1"/>
    <row r="1763" ht="12.75" customHeight="1"/>
    <row r="1764" ht="12.75" customHeight="1"/>
    <row r="1765" ht="12.75" customHeight="1"/>
    <row r="1766" ht="12.75" customHeight="1"/>
    <row r="1767" ht="12.75" customHeight="1"/>
    <row r="1768" ht="12.75" customHeight="1"/>
    <row r="1769" ht="12.75" customHeight="1"/>
    <row r="1770" ht="12.75" customHeight="1"/>
    <row r="1771" ht="12.75" customHeight="1"/>
    <row r="1772" ht="12.75" customHeight="1"/>
    <row r="1773" ht="12.75" customHeight="1"/>
    <row r="1774" ht="12.75" customHeight="1"/>
    <row r="1775" ht="12.75" customHeight="1"/>
    <row r="1776" ht="12.75" customHeight="1"/>
    <row r="1777" ht="12.75" customHeight="1"/>
    <row r="1778" ht="12.75" customHeight="1"/>
    <row r="1779" ht="12.75" customHeight="1"/>
    <row r="1780" ht="12.75" customHeight="1"/>
    <row r="1781" ht="12.75" customHeight="1"/>
    <row r="1782" ht="12.75" customHeight="1"/>
    <row r="1783" ht="12.75" customHeight="1"/>
    <row r="1784" ht="12.75" customHeight="1"/>
    <row r="1785" ht="12.75" customHeight="1"/>
    <row r="1786" ht="12.75" customHeight="1"/>
    <row r="1787" ht="12.75" customHeight="1"/>
    <row r="1788" ht="12.75" customHeight="1"/>
    <row r="1789" ht="12.75" customHeight="1"/>
    <row r="1790" ht="12.75" customHeight="1"/>
    <row r="1791" ht="12.75" customHeight="1"/>
    <row r="1792" ht="12.75" customHeight="1"/>
    <row r="1793" ht="12.75" customHeight="1"/>
    <row r="1794" ht="12.75" customHeight="1"/>
    <row r="1795" ht="12.75" customHeight="1"/>
    <row r="1796" ht="12.75" customHeight="1"/>
    <row r="1797" ht="12.75" customHeight="1"/>
    <row r="1798" ht="12.75" customHeight="1"/>
    <row r="1799" ht="12.75" customHeight="1"/>
    <row r="1800" ht="12.75" customHeight="1"/>
    <row r="1801" ht="12.75" customHeight="1"/>
    <row r="1802" ht="12.75" customHeight="1"/>
    <row r="1803" ht="12.75" customHeight="1"/>
    <row r="1804" ht="12.75" customHeight="1"/>
    <row r="1805" ht="12.75" customHeight="1"/>
    <row r="1806" ht="12.75" customHeight="1"/>
    <row r="1807" ht="12.75" customHeight="1"/>
    <row r="1808" ht="12.75" customHeight="1"/>
    <row r="1809" ht="12.75" customHeight="1"/>
    <row r="1810" ht="12.75" customHeight="1"/>
    <row r="1811" ht="12.75" customHeight="1"/>
    <row r="1812" ht="12.75" customHeight="1"/>
    <row r="1813" ht="12.75" customHeight="1"/>
    <row r="1814" ht="12.75" customHeight="1"/>
    <row r="1815" ht="12.75" customHeight="1"/>
    <row r="1816" ht="12.75" customHeight="1"/>
    <row r="1817" ht="12.75" customHeight="1"/>
    <row r="1818" ht="12.75" customHeight="1"/>
    <row r="1819" ht="12.75" customHeight="1"/>
    <row r="1820" ht="12.75" customHeight="1"/>
    <row r="1821" ht="12.75" customHeight="1"/>
    <row r="1822" ht="12.75" customHeight="1"/>
    <row r="1823" ht="12.75" customHeight="1"/>
    <row r="1824" ht="12.75" customHeight="1"/>
    <row r="1825" ht="12.75" customHeight="1"/>
    <row r="1826" ht="12.75" customHeight="1"/>
    <row r="1827" ht="12.75" customHeight="1"/>
    <row r="1828" ht="12.75" customHeight="1"/>
    <row r="1829" ht="12.75" customHeight="1"/>
    <row r="1830" ht="12.75" customHeight="1"/>
    <row r="1831" ht="12.75" customHeight="1"/>
    <row r="1832" ht="12.75" customHeight="1"/>
    <row r="1833" ht="12.75" customHeight="1"/>
    <row r="1834" ht="12.75" customHeight="1"/>
    <row r="1835" ht="12.75" customHeight="1"/>
    <row r="1836" ht="12.75" customHeight="1"/>
    <row r="1837" ht="12.75" customHeight="1"/>
    <row r="1838" ht="12.75" customHeight="1"/>
    <row r="1839" ht="12.75" customHeight="1"/>
    <row r="1840" ht="12.75" customHeight="1"/>
    <row r="1841" ht="12.75" customHeight="1"/>
    <row r="1842" ht="12.75" customHeight="1"/>
    <row r="1843" ht="12.75" customHeight="1"/>
    <row r="1844" ht="12.75" customHeight="1"/>
    <row r="1845" ht="12.75" customHeight="1"/>
    <row r="1846" ht="12.75" customHeight="1"/>
    <row r="1847" ht="12.75" customHeight="1"/>
    <row r="1848" ht="12.75" customHeight="1"/>
    <row r="1849" ht="12.75" customHeight="1"/>
    <row r="1850" ht="12.75" customHeight="1"/>
    <row r="1851" ht="12.75" customHeight="1"/>
    <row r="1852" ht="12.75" customHeight="1"/>
    <row r="1853" ht="12.75" customHeight="1"/>
    <row r="1854" ht="12.75" customHeight="1"/>
    <row r="1855" ht="12.75" customHeight="1"/>
    <row r="1856" ht="12.75" customHeight="1"/>
    <row r="1857" ht="12.75" customHeight="1"/>
    <row r="1858" ht="12.75" customHeight="1"/>
    <row r="1859" ht="12.75" customHeight="1"/>
    <row r="1860" ht="12.75" customHeight="1"/>
    <row r="1861" ht="12.75" customHeight="1"/>
    <row r="1862" ht="12.75" customHeight="1"/>
    <row r="1863" ht="12.75" customHeight="1"/>
    <row r="1864" ht="12.75" customHeight="1"/>
    <row r="1865" ht="12.75" customHeight="1"/>
    <row r="1866" ht="12.75" customHeight="1"/>
    <row r="1867" ht="12.75" customHeight="1"/>
    <row r="1868" ht="12.75" customHeight="1"/>
    <row r="1869" ht="12.75" customHeight="1"/>
    <row r="1870" ht="12.75" customHeight="1"/>
    <row r="1871" ht="12.75" customHeight="1"/>
    <row r="1872" ht="12.75" customHeight="1"/>
    <row r="1873" ht="12.75" customHeight="1"/>
    <row r="1874" ht="12.75" customHeight="1"/>
    <row r="1875" ht="12.75" customHeight="1"/>
    <row r="1876" ht="12.75" customHeight="1"/>
    <row r="1877" ht="12.75" customHeight="1"/>
    <row r="1878" ht="12.75" customHeight="1"/>
    <row r="1879" ht="12.75" customHeight="1"/>
    <row r="1880" ht="12.75" customHeight="1"/>
    <row r="1881" ht="12.75" customHeight="1"/>
    <row r="1882" ht="12.75" customHeight="1"/>
    <row r="1883" ht="12.75" customHeight="1"/>
    <row r="1884" ht="12.75" customHeight="1"/>
    <row r="1885" ht="12.75" customHeight="1"/>
    <row r="1886" ht="12.75" customHeight="1"/>
    <row r="1887" ht="12.75" customHeight="1"/>
    <row r="1888" ht="12.75" customHeight="1"/>
    <row r="1889" ht="12.75" customHeight="1"/>
    <row r="1890" ht="12.75" customHeight="1"/>
    <row r="1891" ht="12.75" customHeight="1"/>
    <row r="1892" ht="12.75" customHeight="1"/>
    <row r="1893" ht="12.75" customHeight="1"/>
    <row r="1894" ht="12.75" customHeight="1"/>
    <row r="1895" ht="12.75" customHeight="1"/>
    <row r="1896" ht="12.75" customHeight="1"/>
    <row r="1897" ht="12.75" customHeight="1"/>
    <row r="1898" ht="12.75" customHeight="1"/>
    <row r="1899" ht="12.75" customHeight="1"/>
    <row r="1900" ht="12.75" customHeight="1"/>
    <row r="1901" ht="12.75" customHeight="1"/>
    <row r="1902" ht="12.75" customHeight="1"/>
    <row r="1903" ht="12.75" customHeight="1"/>
    <row r="1904" ht="12.75" customHeight="1"/>
    <row r="1905" ht="12.75" customHeight="1"/>
    <row r="1906" ht="12.75" customHeight="1"/>
    <row r="1907" ht="12.75" customHeight="1"/>
    <row r="1908" ht="12.75" customHeight="1"/>
    <row r="1909" ht="12.75" customHeight="1"/>
    <row r="1910" ht="12.75" customHeight="1"/>
    <row r="1911" ht="12.75" customHeight="1"/>
    <row r="1912" ht="12.75" customHeight="1"/>
    <row r="1913" ht="12.75" customHeight="1"/>
    <row r="1914" ht="12.75" customHeight="1"/>
    <row r="1915" ht="12.75" customHeight="1"/>
    <row r="1916" ht="12.75" customHeight="1"/>
    <row r="1917" ht="12.75" customHeight="1"/>
    <row r="1918" ht="12.75" customHeight="1"/>
    <row r="1919" ht="12.75" customHeight="1"/>
    <row r="1920" ht="12.75" customHeight="1"/>
    <row r="1921" ht="12.75" customHeight="1"/>
    <row r="1922" ht="12.75" customHeight="1"/>
    <row r="1923" ht="12.75" customHeight="1"/>
    <row r="1924" ht="12.75" customHeight="1"/>
    <row r="1925" ht="12.75" customHeight="1"/>
    <row r="1926" ht="12.75" customHeight="1"/>
    <row r="1927" ht="12.75" customHeight="1"/>
    <row r="1928" ht="12.75" customHeight="1"/>
    <row r="1929" ht="12.75" customHeight="1"/>
    <row r="1930" ht="12.75" customHeight="1"/>
    <row r="1931" ht="12.75" customHeight="1"/>
    <row r="1932" ht="12.75" customHeight="1"/>
    <row r="1933" ht="12.75" customHeight="1"/>
    <row r="1934" ht="12.75" customHeight="1"/>
    <row r="1935" ht="12.75" customHeight="1"/>
    <row r="1936" ht="12.75" customHeight="1"/>
    <row r="1937" ht="12.75" customHeight="1"/>
    <row r="1938" ht="12.75" customHeight="1"/>
    <row r="1939" ht="12.75" customHeight="1"/>
    <row r="1940" ht="12.75" customHeight="1"/>
    <row r="1941" ht="12.75" customHeight="1"/>
    <row r="1942" ht="12.75" customHeight="1"/>
    <row r="1943" ht="12.75" customHeight="1"/>
    <row r="1944" ht="12.75" customHeight="1"/>
    <row r="1945" ht="12.75" customHeight="1"/>
    <row r="1946" ht="12.75" customHeight="1"/>
    <row r="1947" ht="12.75" customHeight="1"/>
    <row r="1948" ht="12.75" customHeight="1"/>
    <row r="1949" ht="12.75" customHeight="1"/>
    <row r="1950" ht="12.75" customHeight="1"/>
    <row r="1951" ht="12.75" customHeight="1"/>
    <row r="1952" ht="12.75" customHeight="1"/>
    <row r="1953" ht="12.75" customHeight="1"/>
    <row r="1954" ht="12.75" customHeight="1"/>
    <row r="1955" ht="12.75" customHeight="1"/>
    <row r="1956" ht="12.75" customHeight="1"/>
    <row r="1957" ht="12.75" customHeight="1"/>
    <row r="1958" ht="12.75" customHeight="1"/>
    <row r="1959" ht="12.75" customHeight="1"/>
    <row r="1960" ht="12.75" customHeight="1"/>
    <row r="1961" ht="12.75" customHeight="1"/>
    <row r="1962" ht="12.75" customHeight="1"/>
    <row r="1963" ht="12.75" customHeight="1"/>
    <row r="1964" ht="12.75" customHeight="1"/>
    <row r="1965" ht="12.75" customHeight="1"/>
    <row r="1966" ht="12.75" customHeight="1"/>
    <row r="1967" ht="12.75" customHeight="1"/>
    <row r="1968" ht="12.75" customHeight="1"/>
    <row r="1969" ht="12.75" customHeight="1"/>
    <row r="1970" ht="12.75" customHeight="1"/>
    <row r="1971" ht="12.75" customHeight="1"/>
    <row r="1972" ht="12.75" customHeight="1"/>
    <row r="1973" ht="12.75" customHeight="1"/>
    <row r="1974" ht="12.75" customHeight="1"/>
    <row r="1975" ht="12.75" customHeight="1"/>
    <row r="1976" ht="12.75" customHeight="1"/>
    <row r="1977" ht="12.75" customHeight="1"/>
    <row r="1978" ht="12.75" customHeight="1"/>
    <row r="1979" ht="12.75" customHeight="1"/>
    <row r="1980" ht="12.75" customHeight="1"/>
    <row r="1981" ht="12.75" customHeight="1"/>
    <row r="1982" ht="12.75" customHeight="1"/>
    <row r="1983" ht="12.75" customHeight="1"/>
    <row r="1984" ht="12.75" customHeight="1"/>
    <row r="1985" ht="12.75" customHeight="1"/>
    <row r="1986" ht="12.75" customHeight="1"/>
    <row r="1987" ht="12.75" customHeight="1"/>
    <row r="1988" ht="12.75" customHeight="1"/>
    <row r="1989" ht="12.75" customHeight="1"/>
    <row r="1990" ht="12.75" customHeight="1"/>
    <row r="1991" ht="12.75" customHeight="1"/>
    <row r="1992" ht="12.75" customHeight="1"/>
    <row r="1993" ht="12.75" customHeight="1"/>
    <row r="1994" ht="12.75" customHeight="1"/>
    <row r="1995" ht="12.75" customHeight="1"/>
    <row r="1996" ht="12.75" customHeight="1"/>
    <row r="1997" ht="12.75" customHeight="1"/>
    <row r="1998" ht="12.75" customHeight="1"/>
    <row r="1999" ht="12.75" customHeight="1"/>
    <row r="2000" ht="12.75" customHeight="1"/>
    <row r="2001" ht="12.75" customHeight="1"/>
    <row r="2002" ht="12.75" customHeight="1"/>
    <row r="2003" ht="12.75" customHeight="1"/>
    <row r="2004" ht="12.75" customHeight="1"/>
    <row r="2005" ht="12.75" customHeight="1"/>
    <row r="2006" ht="12.75" customHeight="1"/>
    <row r="2007" ht="12.75" customHeight="1"/>
    <row r="2008" ht="12.75" customHeight="1"/>
    <row r="2009" ht="12.75" customHeight="1"/>
    <row r="2010" ht="12.75" customHeight="1"/>
    <row r="2011" ht="12.75" customHeight="1"/>
    <row r="2012" ht="12.75" customHeight="1"/>
    <row r="2013" ht="12.75" customHeight="1"/>
    <row r="2014" ht="12.75" customHeight="1"/>
    <row r="2015" ht="12.75" customHeight="1"/>
    <row r="2016" ht="12.75" customHeight="1"/>
    <row r="2017" ht="12.75" customHeight="1"/>
    <row r="2018" ht="12.75" customHeight="1"/>
    <row r="2019" ht="12.75" customHeight="1"/>
    <row r="2020" ht="12.75" customHeight="1"/>
    <row r="2021" ht="12.75" customHeight="1"/>
    <row r="2022" ht="12.75" customHeight="1"/>
    <row r="2023" ht="12.75" customHeight="1"/>
    <row r="2024" ht="12.75" customHeight="1"/>
    <row r="2025" ht="12.75" customHeight="1"/>
    <row r="2026" ht="12.75" customHeight="1"/>
    <row r="2027" ht="12.75" customHeight="1"/>
    <row r="2028" ht="12.75" customHeight="1"/>
    <row r="2029" ht="12.75" customHeight="1"/>
    <row r="2030" ht="12.75" customHeight="1"/>
    <row r="2031" ht="12.75" customHeight="1"/>
    <row r="2032" ht="12.75" customHeight="1"/>
    <row r="2033" ht="12.75" customHeight="1"/>
    <row r="2034" ht="12.75" customHeight="1"/>
    <row r="2035" ht="12.75" customHeight="1"/>
    <row r="2036" ht="12.75" customHeight="1"/>
    <row r="2037" ht="12.75" customHeight="1"/>
    <row r="2038" ht="12.75" customHeight="1"/>
    <row r="2039" ht="12.75" customHeight="1"/>
    <row r="2040" ht="12.75" customHeight="1"/>
    <row r="2041" ht="12.75" customHeight="1"/>
    <row r="2042" ht="12.75" customHeight="1"/>
    <row r="2043" ht="12.75" customHeight="1"/>
    <row r="2044" ht="12.75" customHeight="1"/>
    <row r="2045" ht="12.75" customHeight="1"/>
    <row r="2046" ht="12.75" customHeight="1"/>
    <row r="2047" ht="12.75" customHeight="1"/>
    <row r="2048" ht="12.75" customHeight="1"/>
    <row r="2049" ht="12.75" customHeight="1"/>
    <row r="2050" ht="12.75" customHeight="1"/>
    <row r="2051" ht="12.75" customHeight="1"/>
    <row r="2052" ht="12.75" customHeight="1"/>
    <row r="2053" ht="12.75" customHeight="1"/>
    <row r="2054" ht="12.75" customHeight="1"/>
    <row r="2055" ht="12.75" customHeight="1"/>
    <row r="2056" ht="12.75" customHeight="1"/>
    <row r="2057" ht="12.75" customHeight="1"/>
    <row r="2058" ht="12.75" customHeight="1"/>
    <row r="2059" ht="12.75" customHeight="1"/>
    <row r="2060" ht="12.75" customHeight="1"/>
    <row r="2061" ht="12.75" customHeight="1"/>
    <row r="2062" ht="12.75" customHeight="1"/>
    <row r="2063" ht="12.75" customHeight="1"/>
    <row r="2064" ht="12.75" customHeight="1"/>
    <row r="2065" ht="12.75" customHeight="1"/>
    <row r="2066" ht="12.75" customHeight="1"/>
    <row r="2067" ht="12.75" customHeight="1"/>
    <row r="2068" ht="12.75" customHeight="1"/>
    <row r="2069" ht="12.75" customHeight="1"/>
    <row r="2070" ht="12.75" customHeight="1"/>
    <row r="2071" ht="12.75" customHeight="1"/>
    <row r="2072" ht="12.75" customHeight="1"/>
    <row r="2073" ht="12.75" customHeight="1"/>
    <row r="2074" ht="12.75" customHeight="1"/>
    <row r="2075" ht="12.75" customHeight="1"/>
    <row r="2076" ht="12.75" customHeight="1"/>
    <row r="2077" ht="12.75" customHeight="1"/>
    <row r="2078" ht="12.75" customHeight="1"/>
    <row r="2079" ht="12.75" customHeight="1"/>
    <row r="2080" ht="12.75" customHeight="1"/>
    <row r="2081" ht="12.75" customHeight="1"/>
    <row r="2082" ht="12.75" customHeight="1"/>
    <row r="2083" ht="12.75" customHeight="1"/>
    <row r="2084" ht="12.75" customHeight="1"/>
    <row r="2085" ht="12.75" customHeight="1"/>
    <row r="2086" ht="12.75" customHeight="1"/>
    <row r="2087" ht="12.75" customHeight="1"/>
    <row r="2088" ht="12.75" customHeight="1"/>
    <row r="2089" ht="12.75" customHeight="1"/>
    <row r="2090" ht="12.75" customHeight="1"/>
    <row r="2091" ht="12.75" customHeight="1"/>
    <row r="2092" ht="12.75" customHeight="1"/>
    <row r="2093" ht="12.75" customHeight="1"/>
    <row r="2094" ht="12.75" customHeight="1"/>
    <row r="2095" ht="12.75" customHeight="1"/>
    <row r="2096" ht="12.75" customHeight="1"/>
    <row r="2097" ht="12.75" customHeight="1"/>
    <row r="2098" ht="12.75" customHeight="1"/>
    <row r="2099" ht="12.75" customHeight="1"/>
    <row r="2100" ht="12.75" customHeight="1"/>
    <row r="2101" ht="12.75" customHeight="1"/>
    <row r="2102" ht="12.75" customHeight="1"/>
    <row r="2103" ht="12.75" customHeight="1"/>
    <row r="2104" ht="12.75" customHeight="1"/>
    <row r="2105" ht="12.75" customHeight="1"/>
    <row r="2106" ht="12.75" customHeight="1"/>
    <row r="2107" ht="12.75" customHeight="1"/>
    <row r="2108" ht="12.75" customHeight="1"/>
    <row r="2109" ht="12.75" customHeight="1"/>
    <row r="2110" ht="12.75" customHeight="1"/>
    <row r="2111" ht="12.75" customHeight="1"/>
    <row r="2112" ht="12.75" customHeight="1"/>
    <row r="2113" ht="12.75" customHeight="1"/>
    <row r="2114" ht="12.75" customHeight="1"/>
    <row r="2115" ht="12.75" customHeight="1"/>
    <row r="2116" ht="12.75" customHeight="1"/>
    <row r="2117" ht="12.75" customHeight="1"/>
    <row r="2118" ht="12.75" customHeight="1"/>
    <row r="2119" ht="12.75" customHeight="1"/>
    <row r="2120" ht="12.75" customHeight="1"/>
    <row r="2121" ht="12.75" customHeight="1"/>
    <row r="2122" ht="12.75" customHeight="1"/>
    <row r="2123" ht="12.75" customHeight="1"/>
    <row r="2124" ht="12.75" customHeight="1"/>
    <row r="2125" ht="12.75" customHeight="1"/>
    <row r="2126" ht="12.75" customHeight="1"/>
    <row r="2127" ht="12.75" customHeight="1"/>
    <row r="2128" ht="12.75" customHeight="1"/>
    <row r="2129" ht="12.75" customHeight="1"/>
    <row r="2130" ht="12.75" customHeight="1"/>
    <row r="2131" ht="12.75" customHeight="1"/>
    <row r="2132" ht="12.75" customHeight="1"/>
    <row r="2133" ht="12.75" customHeight="1"/>
    <row r="2134" ht="12.75" customHeight="1"/>
    <row r="2135" ht="12.75" customHeight="1"/>
    <row r="2136" ht="12.75" customHeight="1"/>
    <row r="2137" ht="12.75" customHeight="1"/>
    <row r="2138" ht="12.75" customHeight="1"/>
    <row r="2139" ht="12.75" customHeight="1"/>
    <row r="2140" ht="12.75" customHeight="1"/>
    <row r="2141" ht="12.75" customHeight="1"/>
    <row r="2142" ht="12.75" customHeight="1"/>
    <row r="2143" ht="12.75" customHeight="1"/>
    <row r="2144" ht="12.75" customHeight="1"/>
    <row r="2145" ht="12.75" customHeight="1"/>
    <row r="2146" ht="12.75" customHeight="1"/>
    <row r="2147" ht="12.75" customHeight="1"/>
    <row r="2148" ht="12.75" customHeight="1"/>
    <row r="2149" ht="12.75" customHeight="1"/>
    <row r="2150" ht="12.75" customHeight="1"/>
    <row r="2151" ht="12.75" customHeight="1"/>
    <row r="2152" ht="12.75" customHeight="1"/>
    <row r="2153" ht="12.75" customHeight="1"/>
    <row r="2154" ht="12.75" customHeight="1"/>
    <row r="2155" ht="12.75" customHeight="1"/>
    <row r="2156" ht="12.75" customHeight="1"/>
    <row r="2157" ht="12.75" customHeight="1"/>
    <row r="2158" ht="12.75" customHeight="1"/>
    <row r="2159" ht="12.75" customHeight="1"/>
    <row r="2160" ht="12.75" customHeight="1"/>
    <row r="2161" ht="12.75" customHeight="1"/>
    <row r="2162" ht="12.75" customHeight="1"/>
    <row r="2163" ht="12.75" customHeight="1"/>
    <row r="2164" ht="12.75" customHeight="1"/>
    <row r="2165" ht="12.75" customHeight="1"/>
    <row r="2166" ht="12.75" customHeight="1"/>
    <row r="2167" ht="12.75" customHeight="1"/>
    <row r="2168" ht="12.75" customHeight="1"/>
    <row r="2169" ht="12.75" customHeight="1"/>
    <row r="2170" ht="12.75" customHeight="1"/>
    <row r="2171" ht="12.75" customHeight="1"/>
    <row r="2172" ht="12.75" customHeight="1"/>
    <row r="2173" ht="12.75" customHeight="1"/>
    <row r="2174" ht="12.75" customHeight="1"/>
    <row r="2175" ht="12.75" customHeight="1"/>
    <row r="2176" ht="12.75" customHeight="1"/>
    <row r="2177" ht="12.75" customHeight="1"/>
    <row r="2178" ht="12.75" customHeight="1"/>
    <row r="2179" ht="12.75" customHeight="1"/>
    <row r="2180" ht="12.75" customHeight="1"/>
    <row r="2181" ht="12.75" customHeight="1"/>
    <row r="2182" ht="12.75" customHeight="1"/>
    <row r="2183" ht="12.75" customHeight="1"/>
    <row r="2184" ht="12.75" customHeight="1"/>
    <row r="2185" ht="12.75" customHeight="1"/>
    <row r="2186" ht="12.75" customHeight="1"/>
    <row r="2187" ht="12.75" customHeight="1"/>
    <row r="2188" ht="12.75" customHeight="1"/>
    <row r="2189" ht="12.75" customHeight="1"/>
    <row r="2190" ht="12.75" customHeight="1"/>
    <row r="2191" ht="12.75" customHeight="1"/>
    <row r="2192" ht="12.75" customHeight="1"/>
    <row r="2193" ht="12.75" customHeight="1"/>
    <row r="2194" ht="12.75" customHeight="1"/>
    <row r="2195" ht="12.75" customHeight="1"/>
    <row r="2196" ht="12.75" customHeight="1"/>
    <row r="2197" ht="12.75" customHeight="1"/>
    <row r="2198" ht="12.75" customHeight="1"/>
    <row r="2199" ht="12.75" customHeight="1"/>
    <row r="2200" ht="12.75" customHeight="1"/>
    <row r="2201" ht="12.75" customHeight="1"/>
    <row r="2202" ht="12.75" customHeight="1"/>
    <row r="2203" ht="12.75" customHeight="1"/>
    <row r="2204" ht="12.75" customHeight="1"/>
    <row r="2205" ht="12.75" customHeight="1"/>
    <row r="2206" ht="12.75" customHeight="1"/>
    <row r="2207" ht="12.75" customHeight="1"/>
    <row r="2208" ht="12.75" customHeight="1"/>
    <row r="2209" ht="12.75" customHeight="1"/>
    <row r="2210" ht="12.75" customHeight="1"/>
    <row r="2211" ht="12.75" customHeight="1"/>
    <row r="2212" ht="12.75" customHeight="1"/>
    <row r="2213" ht="12.75" customHeight="1"/>
    <row r="2214" ht="12.75" customHeight="1"/>
    <row r="2215" ht="12.75" customHeight="1"/>
    <row r="2216" ht="12.75" customHeight="1"/>
    <row r="2217" ht="12.75" customHeight="1"/>
    <row r="2218" ht="12.75" customHeight="1"/>
    <row r="2219" ht="12.75" customHeight="1"/>
    <row r="2220" ht="12.75" customHeight="1"/>
    <row r="2221" ht="12.75" customHeight="1"/>
    <row r="2222" ht="12.75" customHeight="1"/>
    <row r="2223" ht="12.75" customHeight="1"/>
    <row r="2224" ht="12.75" customHeight="1"/>
    <row r="2225" ht="12.75" customHeight="1"/>
    <row r="2226" ht="12.75" customHeight="1"/>
    <row r="2227" ht="12.75" customHeight="1"/>
    <row r="2228" ht="12.75" customHeight="1"/>
    <row r="2229" ht="12.75" customHeight="1"/>
    <row r="2230" ht="12.75" customHeight="1"/>
    <row r="2231" ht="12.75" customHeight="1"/>
    <row r="2232" ht="12.75" customHeight="1"/>
    <row r="2233" ht="12.75" customHeight="1"/>
    <row r="2234" ht="12.75" customHeight="1"/>
    <row r="2235" ht="12.75" customHeight="1"/>
    <row r="2236" ht="12.75" customHeight="1"/>
    <row r="2237" ht="12.75" customHeight="1"/>
    <row r="2238" ht="12.75" customHeight="1"/>
    <row r="2239" ht="12.75" customHeight="1"/>
    <row r="2240" ht="12.75" customHeight="1"/>
    <row r="2241" ht="12.75" customHeight="1"/>
    <row r="2242" ht="12.75" customHeight="1"/>
    <row r="2243" ht="12.75" customHeight="1"/>
    <row r="2244" ht="12.75" customHeight="1"/>
    <row r="2245" ht="12.75" customHeight="1"/>
    <row r="2246" ht="12.75" customHeight="1"/>
    <row r="2247" ht="12.75" customHeight="1"/>
    <row r="2248" ht="12.75" customHeight="1"/>
    <row r="2249" ht="12.75" customHeight="1"/>
    <row r="2250" ht="12.75" customHeight="1"/>
    <row r="2251" ht="12.75" customHeight="1"/>
    <row r="2252" ht="12.75" customHeight="1"/>
    <row r="2253" ht="12.75" customHeight="1"/>
    <row r="2254" ht="12.75" customHeight="1"/>
    <row r="2255" ht="12.75" customHeight="1"/>
    <row r="2256" ht="12.75" customHeight="1"/>
    <row r="2257" ht="12.75" customHeight="1"/>
    <row r="2258" ht="12.75" customHeight="1"/>
    <row r="2259" ht="12.75" customHeight="1"/>
    <row r="2260" ht="12.75" customHeight="1"/>
    <row r="2261" ht="12.75" customHeight="1"/>
    <row r="2262" ht="12.75" customHeight="1"/>
    <row r="2263" ht="12.75" customHeight="1"/>
    <row r="2264" ht="12.75" customHeight="1"/>
    <row r="2265" ht="12.75" customHeight="1"/>
    <row r="2266" ht="12.75" customHeight="1"/>
    <row r="2267" ht="12.75" customHeight="1"/>
    <row r="2268" ht="12.75" customHeight="1"/>
    <row r="2269" ht="12.75" customHeight="1"/>
    <row r="2270" ht="12.75" customHeight="1"/>
    <row r="2271" ht="12.75" customHeight="1"/>
    <row r="2272" ht="12.75" customHeight="1"/>
    <row r="2273" ht="12.75" customHeight="1"/>
    <row r="2274" ht="12.75" customHeight="1"/>
    <row r="2275" ht="12.75" customHeight="1"/>
    <row r="2276" ht="12.75" customHeight="1"/>
    <row r="2277" ht="12.75" customHeight="1"/>
    <row r="2278" ht="12.75" customHeight="1"/>
    <row r="2279" ht="12.75" customHeight="1"/>
    <row r="2280" ht="12.75" customHeight="1"/>
    <row r="2281" ht="12.75" customHeight="1"/>
    <row r="2282" ht="12.75" customHeight="1"/>
    <row r="2283" ht="12.75" customHeight="1"/>
    <row r="2284" ht="12.75" customHeight="1"/>
    <row r="2285" ht="12.75" customHeight="1"/>
    <row r="2286" ht="12.75" customHeight="1"/>
    <row r="2287" ht="12.75" customHeight="1"/>
    <row r="2288" ht="12.75" customHeight="1"/>
    <row r="2289" ht="12.75" customHeight="1"/>
    <row r="2290" ht="12.75" customHeight="1"/>
    <row r="2291" ht="12.75" customHeight="1"/>
    <row r="2292" ht="12.75" customHeight="1"/>
    <row r="2293" ht="12.75" customHeight="1"/>
    <row r="2294" ht="12.75" customHeight="1"/>
    <row r="2295" ht="12.75" customHeight="1"/>
    <row r="2296" ht="12.75" customHeight="1"/>
    <row r="2297" ht="12.75" customHeight="1"/>
    <row r="2298" ht="12.75" customHeight="1"/>
    <row r="2299" ht="12.75" customHeight="1"/>
    <row r="2300" ht="12.75" customHeight="1"/>
    <row r="2301" ht="12.75" customHeight="1"/>
    <row r="2302" ht="12.75" customHeight="1"/>
    <row r="2303" ht="12.75" customHeight="1"/>
    <row r="2304" ht="12.75" customHeight="1"/>
    <row r="2305" ht="12.75" customHeight="1"/>
    <row r="2306" ht="12.75" customHeight="1"/>
    <row r="2307" ht="12.75" customHeight="1"/>
    <row r="2308" ht="12.75" customHeight="1"/>
    <row r="2309" ht="12.75" customHeight="1"/>
    <row r="2310" ht="12.75" customHeight="1"/>
    <row r="2311" ht="12.75" customHeight="1"/>
    <row r="2312" ht="12.75" customHeight="1"/>
    <row r="2313" ht="12.75" customHeight="1"/>
    <row r="2314" ht="12.75" customHeight="1"/>
    <row r="2315" ht="12.75" customHeight="1"/>
    <row r="2316" ht="12.75" customHeight="1"/>
    <row r="2317" ht="12.75" customHeight="1"/>
    <row r="2318" ht="12.75" customHeight="1"/>
    <row r="2319" ht="12.75" customHeight="1"/>
    <row r="2320" ht="12.75" customHeight="1"/>
    <row r="2321" ht="12.75" customHeight="1"/>
    <row r="2322" ht="12.75" customHeight="1"/>
    <row r="2323" ht="12.75" customHeight="1"/>
    <row r="2324" ht="12.75" customHeight="1"/>
    <row r="2325" ht="12.75" customHeight="1"/>
    <row r="2326" ht="12.75" customHeight="1"/>
    <row r="2327" ht="12.75" customHeight="1"/>
    <row r="2328" ht="12.75" customHeight="1"/>
    <row r="2329" ht="12.75" customHeight="1"/>
    <row r="2330" ht="12.75" customHeight="1"/>
    <row r="2331" ht="12.75" customHeight="1"/>
    <row r="2332" ht="12.75" customHeight="1"/>
    <row r="2333" ht="12.75" customHeight="1"/>
    <row r="2334" ht="12.75" customHeight="1"/>
    <row r="2335" ht="12.75" customHeight="1"/>
    <row r="2336" ht="12.75" customHeight="1"/>
    <row r="2337" ht="12.75" customHeight="1"/>
    <row r="2338" ht="12.75" customHeight="1"/>
    <row r="2339" ht="12.75" customHeight="1"/>
    <row r="2340" ht="12.75" customHeight="1"/>
    <row r="2341" ht="12.75" customHeight="1"/>
    <row r="2342" ht="12.75" customHeight="1"/>
    <row r="2343" ht="12.75" customHeight="1"/>
    <row r="2344" ht="12.75" customHeight="1"/>
    <row r="2345" ht="12.75" customHeight="1"/>
    <row r="2346" ht="12.75" customHeight="1"/>
    <row r="2347" ht="12.75" customHeight="1"/>
    <row r="2348" ht="12.75" customHeight="1"/>
    <row r="2349" ht="12.75" customHeight="1"/>
    <row r="2350" ht="12.75" customHeight="1"/>
    <row r="2351" ht="12.75" customHeight="1"/>
    <row r="2352" ht="12.75" customHeight="1"/>
    <row r="2353" ht="12.75" customHeight="1"/>
    <row r="2354" ht="12.75" customHeight="1"/>
    <row r="2355" ht="12.75" customHeight="1"/>
    <row r="2356" ht="12.75" customHeight="1"/>
    <row r="2357" ht="12.75" customHeight="1"/>
    <row r="2358" ht="12.75" customHeight="1"/>
    <row r="2359" ht="12.75" customHeight="1"/>
    <row r="2360" ht="12.75" customHeight="1"/>
    <row r="2361" ht="12.75" customHeight="1"/>
    <row r="2362" ht="12.75" customHeight="1"/>
    <row r="2363" ht="12.75" customHeight="1"/>
    <row r="2364" ht="12.75" customHeight="1"/>
    <row r="2365" ht="12.75" customHeight="1"/>
    <row r="2366" ht="12.75" customHeight="1"/>
    <row r="2367" ht="12.75" customHeight="1"/>
    <row r="2368" ht="12.75" customHeight="1"/>
    <row r="2369" ht="12.75" customHeight="1"/>
    <row r="2370" ht="12.75" customHeight="1"/>
    <row r="2371" ht="12.75" customHeight="1"/>
    <row r="2372" ht="12.75" customHeight="1"/>
    <row r="2373" ht="12.75" customHeight="1"/>
    <row r="2374" ht="12.75" customHeight="1"/>
    <row r="2375" ht="12.75" customHeight="1"/>
    <row r="2376" ht="12.75" customHeight="1"/>
    <row r="2377" ht="12.75" customHeight="1"/>
    <row r="2378" ht="12.75" customHeight="1"/>
    <row r="2379" ht="12.75" customHeight="1"/>
    <row r="2380" ht="12.75" customHeight="1"/>
    <row r="2381" ht="12.75" customHeight="1"/>
    <row r="2382" ht="12.75" customHeight="1"/>
    <row r="2383" ht="12.75" customHeight="1"/>
    <row r="2384" ht="12.75" customHeight="1"/>
    <row r="2385" ht="12.75" customHeight="1"/>
    <row r="2386" ht="12.75" customHeight="1"/>
    <row r="2387" ht="12.75" customHeight="1"/>
    <row r="2388" ht="12.75" customHeight="1"/>
    <row r="2389" ht="12.75" customHeight="1"/>
    <row r="2390" ht="12.75" customHeight="1"/>
    <row r="2391" ht="12.75" customHeight="1"/>
    <row r="2392" ht="12.75" customHeight="1"/>
    <row r="2393" ht="12.75" customHeight="1"/>
    <row r="2394" ht="12.75" customHeight="1"/>
    <row r="2395" ht="12.75" customHeight="1"/>
    <row r="2396" ht="12.75" customHeight="1"/>
    <row r="2397" ht="12.75" customHeight="1"/>
    <row r="2398" ht="12.75" customHeight="1"/>
    <row r="2399" ht="12.75" customHeight="1"/>
    <row r="2400" ht="12.75" customHeight="1"/>
    <row r="2401" ht="12.75" customHeight="1"/>
    <row r="2402" ht="12.75" customHeight="1"/>
    <row r="2403" ht="12.75" customHeight="1"/>
    <row r="2404" ht="12.75" customHeight="1"/>
    <row r="2405" ht="12.75" customHeight="1"/>
    <row r="2406" ht="12.75" customHeight="1"/>
    <row r="2407" ht="12.75" customHeight="1"/>
    <row r="2408" ht="12.75" customHeight="1"/>
    <row r="2409" ht="12.75" customHeight="1"/>
    <row r="2410" ht="12.75" customHeight="1"/>
    <row r="2411" ht="12.75" customHeight="1"/>
    <row r="2412" ht="12.75" customHeight="1"/>
    <row r="2413" ht="12.75" customHeight="1"/>
    <row r="2414" ht="12.75" customHeight="1"/>
    <row r="2415" ht="12.75" customHeight="1"/>
    <row r="2416" ht="12.75" customHeight="1"/>
    <row r="2417" ht="12.75" customHeight="1"/>
    <row r="2418" ht="12.75" customHeight="1"/>
    <row r="2419" ht="12.75" customHeight="1"/>
    <row r="2420" ht="12.75" customHeight="1"/>
    <row r="2421" ht="12.75" customHeight="1"/>
    <row r="2422" ht="12.75" customHeight="1"/>
    <row r="2423" ht="12.75" customHeight="1"/>
    <row r="2424" ht="12.75" customHeight="1"/>
    <row r="2425" ht="12.75" customHeight="1"/>
    <row r="2426" ht="12.75" customHeight="1"/>
    <row r="2427" ht="12.75" customHeight="1"/>
    <row r="2428" ht="12.75" customHeight="1"/>
    <row r="2429" ht="12.75" customHeight="1"/>
    <row r="2430" ht="12.75" customHeight="1"/>
    <row r="2431" ht="12.75" customHeight="1"/>
    <row r="2432" ht="12.75" customHeight="1"/>
    <row r="2433" ht="12.75" customHeight="1"/>
    <row r="2434" ht="12.75" customHeight="1"/>
    <row r="2435" ht="12.75" customHeight="1"/>
    <row r="2436" ht="12.75" customHeight="1"/>
    <row r="2437" ht="12.75" customHeight="1"/>
    <row r="2438" ht="12.75" customHeight="1"/>
    <row r="2439" ht="12.75" customHeight="1"/>
    <row r="2440" ht="12.75" customHeight="1"/>
    <row r="2441" ht="12.75" customHeight="1"/>
    <row r="2442" ht="12.75" customHeight="1"/>
    <row r="2443" ht="12.75" customHeight="1"/>
    <row r="2444" ht="12.75" customHeight="1"/>
    <row r="2445" ht="12.75" customHeight="1"/>
    <row r="2446" ht="12.75" customHeight="1"/>
    <row r="2447" ht="12.75" customHeight="1"/>
    <row r="2448" ht="12.75" customHeight="1"/>
    <row r="2449" ht="12.75" customHeight="1"/>
    <row r="2450" ht="12.75" customHeight="1"/>
    <row r="2451" ht="12.75" customHeight="1"/>
    <row r="2452" ht="12.75" customHeight="1"/>
    <row r="2453" ht="12.75" customHeight="1"/>
    <row r="2454" ht="12.75" customHeight="1"/>
    <row r="2455" ht="12.75" customHeight="1"/>
    <row r="2456" ht="12.75" customHeight="1"/>
    <row r="2457" ht="12.75" customHeight="1"/>
    <row r="2458" ht="12.75" customHeight="1"/>
    <row r="2459" ht="12.75" customHeight="1"/>
    <row r="2460" ht="12.75" customHeight="1"/>
    <row r="2461" ht="12.75" customHeight="1"/>
    <row r="2462" ht="12.75" customHeight="1"/>
    <row r="2463" ht="12.75" customHeight="1"/>
    <row r="2464" ht="12.75" customHeight="1"/>
    <row r="2465" ht="12.75" customHeight="1"/>
    <row r="2466" ht="12.75" customHeight="1"/>
    <row r="2467" ht="12.75" customHeight="1"/>
    <row r="2468" ht="12.75" customHeight="1"/>
    <row r="2469" ht="12.75" customHeight="1"/>
    <row r="2470" ht="12.75" customHeight="1"/>
    <row r="2471" ht="12.75" customHeight="1"/>
    <row r="2472" ht="12.75" customHeight="1"/>
    <row r="2473" ht="12.75" customHeight="1"/>
    <row r="2474" ht="12.75" customHeight="1"/>
    <row r="2475" ht="12.75" customHeight="1"/>
    <row r="2476" ht="12.75" customHeight="1"/>
    <row r="2477" ht="12.75" customHeight="1"/>
    <row r="2478" ht="12.75" customHeight="1"/>
    <row r="2479" ht="12.75" customHeight="1"/>
    <row r="2480" ht="12.75" customHeight="1"/>
    <row r="2481" ht="12.75" customHeight="1"/>
    <row r="2482" ht="12.75" customHeight="1"/>
    <row r="2483" ht="12.75" customHeight="1"/>
    <row r="2484" ht="12.75" customHeight="1"/>
    <row r="2485" ht="12.75" customHeight="1"/>
    <row r="2486" ht="12.75" customHeight="1"/>
    <row r="2487" ht="12.75" customHeight="1"/>
    <row r="2488" ht="12.75" customHeight="1"/>
    <row r="2489" ht="12.75" customHeight="1"/>
    <row r="2490" ht="12.75" customHeight="1"/>
    <row r="2491" ht="12.75" customHeight="1"/>
    <row r="2492" ht="12.75" customHeight="1"/>
    <row r="2493" ht="12.75" customHeight="1"/>
    <row r="2494" ht="12.75" customHeight="1"/>
    <row r="2495" ht="12.75" customHeight="1"/>
    <row r="2496" ht="12.75" customHeight="1"/>
    <row r="2497" ht="12.75" customHeight="1"/>
    <row r="2498" ht="12.75" customHeight="1"/>
    <row r="2499" ht="12.75" customHeight="1"/>
    <row r="2500" ht="12.75" customHeight="1"/>
    <row r="2501" ht="12.75" customHeight="1"/>
    <row r="2502" ht="12.75" customHeight="1"/>
    <row r="2503" ht="12.75" customHeight="1"/>
    <row r="2504" ht="12.75" customHeight="1"/>
    <row r="2505" ht="12.75" customHeight="1"/>
    <row r="2506" ht="12.75" customHeight="1"/>
    <row r="2507" ht="12.75" customHeight="1"/>
    <row r="2508" ht="12.75" customHeight="1"/>
    <row r="2509" ht="12.75" customHeight="1"/>
    <row r="2510" ht="12.75" customHeight="1"/>
    <row r="2511" ht="12.75" customHeight="1"/>
    <row r="2512" ht="12.75" customHeight="1"/>
    <row r="2513" ht="12.75" customHeight="1"/>
    <row r="2514" ht="12.75" customHeight="1"/>
    <row r="2515" ht="12.75" customHeight="1"/>
    <row r="2516" ht="12.75" customHeight="1"/>
    <row r="2517" ht="12.75" customHeight="1"/>
    <row r="2518" ht="12.75" customHeight="1"/>
    <row r="2519" ht="12.75" customHeight="1"/>
    <row r="2520" ht="12.75" customHeight="1"/>
    <row r="2521" ht="12.75" customHeight="1"/>
    <row r="2522" ht="12.75" customHeight="1"/>
    <row r="2523" ht="12.75" customHeight="1"/>
    <row r="2524" ht="12.75" customHeight="1"/>
    <row r="2525" ht="12.75" customHeight="1"/>
    <row r="2526" ht="12.75" customHeight="1"/>
    <row r="2527" ht="12.75" customHeight="1"/>
    <row r="2528" ht="12.75" customHeight="1"/>
    <row r="2529" ht="12.75" customHeight="1"/>
    <row r="2530" ht="12.75" customHeight="1"/>
    <row r="2531" ht="12.75" customHeight="1"/>
    <row r="2532" ht="12.75" customHeight="1"/>
    <row r="2533" ht="12.75" customHeight="1"/>
    <row r="2534" ht="12.75" customHeight="1"/>
    <row r="2535" ht="12.75" customHeight="1"/>
    <row r="2536" ht="12.75" customHeight="1"/>
    <row r="2537" ht="12.75" customHeight="1"/>
    <row r="2538" ht="12.75" customHeight="1"/>
    <row r="2539" ht="12.75" customHeight="1"/>
    <row r="2540" ht="12.75" customHeight="1"/>
    <row r="2541" ht="12.75" customHeight="1"/>
    <row r="2542" ht="12.75" customHeight="1"/>
    <row r="2543" ht="12.75" customHeight="1"/>
    <row r="2544" ht="12.75" customHeight="1"/>
    <row r="2545" ht="12.75" customHeight="1"/>
    <row r="2546" ht="12.75" customHeight="1"/>
    <row r="2547" ht="12.75" customHeight="1"/>
    <row r="2548" ht="12.75" customHeight="1"/>
    <row r="2549" ht="12.75" customHeight="1"/>
    <row r="2550" ht="12.75" customHeight="1"/>
    <row r="2551" ht="12.75" customHeight="1"/>
    <row r="2552" ht="12.75" customHeight="1"/>
    <row r="2553" ht="12.75" customHeight="1"/>
    <row r="2554" ht="12.75" customHeight="1"/>
    <row r="2555" ht="12.75" customHeight="1"/>
    <row r="2556" ht="12.75" customHeight="1"/>
    <row r="2557" ht="12.75" customHeight="1"/>
    <row r="2558" ht="12.75" customHeight="1"/>
    <row r="2559" ht="12.75" customHeight="1"/>
    <row r="2560" ht="12.75" customHeight="1"/>
    <row r="2561" ht="12.75" customHeight="1"/>
    <row r="2562" ht="12.75" customHeight="1"/>
    <row r="2563" ht="12.75" customHeight="1"/>
    <row r="2564" ht="12.75" customHeight="1"/>
    <row r="2565" ht="12.75" customHeight="1"/>
    <row r="2566" ht="12.75" customHeight="1"/>
    <row r="2567" ht="12.75" customHeight="1"/>
    <row r="2568" ht="12.75" customHeight="1"/>
    <row r="2569" ht="12.75" customHeight="1"/>
    <row r="2570" ht="12.75" customHeight="1"/>
    <row r="2571" ht="12.75" customHeight="1"/>
    <row r="2572" ht="12.75" customHeight="1"/>
    <row r="2573" ht="12.75" customHeight="1"/>
    <row r="2574" ht="12.75" customHeight="1"/>
    <row r="2575" ht="12.75" customHeight="1"/>
    <row r="2576" ht="12.75" customHeight="1"/>
    <row r="2577" ht="12.75" customHeight="1"/>
    <row r="2578" ht="12.75" customHeight="1"/>
    <row r="2579" ht="12.75" customHeight="1"/>
    <row r="2580" ht="12.75" customHeight="1"/>
    <row r="2581" ht="12.75" customHeight="1"/>
    <row r="2582" ht="12.75" customHeight="1"/>
    <row r="2583" ht="12.75" customHeight="1"/>
    <row r="2584" ht="12.75" customHeight="1"/>
    <row r="2585" ht="12.75" customHeight="1"/>
    <row r="2586" ht="12.75" customHeight="1"/>
    <row r="2587" ht="12.75" customHeight="1"/>
    <row r="2588" ht="12.75" customHeight="1"/>
    <row r="2589" ht="12.75" customHeight="1"/>
    <row r="2590" ht="12.75" customHeight="1"/>
    <row r="2591" ht="12.75" customHeight="1"/>
    <row r="2592" ht="12.75" customHeight="1"/>
    <row r="2593" ht="12.75" customHeight="1"/>
    <row r="2594" ht="12.75" customHeight="1"/>
    <row r="2595" ht="12.75" customHeight="1"/>
    <row r="2596" ht="12.75" customHeight="1"/>
    <row r="2597" ht="12.75" customHeight="1"/>
    <row r="2598" ht="12.75" customHeight="1"/>
    <row r="2599" ht="12.75" customHeight="1"/>
    <row r="2600" ht="12.75" customHeight="1"/>
    <row r="2601" ht="12.75" customHeight="1"/>
    <row r="2602" ht="12.75" customHeight="1"/>
    <row r="2603" ht="12.75" customHeight="1"/>
    <row r="2604" ht="12.75" customHeight="1"/>
    <row r="2605" ht="12.75" customHeight="1"/>
    <row r="2606" ht="12.75" customHeight="1"/>
    <row r="2607" ht="12.75" customHeight="1"/>
    <row r="2608" ht="12.75" customHeight="1"/>
    <row r="2609" ht="12.75" customHeight="1"/>
    <row r="2610" ht="12.75" customHeight="1"/>
    <row r="2611" ht="12.75" customHeight="1"/>
    <row r="2612" ht="12.75" customHeight="1"/>
    <row r="2613" ht="12.75" customHeight="1"/>
    <row r="2614" ht="12.75" customHeight="1"/>
    <row r="2615" ht="12.75" customHeight="1"/>
    <row r="2616" ht="12.75" customHeight="1"/>
    <row r="2617" ht="12.75" customHeight="1"/>
    <row r="2618" ht="12.75" customHeight="1"/>
    <row r="2619" ht="12.75" customHeight="1"/>
    <row r="2620" ht="12.75" customHeight="1"/>
    <row r="2621" ht="12.75" customHeight="1"/>
    <row r="2622" ht="12.75" customHeight="1"/>
    <row r="2623" ht="12.75" customHeight="1"/>
    <row r="2624" ht="12.75" customHeight="1"/>
    <row r="2625" ht="12.75" customHeight="1"/>
    <row r="2626" ht="12.75" customHeight="1"/>
    <row r="2627" ht="12.75" customHeight="1"/>
    <row r="2628" ht="12.75" customHeight="1"/>
    <row r="2629" ht="12.75" customHeight="1"/>
    <row r="2630" ht="12.75" customHeight="1"/>
    <row r="2631" ht="12.75" customHeight="1"/>
    <row r="2632" ht="12.75" customHeight="1"/>
    <row r="2633" ht="12.75" customHeight="1"/>
    <row r="2634" ht="12.75" customHeight="1"/>
    <row r="2635" ht="12.75" customHeight="1"/>
    <row r="2636" ht="12.75" customHeight="1"/>
    <row r="2637" ht="12.75" customHeight="1"/>
    <row r="2638" ht="12.75" customHeight="1"/>
    <row r="2639" ht="12.75" customHeight="1"/>
    <row r="2640" ht="12.75" customHeight="1"/>
    <row r="2641" ht="12.75" customHeight="1"/>
    <row r="2642" ht="12.75" customHeight="1"/>
    <row r="2643" ht="12.75" customHeight="1"/>
    <row r="2644" ht="12.75" customHeight="1"/>
    <row r="2645" ht="12.75" customHeight="1"/>
    <row r="2646" ht="12.75" customHeight="1"/>
    <row r="2647" ht="12.75" customHeight="1"/>
    <row r="2648" ht="12.75" customHeight="1"/>
    <row r="2649" ht="12.75" customHeight="1"/>
    <row r="2650" ht="12.75" customHeight="1"/>
    <row r="2651" ht="12.75" customHeight="1"/>
    <row r="2652" ht="12.75" customHeight="1"/>
    <row r="2653" ht="12.75" customHeight="1"/>
    <row r="2654" ht="12.75" customHeight="1"/>
    <row r="2655" ht="12.75" customHeight="1"/>
    <row r="2656" ht="12.75" customHeight="1"/>
    <row r="2657" ht="12.75" customHeight="1"/>
    <row r="2658" ht="12.75" customHeight="1"/>
    <row r="2659" ht="12.75" customHeight="1"/>
    <row r="2660" ht="12.75" customHeight="1"/>
    <row r="2661" ht="12.75" customHeight="1"/>
    <row r="2662" ht="12.75" customHeight="1"/>
    <row r="2663" ht="12.75" customHeight="1"/>
    <row r="2664" ht="12.75" customHeight="1"/>
    <row r="2665" ht="12.75" customHeight="1"/>
    <row r="2666" ht="12.75" customHeight="1"/>
    <row r="2667" ht="12.75" customHeight="1"/>
    <row r="2668" ht="12.75" customHeight="1"/>
    <row r="2669" ht="12.75" customHeight="1"/>
    <row r="2670" ht="12.75" customHeight="1"/>
    <row r="2671" ht="12.75" customHeight="1"/>
    <row r="2672" ht="12.75" customHeight="1"/>
    <row r="2673" ht="12.75" customHeight="1"/>
    <row r="2674" ht="12.75" customHeight="1"/>
    <row r="2675" ht="12.75" customHeight="1"/>
    <row r="2676" ht="12.75" customHeight="1"/>
    <row r="2677" ht="12.75" customHeight="1"/>
    <row r="2678" ht="12.75" customHeight="1"/>
    <row r="2679" ht="12.75" customHeight="1"/>
    <row r="2680" ht="12.75" customHeight="1"/>
    <row r="2681" ht="12.75" customHeight="1"/>
    <row r="2682" ht="12.75" customHeight="1"/>
    <row r="2683" ht="12.75" customHeight="1"/>
    <row r="2684" ht="12.75" customHeight="1"/>
    <row r="2685" ht="12.75" customHeight="1"/>
    <row r="2686" ht="12.75" customHeight="1"/>
    <row r="2687" ht="12.75" customHeight="1"/>
    <row r="2688" ht="12.75" customHeight="1"/>
    <row r="2689" ht="12.75" customHeight="1"/>
    <row r="2690" ht="12.75" customHeight="1"/>
    <row r="2691" ht="12.75" customHeight="1"/>
    <row r="2692" ht="12.75" customHeight="1"/>
    <row r="2693" ht="12.75" customHeight="1"/>
    <row r="2694" ht="12.75" customHeight="1"/>
    <row r="2695" ht="12.75" customHeight="1"/>
    <row r="2696" ht="12.75" customHeight="1"/>
    <row r="2697" ht="12.75" customHeight="1"/>
    <row r="2698" ht="12.75" customHeight="1"/>
    <row r="2699" ht="12.75" customHeight="1"/>
    <row r="2700" ht="12.75" customHeight="1"/>
    <row r="2701" ht="12.75" customHeight="1"/>
    <row r="2702" ht="12.75" customHeight="1"/>
    <row r="2703" ht="12.75" customHeight="1"/>
    <row r="2704" ht="12.75" customHeight="1"/>
    <row r="2705" ht="12.75" customHeight="1"/>
    <row r="2706" ht="12.75" customHeight="1"/>
    <row r="2707" ht="12.75" customHeight="1"/>
    <row r="2708" ht="12.75" customHeight="1"/>
    <row r="2709" ht="12.75" customHeight="1"/>
    <row r="2710" ht="12.75" customHeight="1"/>
    <row r="2711" ht="12.75" customHeight="1"/>
    <row r="2712" ht="12.75" customHeight="1"/>
    <row r="2713" ht="12.75" customHeight="1"/>
    <row r="2714" ht="12.75" customHeight="1"/>
    <row r="2715" ht="12.75" customHeight="1"/>
    <row r="2716" ht="12.75" customHeight="1"/>
    <row r="2717" ht="12.75" customHeight="1"/>
    <row r="2718" ht="12.75" customHeight="1"/>
    <row r="2719" ht="12.75" customHeight="1"/>
    <row r="2720" ht="12.75" customHeight="1"/>
    <row r="2721" ht="12.75" customHeight="1"/>
    <row r="2722" ht="12.75" customHeight="1"/>
    <row r="2723" ht="12.75" customHeight="1"/>
    <row r="2724" ht="12.75" customHeight="1"/>
    <row r="2725" ht="12.75" customHeight="1"/>
    <row r="2726" ht="12.75" customHeight="1"/>
    <row r="2727" ht="12.75" customHeight="1"/>
    <row r="2728" ht="12.75" customHeight="1"/>
    <row r="2729" ht="12.75" customHeight="1"/>
    <row r="2730" ht="12.75" customHeight="1"/>
    <row r="2731" ht="12.75" customHeight="1"/>
    <row r="2732" ht="12.75" customHeight="1"/>
    <row r="2733" ht="12.75" customHeight="1"/>
    <row r="2734" ht="12.75" customHeight="1"/>
    <row r="2735" ht="12.75" customHeight="1"/>
    <row r="2736" ht="12.75" customHeight="1"/>
    <row r="2737" ht="12.75" customHeight="1"/>
    <row r="2738" ht="12.75" customHeight="1"/>
    <row r="2739" ht="12.75" customHeight="1"/>
    <row r="2740" ht="12.75" customHeight="1"/>
    <row r="2741" ht="12.75" customHeight="1"/>
    <row r="2742" ht="12.75" customHeight="1"/>
    <row r="2743" ht="12.75" customHeight="1"/>
    <row r="2744" ht="12.75" customHeight="1"/>
    <row r="2745" ht="12.75" customHeight="1"/>
    <row r="2746" ht="12.75" customHeight="1"/>
    <row r="2747" ht="12.75" customHeight="1"/>
    <row r="2748" ht="12.75" customHeight="1"/>
    <row r="2749" ht="12.75" customHeight="1"/>
    <row r="2750" ht="12.75" customHeight="1"/>
    <row r="2751" ht="12.75" customHeight="1"/>
    <row r="2752" ht="12.75" customHeight="1"/>
    <row r="2753" ht="12.75" customHeight="1"/>
    <row r="2754" ht="12.75" customHeight="1"/>
    <row r="2755" ht="12.75" customHeight="1"/>
    <row r="2756" ht="12.75" customHeight="1"/>
    <row r="2757" ht="12.75" customHeight="1"/>
    <row r="2758" ht="12.75" customHeight="1"/>
    <row r="2759" ht="12.75" customHeight="1"/>
    <row r="2760" ht="12.75" customHeight="1"/>
    <row r="2761" ht="12.75" customHeight="1"/>
    <row r="2762" ht="12.75" customHeight="1"/>
    <row r="2763" ht="12.75" customHeight="1"/>
    <row r="2764" ht="12.75" customHeight="1"/>
    <row r="2765" ht="12.75" customHeight="1"/>
    <row r="2766" ht="12.75" customHeight="1"/>
    <row r="2767" ht="12.75" customHeight="1"/>
    <row r="2768" ht="12.75" customHeight="1"/>
    <row r="2769" ht="12.75" customHeight="1"/>
    <row r="2770" ht="12.75" customHeight="1"/>
    <row r="2771" ht="12.75" customHeight="1"/>
    <row r="2772" ht="12.75" customHeight="1"/>
    <row r="2773" ht="12.75" customHeight="1"/>
    <row r="2774" ht="12.75" customHeight="1"/>
    <row r="2775" ht="12.75" customHeight="1"/>
    <row r="2776" ht="12.75" customHeight="1"/>
    <row r="2777" ht="12.75" customHeight="1"/>
    <row r="2778" ht="12.75" customHeight="1"/>
    <row r="2779" ht="12.75" customHeight="1"/>
    <row r="2780" ht="12.75" customHeight="1"/>
    <row r="2781" ht="12.75" customHeight="1"/>
    <row r="2782" ht="12.75" customHeight="1"/>
    <row r="2783" ht="12.75" customHeight="1"/>
    <row r="2784" ht="12.75" customHeight="1"/>
    <row r="2785" ht="12.75" customHeight="1"/>
    <row r="2786" ht="12.75" customHeight="1"/>
    <row r="2787" ht="12.75" customHeight="1"/>
    <row r="2788" ht="12.75" customHeight="1"/>
    <row r="2789" ht="12.75" customHeight="1"/>
    <row r="2790" ht="12.75" customHeight="1"/>
    <row r="2791" ht="12.75" customHeight="1"/>
    <row r="2792" ht="12.75" customHeight="1"/>
    <row r="2793" ht="12.75" customHeight="1"/>
    <row r="2794" ht="12.75" customHeight="1"/>
    <row r="2795" ht="12.75" customHeight="1"/>
    <row r="2796" ht="12.75" customHeight="1"/>
    <row r="2797" ht="12.75" customHeight="1"/>
    <row r="2798" ht="12.75" customHeight="1"/>
    <row r="2799" ht="12.75" customHeight="1"/>
    <row r="2800" ht="12.75" customHeight="1"/>
    <row r="2801" ht="12.75" customHeight="1"/>
    <row r="2802" ht="12.75" customHeight="1"/>
    <row r="2803" ht="12.75" customHeight="1"/>
    <row r="2804" ht="12.75" customHeight="1"/>
    <row r="2805" ht="12.75" customHeight="1"/>
    <row r="2806" ht="12.75" customHeight="1"/>
    <row r="2807" ht="12.75" customHeight="1"/>
    <row r="2808" ht="12.75" customHeight="1"/>
    <row r="2809" ht="12.75" customHeight="1"/>
    <row r="2810" ht="12.75" customHeight="1"/>
    <row r="2811" ht="12.75" customHeight="1"/>
    <row r="2812" ht="12.75" customHeight="1"/>
    <row r="2813" ht="12.75" customHeight="1"/>
    <row r="2814" ht="12.75" customHeight="1"/>
    <row r="2815" ht="12.75" customHeight="1"/>
    <row r="2816" ht="12.75" customHeight="1"/>
    <row r="2817" ht="12.75" customHeight="1"/>
    <row r="2818" ht="12.75" customHeight="1"/>
    <row r="2819" ht="12.75" customHeight="1"/>
    <row r="2820" ht="12.75" customHeight="1"/>
    <row r="2821" ht="12.75" customHeight="1"/>
    <row r="2822" ht="12.75" customHeight="1"/>
    <row r="2823" ht="12.75" customHeight="1"/>
    <row r="2824" ht="12.75" customHeight="1"/>
    <row r="2825" ht="12.75" customHeight="1"/>
    <row r="2826" ht="12.75" customHeight="1"/>
    <row r="2827" ht="12.75" customHeight="1"/>
    <row r="2828" ht="12.75" customHeight="1"/>
    <row r="2829" ht="12.75" customHeight="1"/>
    <row r="2830" ht="12.75" customHeight="1"/>
    <row r="2831" ht="12.75" customHeight="1"/>
    <row r="2832" ht="12.75" customHeight="1"/>
    <row r="2833" ht="12.75" customHeight="1"/>
    <row r="2834" ht="12.75" customHeight="1"/>
    <row r="2835" ht="12.75" customHeight="1"/>
    <row r="2836" ht="12.75" customHeight="1"/>
    <row r="2837" ht="12.75" customHeight="1"/>
    <row r="2838" ht="12.75" customHeight="1"/>
    <row r="2839" ht="12.75" customHeight="1"/>
    <row r="2840" ht="12.75" customHeight="1"/>
    <row r="2841" ht="12.75" customHeight="1"/>
    <row r="2842" ht="12.75" customHeight="1"/>
    <row r="2843" ht="12.75" customHeight="1"/>
    <row r="2844" ht="12.75" customHeight="1"/>
    <row r="2845" ht="12.75" customHeight="1"/>
    <row r="2846" ht="12.75" customHeight="1"/>
    <row r="2847" ht="12.75" customHeight="1"/>
    <row r="2848" ht="12.75" customHeight="1"/>
    <row r="2849" ht="12.75" customHeight="1"/>
    <row r="2850" ht="12.75" customHeight="1"/>
    <row r="2851" ht="12.75" customHeight="1"/>
    <row r="2852" ht="12.75" customHeight="1"/>
    <row r="2853" ht="12.75" customHeight="1"/>
    <row r="2854" ht="12.75" customHeight="1"/>
    <row r="2855" ht="12.75" customHeight="1"/>
    <row r="2856" ht="12.75" customHeight="1"/>
    <row r="2857" ht="12.75" customHeight="1"/>
    <row r="2858" ht="12.75" customHeight="1"/>
    <row r="2859" ht="12.75" customHeight="1"/>
    <row r="2860" ht="12.75" customHeight="1"/>
    <row r="2861" ht="12.75" customHeight="1"/>
    <row r="2862" ht="12.75" customHeight="1"/>
    <row r="2863" ht="12.75" customHeight="1"/>
    <row r="2864" ht="12.75" customHeight="1"/>
    <row r="2865" ht="12.75" customHeight="1"/>
    <row r="2866" ht="12.75" customHeight="1"/>
    <row r="2867" ht="12.75" customHeight="1"/>
    <row r="2868" ht="12.75" customHeight="1"/>
    <row r="2869" ht="12.75" customHeight="1"/>
    <row r="2870" ht="12.75" customHeight="1"/>
    <row r="2871" ht="12.75" customHeight="1"/>
    <row r="2872" ht="12.75" customHeight="1"/>
    <row r="2873" ht="12.75" customHeight="1"/>
    <row r="2874" ht="12.75" customHeight="1"/>
    <row r="2875" ht="12.75" customHeight="1"/>
    <row r="2876" ht="12.75" customHeight="1"/>
    <row r="2877" ht="12.75" customHeight="1"/>
    <row r="2878" ht="12.75" customHeight="1"/>
    <row r="2879" ht="12.75" customHeight="1"/>
    <row r="2880" ht="12.75" customHeight="1"/>
    <row r="2881" ht="12.75" customHeight="1"/>
    <row r="2882" ht="12.75" customHeight="1"/>
    <row r="2883" ht="12.75" customHeight="1"/>
    <row r="2884" ht="12.75" customHeight="1"/>
    <row r="2885" ht="12.75" customHeight="1"/>
    <row r="2886" ht="12.75" customHeight="1"/>
    <row r="2887" ht="12.75" customHeight="1"/>
    <row r="2888" ht="12.75" customHeight="1"/>
    <row r="2889" ht="12.75" customHeight="1"/>
    <row r="2890" ht="12.75" customHeight="1"/>
    <row r="2891" ht="12.75" customHeight="1"/>
    <row r="2892" ht="12.75" customHeight="1"/>
    <row r="2893" ht="12.75" customHeight="1"/>
    <row r="2894" ht="12.75" customHeight="1"/>
    <row r="2895" ht="12.75" customHeight="1"/>
    <row r="2896" ht="12.75" customHeight="1"/>
    <row r="2897" ht="12.75" customHeight="1"/>
    <row r="2898" ht="12.75" customHeight="1"/>
    <row r="2899" ht="12.75" customHeight="1"/>
    <row r="2900" ht="12.75" customHeight="1"/>
    <row r="2901" ht="12.75" customHeight="1"/>
    <row r="2902" ht="12.75" customHeight="1"/>
    <row r="2903" ht="12.75" customHeight="1"/>
    <row r="2904" ht="12.75" customHeight="1"/>
    <row r="2905" ht="12.75" customHeight="1"/>
    <row r="2906" ht="12.75" customHeight="1"/>
    <row r="2907" ht="12.75" customHeight="1"/>
    <row r="2908" ht="12.75" customHeight="1"/>
    <row r="2909" ht="12.75" customHeight="1"/>
    <row r="2910" ht="12.75" customHeight="1"/>
    <row r="2911" ht="12.75" customHeight="1"/>
    <row r="2912" ht="12.75" customHeight="1"/>
    <row r="2913" ht="12.75" customHeight="1"/>
    <row r="2914" ht="12.75" customHeight="1"/>
    <row r="2915" ht="12.75" customHeight="1"/>
    <row r="2916" ht="12.75" customHeight="1"/>
    <row r="2917" ht="12.75" customHeight="1"/>
    <row r="2918" ht="12.75" customHeight="1"/>
    <row r="2919" ht="12.75" customHeight="1"/>
    <row r="2920" ht="12.75" customHeight="1"/>
    <row r="2921" ht="12.75" customHeight="1"/>
    <row r="2922" ht="12.75" customHeight="1"/>
    <row r="2923" ht="12.75" customHeight="1"/>
    <row r="2924" ht="12.75" customHeight="1"/>
    <row r="2925" ht="12.75" customHeight="1"/>
    <row r="2926" ht="12.75" customHeight="1"/>
    <row r="2927" ht="12.75" customHeight="1"/>
    <row r="2928" ht="12.75" customHeight="1"/>
    <row r="2929" ht="12.75" customHeight="1"/>
    <row r="2930" ht="12.75" customHeight="1"/>
    <row r="2931" ht="12.75" customHeight="1"/>
    <row r="2932" ht="12.75" customHeight="1"/>
    <row r="2933" ht="12.75" customHeight="1"/>
    <row r="2934" ht="12.75" customHeight="1"/>
    <row r="2935" ht="12.75" customHeight="1"/>
    <row r="2936" ht="12.75" customHeight="1"/>
    <row r="2937" ht="12.75" customHeight="1"/>
    <row r="2938" ht="12.75" customHeight="1"/>
    <row r="2939" ht="12.75" customHeight="1"/>
    <row r="2940" ht="12.75" customHeight="1"/>
    <row r="2941" ht="12.75" customHeight="1"/>
    <row r="2942" ht="12.75" customHeight="1"/>
    <row r="2943" ht="12.75" customHeight="1"/>
    <row r="2944" ht="12.75" customHeight="1"/>
    <row r="2945" ht="12.75" customHeight="1"/>
    <row r="2946" ht="12.75" customHeight="1"/>
    <row r="2947" ht="12.75" customHeight="1"/>
    <row r="2948" ht="12.75" customHeight="1"/>
    <row r="2949" ht="12.75" customHeight="1"/>
    <row r="2950" ht="12.75" customHeight="1"/>
    <row r="2951" ht="12.75" customHeight="1"/>
    <row r="2952" ht="12.75" customHeight="1"/>
    <row r="2953" ht="12.75" customHeight="1"/>
    <row r="2954" ht="12.75" customHeight="1"/>
    <row r="2955" ht="12.75" customHeight="1"/>
    <row r="2956" ht="12.75" customHeight="1"/>
    <row r="2957" ht="12.75" customHeight="1"/>
    <row r="2958" ht="12.75" customHeight="1"/>
    <row r="2959" ht="12.75" customHeight="1"/>
    <row r="2960" ht="12.75" customHeight="1"/>
    <row r="2961" ht="12.75" customHeight="1"/>
    <row r="2962" ht="12.75" customHeight="1"/>
    <row r="2963" ht="12.75" customHeight="1"/>
    <row r="2964" ht="12.75" customHeight="1"/>
    <row r="2965" ht="12.75" customHeight="1"/>
    <row r="2966" ht="12.75" customHeight="1"/>
    <row r="2967" ht="12.75" customHeight="1"/>
    <row r="2968" ht="12.75" customHeight="1"/>
    <row r="2969" ht="12.75" customHeight="1"/>
    <row r="2970" ht="12.75" customHeight="1"/>
    <row r="2971" ht="12.75" customHeight="1"/>
    <row r="2972" ht="12.75" customHeight="1"/>
    <row r="2973" ht="12.75" customHeight="1"/>
    <row r="2974" ht="12.75" customHeight="1"/>
    <row r="2975" ht="12.75" customHeight="1"/>
    <row r="2976" ht="12.75" customHeight="1"/>
    <row r="2977" ht="12.75" customHeight="1"/>
    <row r="2978" ht="12.75" customHeight="1"/>
    <row r="2979" ht="12.75" customHeight="1"/>
    <row r="2980" ht="12.75" customHeight="1"/>
    <row r="2981" ht="12.75" customHeight="1"/>
    <row r="2982" ht="12.75" customHeight="1"/>
    <row r="2983" ht="12.75" customHeight="1"/>
    <row r="2984" ht="12.75" customHeight="1"/>
    <row r="2985" ht="12.75" customHeight="1"/>
    <row r="2986" ht="12.75" customHeight="1"/>
    <row r="2987" ht="12.75" customHeight="1"/>
    <row r="2988" ht="12.75" customHeight="1"/>
    <row r="2989" ht="12.75" customHeight="1"/>
    <row r="2990" ht="12.75" customHeight="1"/>
    <row r="2991" ht="12.75" customHeight="1"/>
    <row r="2992" ht="12.75" customHeight="1"/>
    <row r="2993" ht="12.75" customHeight="1"/>
    <row r="2994" ht="12.75" customHeight="1"/>
    <row r="2995" ht="12.75" customHeight="1"/>
    <row r="2996" ht="12.75" customHeight="1"/>
    <row r="2997" ht="12.75" customHeight="1"/>
    <row r="2998" ht="12.75" customHeight="1"/>
    <row r="2999" ht="12.75" customHeight="1"/>
    <row r="3000" ht="12.75" customHeight="1"/>
    <row r="3001" ht="12.75" customHeight="1"/>
    <row r="3002" ht="12.75" customHeight="1"/>
    <row r="3003" ht="12.75" customHeight="1"/>
    <row r="3004" ht="12.75" customHeight="1"/>
    <row r="3005" ht="12.75" customHeight="1"/>
    <row r="3006" ht="12.75" customHeight="1"/>
    <row r="3007" ht="12.75" customHeight="1"/>
    <row r="3008" ht="12.75" customHeight="1"/>
    <row r="3009" ht="12.75" customHeight="1"/>
    <row r="3010" ht="12.75" customHeight="1"/>
    <row r="3011" ht="12.75" customHeight="1"/>
    <row r="3012" ht="12.75" customHeight="1"/>
    <row r="3013" ht="12.75" customHeight="1"/>
    <row r="3014" ht="12.75" customHeight="1"/>
    <row r="3015" ht="12.75" customHeight="1"/>
    <row r="3016" ht="12.75" customHeight="1"/>
    <row r="3017" ht="12.75" customHeight="1"/>
    <row r="3018" ht="12.75" customHeight="1"/>
    <row r="3019" ht="12.75" customHeight="1"/>
    <row r="3020" ht="12.75" customHeight="1"/>
    <row r="3021" ht="12.75" customHeight="1"/>
    <row r="3022" ht="12.75" customHeight="1"/>
    <row r="3023" ht="12.75" customHeight="1"/>
    <row r="3024" ht="12.75" customHeight="1"/>
    <row r="3025" ht="12.75" customHeight="1"/>
    <row r="3026" ht="12.75" customHeight="1"/>
    <row r="3027" ht="12.75" customHeight="1"/>
    <row r="3028" ht="12.75" customHeight="1"/>
    <row r="3029" ht="12.75" customHeight="1"/>
    <row r="3030" ht="12.75" customHeight="1"/>
    <row r="3031" ht="12.75" customHeight="1"/>
    <row r="3032" ht="12.75" customHeight="1"/>
    <row r="3033" ht="12.75" customHeight="1"/>
    <row r="3034" ht="12.75" customHeight="1"/>
    <row r="3035" ht="12.75" customHeight="1"/>
    <row r="3036" ht="12.75" customHeight="1"/>
    <row r="3037" ht="12.75" customHeight="1"/>
    <row r="3038" ht="12.75" customHeight="1"/>
    <row r="3039" ht="12.75" customHeight="1"/>
    <row r="3040" ht="12.75" customHeight="1"/>
    <row r="3041" ht="12.75" customHeight="1"/>
    <row r="3042" ht="12.75" customHeight="1"/>
    <row r="3043" ht="12.75" customHeight="1"/>
    <row r="3044" ht="12.75" customHeight="1"/>
    <row r="3045" ht="12.75" customHeight="1"/>
    <row r="3046" ht="12.75" customHeight="1"/>
    <row r="3047" ht="12.75" customHeight="1"/>
    <row r="3048" ht="12.75" customHeight="1"/>
    <row r="3049" ht="12.75" customHeight="1"/>
    <row r="3050" ht="12.75" customHeight="1"/>
    <row r="3051" ht="12.75" customHeight="1"/>
    <row r="3052" ht="12.75" customHeight="1"/>
    <row r="3053" ht="12.75" customHeight="1"/>
    <row r="3054" ht="12.75" customHeight="1"/>
    <row r="3055" ht="12.75" customHeight="1"/>
    <row r="3056" ht="12.75" customHeight="1"/>
    <row r="3057" ht="12.75" customHeight="1"/>
    <row r="3058" ht="12.75" customHeight="1"/>
    <row r="3059" ht="12.75" customHeight="1"/>
    <row r="3060" ht="12.75" customHeight="1"/>
    <row r="3061" ht="12.75" customHeight="1"/>
    <row r="3062" ht="12.75" customHeight="1"/>
    <row r="3063" ht="12.75" customHeight="1"/>
    <row r="3064" ht="12.75" customHeight="1"/>
    <row r="3065" ht="12.75" customHeight="1"/>
    <row r="3066" ht="12.75" customHeight="1"/>
    <row r="3067" ht="12.75" customHeight="1"/>
    <row r="3068" ht="12.75" customHeight="1"/>
    <row r="3069" ht="12.75" customHeight="1"/>
    <row r="3070" ht="12.75" customHeight="1"/>
    <row r="3071" ht="12.75" customHeight="1"/>
    <row r="3072" ht="12.75" customHeight="1"/>
    <row r="3073" ht="12.75" customHeight="1"/>
    <row r="3074" ht="12.75" customHeight="1"/>
    <row r="3075" ht="12.75" customHeight="1"/>
    <row r="3076" ht="12.75" customHeight="1"/>
    <row r="3077" ht="12.75" customHeight="1"/>
    <row r="3078" ht="12.75" customHeight="1"/>
    <row r="3079" ht="12.75" customHeight="1"/>
    <row r="3080" ht="12.75" customHeight="1"/>
    <row r="3081" ht="12.75" customHeight="1"/>
    <row r="3082" ht="12.75" customHeight="1"/>
    <row r="3083" ht="12.75" customHeight="1"/>
    <row r="3084" ht="12.75" customHeight="1"/>
    <row r="3085" ht="12.75" customHeight="1"/>
    <row r="3086" ht="12.75" customHeight="1"/>
    <row r="3087" ht="12.75" customHeight="1"/>
    <row r="3088" ht="12.75" customHeight="1"/>
    <row r="3089" ht="12.75" customHeight="1"/>
    <row r="3090" ht="12.75" customHeight="1"/>
    <row r="3091" ht="12.75" customHeight="1"/>
    <row r="3092" ht="12.75" customHeight="1"/>
    <row r="3093" ht="12.75" customHeight="1"/>
    <row r="3094" ht="12.75" customHeight="1"/>
    <row r="3095" ht="12.75" customHeight="1"/>
    <row r="3096" ht="12.75" customHeight="1"/>
    <row r="3097" ht="12.75" customHeight="1"/>
    <row r="3098" ht="12.75" customHeight="1"/>
    <row r="3099" ht="12.75" customHeight="1"/>
    <row r="3100" ht="12.75" customHeight="1"/>
    <row r="3101" ht="12.75" customHeight="1"/>
    <row r="3102" ht="12.75" customHeight="1"/>
    <row r="3103" ht="12.75" customHeight="1"/>
    <row r="3104" ht="12.75" customHeight="1"/>
    <row r="3105" ht="12.75" customHeight="1"/>
    <row r="3106" ht="12.75" customHeight="1"/>
    <row r="3107" ht="12.75" customHeight="1"/>
    <row r="3108" ht="12.75" customHeight="1"/>
    <row r="3109" ht="12.75" customHeight="1"/>
    <row r="3110" ht="12.75" customHeight="1"/>
    <row r="3111" ht="12.75" customHeight="1"/>
    <row r="3112" ht="12.75" customHeight="1"/>
    <row r="3113" ht="12.75" customHeight="1"/>
    <row r="3114" ht="12.75" customHeight="1"/>
    <row r="3115" ht="12.75" customHeight="1"/>
    <row r="3116" ht="12.75" customHeight="1"/>
    <row r="3117" ht="12.75" customHeight="1"/>
    <row r="3118" ht="12.75" customHeight="1"/>
    <row r="3119" ht="12.75" customHeight="1"/>
    <row r="3120" ht="12.75" customHeight="1"/>
    <row r="3121" ht="12.75" customHeight="1"/>
    <row r="3122" ht="12.75" customHeight="1"/>
    <row r="3123" ht="12.75" customHeight="1"/>
    <row r="3124" ht="12.75" customHeight="1"/>
    <row r="3125" ht="12.75" customHeight="1"/>
    <row r="3126" ht="12.75" customHeight="1"/>
    <row r="3127" ht="12.75" customHeight="1"/>
    <row r="3128" ht="12.75" customHeight="1"/>
    <row r="3129" ht="12.75" customHeight="1"/>
    <row r="3130" ht="12.75" customHeight="1"/>
    <row r="3131" ht="12.75" customHeight="1"/>
    <row r="3132" ht="12.75" customHeight="1"/>
    <row r="3133" ht="12.75" customHeight="1"/>
    <row r="3134" ht="12.75" customHeight="1"/>
    <row r="3135" ht="12.75" customHeight="1"/>
    <row r="3136" ht="12.75" customHeight="1"/>
    <row r="3137" ht="12.75" customHeight="1"/>
    <row r="3138" ht="12.75" customHeight="1"/>
    <row r="3139" ht="12.75" customHeight="1"/>
    <row r="3140" ht="12.75" customHeight="1"/>
    <row r="3141" ht="12.75" customHeight="1"/>
    <row r="3142" ht="12.75" customHeight="1"/>
    <row r="3143" ht="12.75" customHeight="1"/>
    <row r="3144" ht="12.75" customHeight="1"/>
    <row r="3145" ht="12.75" customHeight="1"/>
    <row r="3146" ht="12.75" customHeight="1"/>
    <row r="3147" ht="12.75" customHeight="1"/>
    <row r="3148" ht="12.75" customHeight="1"/>
    <row r="3149" ht="12.75" customHeight="1"/>
    <row r="3150" ht="12.75" customHeight="1"/>
    <row r="3151" ht="12.75" customHeight="1"/>
    <row r="3152" ht="12.75" customHeight="1"/>
    <row r="3153" ht="12.75" customHeight="1"/>
    <row r="3154" ht="12.75" customHeight="1"/>
    <row r="3155" ht="12.75" customHeight="1"/>
    <row r="3156" ht="12.75" customHeight="1"/>
    <row r="3157" ht="12.75" customHeight="1"/>
    <row r="3158" ht="12.75" customHeight="1"/>
    <row r="3159" ht="12.75" customHeight="1"/>
    <row r="3160" ht="12.75" customHeight="1"/>
    <row r="3161" ht="12.75" customHeight="1"/>
    <row r="3162" ht="12.75" customHeight="1"/>
    <row r="3163" ht="12.75" customHeight="1"/>
    <row r="3164" ht="12.75" customHeight="1"/>
    <row r="3165" ht="12.75" customHeight="1"/>
    <row r="3166" ht="12.75" customHeight="1"/>
    <row r="3167" ht="12.75" customHeight="1"/>
    <row r="3168" ht="12.75" customHeight="1"/>
    <row r="3169" ht="12.75" customHeight="1"/>
    <row r="3170" ht="12.75" customHeight="1"/>
    <row r="3171" ht="12.75" customHeight="1"/>
    <row r="3172" ht="12.75" customHeight="1"/>
    <row r="3173" ht="12.75" customHeight="1"/>
    <row r="3174" ht="12.75" customHeight="1"/>
    <row r="3175" ht="12.75" customHeight="1"/>
    <row r="3176" ht="12.75" customHeight="1"/>
    <row r="3177" ht="12.75" customHeight="1"/>
    <row r="3178" ht="12.75" customHeight="1"/>
    <row r="3179" ht="12.75" customHeight="1"/>
    <row r="3180" ht="12.75" customHeight="1"/>
    <row r="3181" ht="12.75" customHeight="1"/>
    <row r="3182" ht="12.75" customHeight="1"/>
    <row r="3183" ht="12.75" customHeight="1"/>
    <row r="3184" ht="12.75" customHeight="1"/>
    <row r="3185" ht="12.75" customHeight="1"/>
    <row r="3186" ht="12.75" customHeight="1"/>
    <row r="3187" ht="12.75" customHeight="1"/>
    <row r="3188" ht="12.75" customHeight="1"/>
    <row r="3189" ht="12.75" customHeight="1"/>
    <row r="3190" ht="12.75" customHeight="1"/>
    <row r="3191" ht="12.75" customHeight="1"/>
    <row r="3192" ht="12.75" customHeight="1"/>
    <row r="3193" ht="12.75" customHeight="1"/>
    <row r="3194" ht="12.75" customHeight="1"/>
    <row r="3195" ht="12.75" customHeight="1"/>
    <row r="3196" ht="12.75" customHeight="1"/>
    <row r="3197" ht="12.75" customHeight="1"/>
    <row r="3198" ht="12.75" customHeight="1"/>
    <row r="3199" ht="12.75" customHeight="1"/>
    <row r="3200" ht="12.75" customHeight="1"/>
    <row r="3201" ht="12.75" customHeight="1"/>
    <row r="3202" ht="12.75" customHeight="1"/>
    <row r="3203" ht="12.75" customHeight="1"/>
    <row r="3204" ht="12.75" customHeight="1"/>
    <row r="3205" ht="12.75" customHeight="1"/>
    <row r="3206" ht="12.75" customHeight="1"/>
    <row r="3207" ht="12.75" customHeight="1"/>
    <row r="3208" ht="12.75" customHeight="1"/>
    <row r="3209" ht="12.75" customHeight="1"/>
    <row r="3210" ht="12.75" customHeight="1"/>
    <row r="3211" ht="12.75" customHeight="1"/>
    <row r="3212" ht="12.75" customHeight="1"/>
    <row r="3213" ht="12.75" customHeight="1"/>
    <row r="3214" ht="12.75" customHeight="1"/>
    <row r="3215" ht="12.75" customHeight="1"/>
    <row r="3216" ht="12.75" customHeight="1"/>
    <row r="3217" ht="12.75" customHeight="1"/>
    <row r="3218" ht="12.75" customHeight="1"/>
    <row r="3219" ht="12.75" customHeight="1"/>
    <row r="3220" ht="12.75" customHeight="1"/>
    <row r="3221" ht="12.75" customHeight="1"/>
    <row r="3222" ht="12.75" customHeight="1"/>
    <row r="3223" ht="12.75" customHeight="1"/>
    <row r="3224" ht="12.75" customHeight="1"/>
    <row r="3225" ht="12.75" customHeight="1"/>
    <row r="3226" ht="12.75" customHeight="1"/>
    <row r="3227" ht="12.75" customHeight="1"/>
    <row r="3228" ht="12.75" customHeight="1"/>
    <row r="3229" ht="12.75" customHeight="1"/>
    <row r="3230" ht="12.75" customHeight="1"/>
    <row r="3231" ht="12.75" customHeight="1"/>
    <row r="3232" ht="12.75" customHeight="1"/>
    <row r="3233" ht="12.75" customHeight="1"/>
    <row r="3234" ht="12.75" customHeight="1"/>
    <row r="3235" ht="12.75" customHeight="1"/>
    <row r="3236" ht="12.75" customHeight="1"/>
    <row r="3237" ht="12.75" customHeight="1"/>
    <row r="3238" ht="12.75" customHeight="1"/>
    <row r="3239" ht="12.75" customHeight="1"/>
    <row r="3240" ht="12.75" customHeight="1"/>
    <row r="3241" ht="12.75" customHeight="1"/>
    <row r="3242" ht="12.75" customHeight="1"/>
    <row r="3243" ht="12.75" customHeight="1"/>
    <row r="3244" ht="12.75" customHeight="1"/>
    <row r="3245" ht="12.75" customHeight="1"/>
    <row r="3246" ht="12.75" customHeight="1"/>
    <row r="3247" ht="12.75" customHeight="1"/>
    <row r="3248" ht="12.75" customHeight="1"/>
    <row r="3249" ht="12.75" customHeight="1"/>
    <row r="3250" ht="12.75" customHeight="1"/>
    <row r="3251" ht="12.75" customHeight="1"/>
    <row r="3252" ht="12.75" customHeight="1"/>
    <row r="3253" ht="12.75" customHeight="1"/>
    <row r="3254" ht="12.75" customHeight="1"/>
    <row r="3255" ht="12.75" customHeight="1"/>
    <row r="3256" ht="12.75" customHeight="1"/>
    <row r="3257" ht="12.75" customHeight="1"/>
    <row r="3258" ht="12.75" customHeight="1"/>
    <row r="3259" ht="12.75" customHeight="1"/>
    <row r="3260" ht="12.75" customHeight="1"/>
    <row r="3261" ht="12.75" customHeight="1"/>
    <row r="3262" ht="12.75" customHeight="1"/>
    <row r="3263" ht="12.75" customHeight="1"/>
    <row r="3264" ht="12.75" customHeight="1"/>
    <row r="3265" ht="12.75" customHeight="1"/>
    <row r="3266" ht="12.75" customHeight="1"/>
    <row r="3267" ht="12.75" customHeight="1"/>
    <row r="3268" ht="12.75" customHeight="1"/>
    <row r="3269" ht="12.75" customHeight="1"/>
    <row r="3270" ht="12.75" customHeight="1"/>
    <row r="3271" ht="12.75" customHeight="1"/>
    <row r="3272" ht="12.75" customHeight="1"/>
    <row r="3273" ht="12.75" customHeight="1"/>
    <row r="3274" ht="12.75" customHeight="1"/>
    <row r="3275" ht="12.75" customHeight="1"/>
    <row r="3276" ht="12.75" customHeight="1"/>
    <row r="3277" ht="12.75" customHeight="1"/>
    <row r="3278" ht="12.75" customHeight="1"/>
    <row r="3279" ht="12.75" customHeight="1"/>
    <row r="3280" ht="12.75" customHeight="1"/>
    <row r="3281" ht="12.75" customHeight="1"/>
    <row r="3282" ht="12.75" customHeight="1"/>
    <row r="3283" ht="12.75" customHeight="1"/>
    <row r="3284" ht="12.75" customHeight="1"/>
    <row r="3285" ht="12.75" customHeight="1"/>
    <row r="3286" ht="12.75" customHeight="1"/>
    <row r="3287" ht="12.75" customHeight="1"/>
    <row r="3288" ht="12.75" customHeight="1"/>
    <row r="3289" ht="12.75" customHeight="1"/>
    <row r="3290" ht="12.75" customHeight="1"/>
    <row r="3291" ht="12.75" customHeight="1"/>
    <row r="3292" ht="12.75" customHeight="1"/>
    <row r="3293" ht="12.75" customHeight="1"/>
    <row r="3294" ht="12.75" customHeight="1"/>
    <row r="3295" ht="12.75" customHeight="1"/>
    <row r="3296" ht="12.75" customHeight="1"/>
    <row r="3297" ht="12.75" customHeight="1"/>
    <row r="3298" ht="12.75" customHeight="1"/>
    <row r="3299" ht="12.75" customHeight="1"/>
    <row r="3300" ht="12.75" customHeight="1"/>
    <row r="3301" ht="12.75" customHeight="1"/>
    <row r="3302" ht="12.75" customHeight="1"/>
    <row r="3303" ht="12.75" customHeight="1"/>
    <row r="3304" ht="12.75" customHeight="1"/>
    <row r="3305" ht="12.75" customHeight="1"/>
    <row r="3306" ht="12.75" customHeight="1"/>
    <row r="3307" ht="12.75" customHeight="1"/>
    <row r="3308" ht="12.75" customHeight="1"/>
    <row r="3309" ht="12.75" customHeight="1"/>
    <row r="3310" ht="12.75" customHeight="1"/>
    <row r="3311" ht="12.75" customHeight="1"/>
    <row r="3312" ht="12.75" customHeight="1"/>
    <row r="3313" ht="12.75" customHeight="1"/>
    <row r="3314" ht="12.75" customHeight="1"/>
    <row r="3315" ht="12.75" customHeight="1"/>
    <row r="3316" ht="12.75" customHeight="1"/>
    <row r="3317" ht="12.75" customHeight="1"/>
    <row r="3318" ht="12.75" customHeight="1"/>
    <row r="3319" ht="12.75" customHeight="1"/>
    <row r="3320" ht="12.75" customHeight="1"/>
    <row r="3321" ht="12.75" customHeight="1"/>
    <row r="3322" ht="12.75" customHeight="1"/>
    <row r="3323" ht="12.75" customHeight="1"/>
    <row r="3324" ht="12.75" customHeight="1"/>
    <row r="3325" ht="12.75" customHeight="1"/>
    <row r="3326" ht="12.75" customHeight="1"/>
    <row r="3327" ht="12.75" customHeight="1"/>
    <row r="3328" ht="12.75" customHeight="1"/>
    <row r="3329" ht="12.75" customHeight="1"/>
    <row r="3330" ht="12.75" customHeight="1"/>
    <row r="3331" ht="12.75" customHeight="1"/>
    <row r="3332" ht="12.75" customHeight="1"/>
    <row r="3333" ht="12.75" customHeight="1"/>
    <row r="3334" ht="12.75" customHeight="1"/>
    <row r="3335" ht="12.75" customHeight="1"/>
    <row r="3336" ht="12.75" customHeight="1"/>
    <row r="3337" ht="12.75" customHeight="1"/>
    <row r="3338" ht="12.75" customHeight="1"/>
    <row r="3339" ht="12.75" customHeight="1"/>
    <row r="3340" ht="12.75" customHeight="1"/>
    <row r="3341" ht="12.75" customHeight="1"/>
    <row r="3342" ht="12.75" customHeight="1"/>
    <row r="3343" ht="12.75" customHeight="1"/>
    <row r="3344" ht="12.75" customHeight="1"/>
    <row r="3345" ht="12.75" customHeight="1"/>
    <row r="3346" ht="12.75" customHeight="1"/>
    <row r="3347" ht="12.75" customHeight="1"/>
    <row r="3348" ht="12.75" customHeight="1"/>
    <row r="3349" ht="12.75" customHeight="1"/>
    <row r="3350" ht="12.75" customHeight="1"/>
    <row r="3351" ht="12.75" customHeight="1"/>
    <row r="3352" ht="12.75" customHeight="1"/>
    <row r="3353" ht="12.75" customHeight="1"/>
    <row r="3354" ht="12.75" customHeight="1"/>
    <row r="3355" ht="12.75" customHeight="1"/>
    <row r="3356" ht="12.75" customHeight="1"/>
    <row r="3357" ht="12.75" customHeight="1"/>
    <row r="3358" ht="12.75" customHeight="1"/>
    <row r="3359" ht="12.75" customHeight="1"/>
    <row r="3360" ht="12.75" customHeight="1"/>
    <row r="3361" ht="12.75" customHeight="1"/>
    <row r="3362" ht="12.75" customHeight="1"/>
    <row r="3363" ht="12.75" customHeight="1"/>
    <row r="3364" ht="12.75" customHeight="1"/>
    <row r="3365" ht="12.75" customHeight="1"/>
    <row r="3366" ht="12.75" customHeight="1"/>
    <row r="3367" ht="12.75" customHeight="1"/>
    <row r="3368" ht="12.75" customHeight="1"/>
    <row r="3369" ht="12.75" customHeight="1"/>
    <row r="3370" ht="12.75" customHeight="1"/>
    <row r="3371" ht="12.75" customHeight="1"/>
    <row r="3372" ht="12.75" customHeight="1"/>
    <row r="3373" ht="12.75" customHeight="1"/>
    <row r="3374" ht="12.75" customHeight="1"/>
    <row r="3375" ht="12.75" customHeight="1"/>
    <row r="3376" ht="12.75" customHeight="1"/>
    <row r="3377" ht="12.75" customHeight="1"/>
    <row r="3378" ht="12.75" customHeight="1"/>
    <row r="3379" ht="12.75" customHeight="1"/>
    <row r="3380" ht="12.75" customHeight="1"/>
    <row r="3381" ht="12.75" customHeight="1"/>
    <row r="3382" ht="12.75" customHeight="1"/>
    <row r="3383" ht="12.75" customHeight="1"/>
    <row r="3384" ht="12.75" customHeight="1"/>
    <row r="3385" ht="12.75" customHeight="1"/>
    <row r="3386" ht="12.75" customHeight="1"/>
    <row r="3387" ht="12.75" customHeight="1"/>
    <row r="3388" ht="12.75" customHeight="1"/>
    <row r="3389" ht="12.75" customHeight="1"/>
    <row r="3390" ht="12.75" customHeight="1"/>
    <row r="3391" ht="12.75" customHeight="1"/>
    <row r="3392" ht="12.75" customHeight="1"/>
    <row r="3393" ht="12.75" customHeight="1"/>
    <row r="3394" ht="12.75" customHeight="1"/>
    <row r="3395" ht="12.75" customHeight="1"/>
    <row r="3396" ht="12.75" customHeight="1"/>
    <row r="3397" ht="12.75" customHeight="1"/>
    <row r="3398" ht="12.75" customHeight="1"/>
    <row r="3399" ht="12.75" customHeight="1"/>
    <row r="3400" ht="12.75" customHeight="1"/>
    <row r="3401" ht="12.75" customHeight="1"/>
    <row r="3402" ht="12.75" customHeight="1"/>
    <row r="3403" ht="12.75" customHeight="1"/>
    <row r="3404" ht="12.75" customHeight="1"/>
    <row r="3405" ht="12.75" customHeight="1"/>
    <row r="3406" ht="12.75" customHeight="1"/>
    <row r="3407" ht="12.75" customHeight="1"/>
    <row r="3408" ht="12.75" customHeight="1"/>
    <row r="3409" ht="12.75" customHeight="1"/>
    <row r="3410" ht="12.75" customHeight="1"/>
    <row r="3411" ht="12.75" customHeight="1"/>
    <row r="3412" ht="12.75" customHeight="1"/>
    <row r="3413" ht="12.75" customHeight="1"/>
    <row r="3414" ht="12.75" customHeight="1"/>
    <row r="3415" ht="12.75" customHeight="1"/>
    <row r="3416" ht="12.75" customHeight="1"/>
    <row r="3417" ht="12.75" customHeight="1"/>
    <row r="3418" ht="12.75" customHeight="1"/>
    <row r="3419" ht="12.75" customHeight="1"/>
    <row r="3420" ht="12.75" customHeight="1"/>
    <row r="3421" ht="12.75" customHeight="1"/>
    <row r="3422" ht="12.75" customHeight="1"/>
    <row r="3423" ht="12.75" customHeight="1"/>
    <row r="3424" ht="12.75" customHeight="1"/>
    <row r="3425" ht="12.75" customHeight="1"/>
    <row r="3426" ht="12.75" customHeight="1"/>
    <row r="3427" ht="12.75" customHeight="1"/>
    <row r="3428" ht="12.75" customHeight="1"/>
    <row r="3429" ht="12.75" customHeight="1"/>
    <row r="3430" ht="12.75" customHeight="1"/>
    <row r="3431" ht="12.75" customHeight="1"/>
    <row r="3432" ht="12.75" customHeight="1"/>
    <row r="3433" ht="12.75" customHeight="1"/>
    <row r="3434" ht="12.75" customHeight="1"/>
    <row r="3435" ht="12.75" customHeight="1"/>
    <row r="3436" ht="12.75" customHeight="1"/>
    <row r="3437" ht="12.75" customHeight="1"/>
    <row r="3438" ht="12.75" customHeight="1"/>
    <row r="3439" ht="12.75" customHeight="1"/>
    <row r="3440" ht="12.75" customHeight="1"/>
    <row r="3441" ht="12.75" customHeight="1"/>
    <row r="3442" ht="12.75" customHeight="1"/>
    <row r="3443" ht="12.75" customHeight="1"/>
    <row r="3444" ht="12.75" customHeight="1"/>
    <row r="3445" ht="12.75" customHeight="1"/>
    <row r="3446" ht="12.75" customHeight="1"/>
    <row r="3447" ht="12.75" customHeight="1"/>
    <row r="3448" ht="12.75" customHeight="1"/>
    <row r="3449" ht="12.75" customHeight="1"/>
    <row r="3450" ht="12.75" customHeight="1"/>
    <row r="3451" ht="12.75" customHeight="1"/>
    <row r="3452" ht="12.75" customHeight="1"/>
    <row r="3453" ht="12.75" customHeight="1"/>
    <row r="3454" ht="12.75" customHeight="1"/>
    <row r="3455" ht="12.75" customHeight="1"/>
    <row r="3456" ht="12.75" customHeight="1"/>
    <row r="3457" ht="12.75" customHeight="1"/>
    <row r="3458" ht="12.75" customHeight="1"/>
    <row r="3459" ht="12.75" customHeight="1"/>
    <row r="3460" ht="12.75" customHeight="1"/>
    <row r="3461" ht="12.75" customHeight="1"/>
    <row r="3462" ht="12.75" customHeight="1"/>
    <row r="3463" ht="12.75" customHeight="1"/>
    <row r="3464" ht="12.75" customHeight="1"/>
    <row r="3465" ht="12.75" customHeight="1"/>
    <row r="3466" ht="12.75" customHeight="1"/>
    <row r="3467" ht="12.75" customHeight="1"/>
    <row r="3468" ht="12.75" customHeight="1"/>
    <row r="3469" ht="12.75" customHeight="1"/>
    <row r="3470" ht="12.75" customHeight="1"/>
    <row r="3471" ht="12.75" customHeight="1"/>
    <row r="3472" ht="12.75" customHeight="1"/>
    <row r="3473" ht="12.75" customHeight="1"/>
    <row r="3474" ht="12.75" customHeight="1"/>
    <row r="3475" ht="12.75" customHeight="1"/>
    <row r="3476" ht="12.75" customHeight="1"/>
    <row r="3477" ht="12.75" customHeight="1"/>
    <row r="3478" ht="12.75" customHeight="1"/>
    <row r="3479" ht="12.75" customHeight="1"/>
    <row r="3480" ht="12.75" customHeight="1"/>
    <row r="3481" ht="12.75" customHeight="1"/>
    <row r="3482" ht="12.75" customHeight="1"/>
    <row r="3483" ht="12.75" customHeight="1"/>
    <row r="3484" ht="12.75" customHeight="1"/>
    <row r="3485" ht="12.75" customHeight="1"/>
    <row r="3486" ht="12.75" customHeight="1"/>
    <row r="3487" ht="12.75" customHeight="1"/>
    <row r="3488" ht="12.75" customHeight="1"/>
    <row r="3489" ht="12.75" customHeight="1"/>
    <row r="3490" ht="12.75" customHeight="1"/>
    <row r="3491" ht="12.75" customHeight="1"/>
    <row r="3492" ht="12.75" customHeight="1"/>
    <row r="3493" ht="12.75" customHeight="1"/>
    <row r="3494" ht="12.75" customHeight="1"/>
    <row r="3495" ht="12.75" customHeight="1"/>
    <row r="3496" ht="12.75" customHeight="1"/>
    <row r="3497" ht="12.75" customHeight="1"/>
    <row r="3498" ht="12.75" customHeight="1"/>
    <row r="3499" ht="12.75" customHeight="1"/>
    <row r="3500" ht="12.75" customHeight="1"/>
    <row r="3501" ht="12.75" customHeight="1"/>
    <row r="3502" ht="12.75" customHeight="1"/>
    <row r="3503" ht="12.75" customHeight="1"/>
    <row r="3504" ht="12.75" customHeight="1"/>
    <row r="3505" ht="12.75" customHeight="1"/>
    <row r="3506" ht="12.75" customHeight="1"/>
    <row r="3507" ht="12.75" customHeight="1"/>
    <row r="3508" ht="12.75" customHeight="1"/>
    <row r="3509" ht="12.75" customHeight="1"/>
    <row r="3510" ht="12.75" customHeight="1"/>
    <row r="3511" ht="12.75" customHeight="1"/>
    <row r="3512" ht="12.75" customHeight="1"/>
    <row r="3513" ht="12.75" customHeight="1"/>
    <row r="3514" ht="12.75" customHeight="1"/>
    <row r="3515" ht="12.75" customHeight="1"/>
    <row r="3516" ht="12.75" customHeight="1"/>
    <row r="3517" ht="12.75" customHeight="1"/>
    <row r="3518" ht="12.75" customHeight="1"/>
    <row r="3519" ht="12.75" customHeight="1"/>
    <row r="3520" ht="12.75" customHeight="1"/>
    <row r="3521" ht="12.75" customHeight="1"/>
    <row r="3522" ht="12.75" customHeight="1"/>
    <row r="3523" ht="12.75" customHeight="1"/>
    <row r="3524" ht="12.75" customHeight="1"/>
    <row r="3525" ht="12.75" customHeight="1"/>
    <row r="3526" ht="12.75" customHeight="1"/>
    <row r="3527" ht="12.75" customHeight="1"/>
    <row r="3528" ht="12.75" customHeight="1"/>
    <row r="3529" ht="12.75" customHeight="1"/>
    <row r="3530" ht="12.75" customHeight="1"/>
    <row r="3531" ht="12.75" customHeight="1"/>
    <row r="3532" ht="12.75" customHeight="1"/>
    <row r="3533" ht="12.75" customHeight="1"/>
    <row r="3534" ht="12.75" customHeight="1"/>
    <row r="3535" ht="12.75" customHeight="1"/>
    <row r="3536" ht="12.75" customHeight="1"/>
    <row r="3537" ht="12.75" customHeight="1"/>
    <row r="3538" ht="12.75" customHeight="1"/>
    <row r="3539" ht="12.75" customHeight="1"/>
    <row r="3540" ht="12.75" customHeight="1"/>
    <row r="3541" ht="12.75" customHeight="1"/>
    <row r="3542" ht="12.75" customHeight="1"/>
    <row r="3543" ht="12.75" customHeight="1"/>
    <row r="3544" ht="12.75" customHeight="1"/>
    <row r="3545" ht="12.75" customHeight="1"/>
    <row r="3546" ht="12.75" customHeight="1"/>
    <row r="3547" ht="12.75" customHeight="1"/>
    <row r="3548" ht="12.75" customHeight="1"/>
    <row r="3549" ht="12.75" customHeight="1"/>
    <row r="3550" ht="12.75" customHeight="1"/>
    <row r="3551" ht="12.75" customHeight="1"/>
    <row r="3552" ht="12.75" customHeight="1"/>
    <row r="3553" ht="12.75" customHeight="1"/>
    <row r="3554" ht="12.75" customHeight="1"/>
    <row r="3555" ht="12.75" customHeight="1"/>
    <row r="3556" ht="12.75" customHeight="1"/>
    <row r="3557" ht="12.75" customHeight="1"/>
    <row r="3558" ht="12.75" customHeight="1"/>
    <row r="3559" ht="12.75" customHeight="1"/>
    <row r="3560" ht="12.75" customHeight="1"/>
    <row r="3561" ht="12.75" customHeight="1"/>
    <row r="3562" ht="12.75" customHeight="1"/>
    <row r="3563" ht="12.75" customHeight="1"/>
    <row r="3564" ht="12.75" customHeight="1"/>
    <row r="3565" ht="12.75" customHeight="1"/>
    <row r="3566" ht="12.75" customHeight="1"/>
    <row r="3567" ht="12.75" customHeight="1"/>
    <row r="3568" ht="12.75" customHeight="1"/>
    <row r="3569" ht="12.75" customHeight="1"/>
    <row r="3570" ht="12.75" customHeight="1"/>
    <row r="3571" ht="12.75" customHeight="1"/>
    <row r="3572" ht="12.75" customHeight="1"/>
    <row r="3573" ht="12.75" customHeight="1"/>
    <row r="3574" ht="12.75" customHeight="1"/>
    <row r="3575" ht="12.75" customHeight="1"/>
    <row r="3576" ht="12.75" customHeight="1"/>
    <row r="3577" ht="12.75" customHeight="1"/>
    <row r="3578" ht="12.75" customHeight="1"/>
    <row r="3579" ht="12.75" customHeight="1"/>
    <row r="3580" ht="12.75" customHeight="1"/>
    <row r="3581" ht="12.75" customHeight="1"/>
    <row r="3582" ht="12.75" customHeight="1"/>
    <row r="3583" ht="12.75" customHeight="1"/>
    <row r="3584" ht="12.75" customHeight="1"/>
    <row r="3585" ht="12.75" customHeight="1"/>
    <row r="3586" ht="12.75" customHeight="1"/>
    <row r="3587" ht="12.75" customHeight="1"/>
    <row r="3588" ht="12.75" customHeight="1"/>
    <row r="3589" ht="12.75" customHeight="1"/>
    <row r="3590" ht="12.75" customHeight="1"/>
    <row r="3591" ht="12.75" customHeight="1"/>
    <row r="3592" ht="12.75" customHeight="1"/>
    <row r="3593" ht="12.75" customHeight="1"/>
    <row r="3594" ht="12.75" customHeight="1"/>
    <row r="3595" ht="12.75" customHeight="1"/>
    <row r="3596" ht="12.75" customHeight="1"/>
    <row r="3597" ht="12.75" customHeight="1"/>
    <row r="3598" ht="12.75" customHeight="1"/>
    <row r="3599" ht="12.75" customHeight="1"/>
    <row r="3600" ht="12.75" customHeight="1"/>
    <row r="3601" ht="12.75" customHeight="1"/>
    <row r="3602" ht="12.75" customHeight="1"/>
    <row r="3603" ht="12.75" customHeight="1"/>
    <row r="3604" ht="12.75" customHeight="1"/>
    <row r="3605" ht="12.75" customHeight="1"/>
    <row r="3606" ht="12.75" customHeight="1"/>
    <row r="3607" ht="12.75" customHeight="1"/>
    <row r="3608" ht="12.75" customHeight="1"/>
    <row r="3609" ht="12.75" customHeight="1"/>
    <row r="3610" ht="12.75" customHeight="1"/>
    <row r="3611" ht="12.75" customHeight="1"/>
    <row r="3612" ht="12.75" customHeight="1"/>
    <row r="3613" ht="12.75" customHeight="1"/>
    <row r="3614" ht="12.75" customHeight="1"/>
    <row r="3615" ht="12.75" customHeight="1"/>
    <row r="3616" ht="12.75" customHeight="1"/>
    <row r="3617" ht="12.75" customHeight="1"/>
    <row r="3618" ht="12.75" customHeight="1"/>
    <row r="3619" ht="12.75" customHeight="1"/>
    <row r="3620" ht="12.75" customHeight="1"/>
    <row r="3621" ht="12.75" customHeight="1"/>
    <row r="3622" ht="12.75" customHeight="1"/>
    <row r="3623" ht="12.75" customHeight="1"/>
    <row r="3624" ht="12.75" customHeight="1"/>
    <row r="3625" ht="12.75" customHeight="1"/>
    <row r="3626" ht="12.75" customHeight="1"/>
    <row r="3627" ht="12.75" customHeight="1"/>
    <row r="3628" ht="12.75" customHeight="1"/>
    <row r="3629" ht="12.75" customHeight="1"/>
    <row r="3630" ht="12.75" customHeight="1"/>
    <row r="3631" ht="12.75" customHeight="1"/>
    <row r="3632" ht="12.75" customHeight="1"/>
    <row r="3633" ht="12.75" customHeight="1"/>
    <row r="3634" ht="12.75" customHeight="1"/>
    <row r="3635" ht="12.75" customHeight="1"/>
    <row r="3636" ht="12.75" customHeight="1"/>
    <row r="3637" ht="12.75" customHeight="1"/>
    <row r="3638" ht="12.75" customHeight="1"/>
    <row r="3639" ht="12.75" customHeight="1"/>
    <row r="3640" ht="12.75" customHeight="1"/>
    <row r="3641" ht="12.75" customHeight="1"/>
    <row r="3642" ht="12.75" customHeight="1"/>
    <row r="3643" ht="12.75" customHeight="1"/>
    <row r="3644" ht="12.75" customHeight="1"/>
    <row r="3645" ht="12.75" customHeight="1"/>
    <row r="3646" ht="12.75" customHeight="1"/>
    <row r="3647" ht="12.75" customHeight="1"/>
    <row r="3648" ht="12.75" customHeight="1"/>
    <row r="3649" ht="12.75" customHeight="1"/>
    <row r="3650" ht="12.75" customHeight="1"/>
    <row r="3651" ht="12.75" customHeight="1"/>
    <row r="3652" ht="12.75" customHeight="1"/>
    <row r="3653" ht="12.75" customHeight="1"/>
    <row r="3654" ht="12.75" customHeight="1"/>
    <row r="3655" ht="12.75" customHeight="1"/>
    <row r="3656" ht="12.75" customHeight="1"/>
    <row r="3657" ht="12.75" customHeight="1"/>
    <row r="3658" ht="12.75" customHeight="1"/>
    <row r="3659" ht="12.75" customHeight="1"/>
    <row r="3660" ht="12.75" customHeight="1"/>
    <row r="3661" ht="12.75" customHeight="1"/>
    <row r="3662" ht="12.75" customHeight="1"/>
    <row r="3663" ht="12.75" customHeight="1"/>
    <row r="3664" ht="12.75" customHeight="1"/>
    <row r="3665" ht="12.75" customHeight="1"/>
    <row r="3666" ht="12.75" customHeight="1"/>
    <row r="3667" ht="12.75" customHeight="1"/>
    <row r="3668" ht="12.75" customHeight="1"/>
    <row r="3669" ht="12.75" customHeight="1"/>
    <row r="3670" ht="12.75" customHeight="1"/>
    <row r="3671" ht="12.75" customHeight="1"/>
    <row r="3672" ht="12.75" customHeight="1"/>
    <row r="3673" ht="12.75" customHeight="1"/>
    <row r="3674" ht="12.75" customHeight="1"/>
    <row r="3675" ht="12.75" customHeight="1"/>
    <row r="3676" ht="12.75" customHeight="1"/>
    <row r="3677" ht="12.75" customHeight="1"/>
    <row r="3678" ht="12.75" customHeight="1"/>
    <row r="3679" ht="12.75" customHeight="1"/>
    <row r="3680" ht="12.75" customHeight="1"/>
    <row r="3681" ht="12.75" customHeight="1"/>
    <row r="3682" ht="12.75" customHeight="1"/>
    <row r="3683" ht="12.75" customHeight="1"/>
    <row r="3684" ht="12.75" customHeight="1"/>
    <row r="3685" ht="12.75" customHeight="1"/>
    <row r="3686" ht="12.75" customHeight="1"/>
    <row r="3687" ht="12.75" customHeight="1"/>
    <row r="3688" ht="12.75" customHeight="1"/>
    <row r="3689" ht="12.75" customHeight="1"/>
    <row r="3690" ht="12.75" customHeight="1"/>
    <row r="3691" ht="12.75" customHeight="1"/>
    <row r="3692" ht="12.75" customHeight="1"/>
    <row r="3693" ht="12.75" customHeight="1"/>
    <row r="3694" ht="12.75" customHeight="1"/>
    <row r="3695" ht="12.75" customHeight="1"/>
    <row r="3696" ht="12.75" customHeight="1"/>
    <row r="3697" ht="12.75" customHeight="1"/>
    <row r="3698" ht="12.75" customHeight="1"/>
    <row r="3699" ht="12.75" customHeight="1"/>
    <row r="3700" ht="12.75" customHeight="1"/>
    <row r="3701" ht="12.75" customHeight="1"/>
    <row r="3702" ht="12.75" customHeight="1"/>
    <row r="3703" ht="12.75" customHeight="1"/>
    <row r="3704" ht="12.75" customHeight="1"/>
    <row r="3705" ht="12.75" customHeight="1"/>
    <row r="3706" ht="12.75" customHeight="1"/>
    <row r="3707" ht="12.75" customHeight="1"/>
    <row r="3708" ht="12.75" customHeight="1"/>
    <row r="3709" ht="12.75" customHeight="1"/>
    <row r="3710" ht="12.75" customHeight="1"/>
    <row r="3711" ht="12.75" customHeight="1"/>
    <row r="3712" ht="12.75" customHeight="1"/>
    <row r="3713" ht="12.75" customHeight="1"/>
    <row r="3714" ht="12.75" customHeight="1"/>
    <row r="3715" ht="12.75" customHeight="1"/>
    <row r="3716" ht="12.75" customHeight="1"/>
    <row r="3717" ht="12.75" customHeight="1"/>
    <row r="3718" ht="12.75" customHeight="1"/>
    <row r="3719" ht="12.75" customHeight="1"/>
    <row r="3720" ht="12.75" customHeight="1"/>
    <row r="3721" ht="12.75" customHeight="1"/>
    <row r="3722" ht="12.75" customHeight="1"/>
    <row r="3723" ht="12.75" customHeight="1"/>
    <row r="3724" ht="12.75" customHeight="1"/>
    <row r="3725" ht="12.75" customHeight="1"/>
    <row r="3726" ht="12.75" customHeight="1"/>
    <row r="3727" ht="12.75" customHeight="1"/>
    <row r="3728" ht="12.75" customHeight="1"/>
    <row r="3729" ht="12.75" customHeight="1"/>
    <row r="3730" ht="12.75" customHeight="1"/>
    <row r="3731" ht="12.75" customHeight="1"/>
    <row r="3732" ht="12.75" customHeight="1"/>
    <row r="3733" ht="12.75" customHeight="1"/>
    <row r="3734" ht="12.75" customHeight="1"/>
    <row r="3735" ht="12.75" customHeight="1"/>
    <row r="3736" ht="12.75" customHeight="1"/>
    <row r="3737" ht="12.75" customHeight="1"/>
    <row r="3738" ht="12.75" customHeight="1"/>
    <row r="3739" ht="12.75" customHeight="1"/>
    <row r="3740" ht="12.75" customHeight="1"/>
    <row r="3741" ht="12.75" customHeight="1"/>
    <row r="3742" ht="12.75" customHeight="1"/>
    <row r="3743" ht="12.75" customHeight="1"/>
    <row r="3744" ht="12.75" customHeight="1"/>
    <row r="3745" ht="12.75" customHeight="1"/>
    <row r="3746" ht="12.75" customHeight="1"/>
    <row r="3747" ht="12.75" customHeight="1"/>
    <row r="3748" ht="12.75" customHeight="1"/>
    <row r="3749" ht="12.75" customHeight="1"/>
    <row r="3750" ht="12.75" customHeight="1"/>
    <row r="3751" ht="12.75" customHeight="1"/>
    <row r="3752" ht="12.75" customHeight="1"/>
    <row r="3753" ht="12.75" customHeight="1"/>
    <row r="3754" ht="12.75" customHeight="1"/>
    <row r="3755" ht="12.75" customHeight="1"/>
    <row r="3756" ht="12.75" customHeight="1"/>
    <row r="3757" ht="12.75" customHeight="1"/>
    <row r="3758" ht="12.75" customHeight="1"/>
    <row r="3759" ht="12.75" customHeight="1"/>
    <row r="3760" ht="12.75" customHeight="1"/>
    <row r="3761" ht="12.75" customHeight="1"/>
    <row r="3762" ht="12.75" customHeight="1"/>
    <row r="3763" ht="12.75" customHeight="1"/>
    <row r="3764" ht="12.75" customHeight="1"/>
    <row r="3765" ht="12.75" customHeight="1"/>
    <row r="3766" ht="12.75" customHeight="1"/>
    <row r="3767" ht="12.75" customHeight="1"/>
    <row r="3768" ht="12.75" customHeight="1"/>
    <row r="3769" ht="12.75" customHeight="1"/>
    <row r="3770" ht="12.75" customHeight="1"/>
    <row r="3771" ht="12.75" customHeight="1"/>
    <row r="3772" ht="12.75" customHeight="1"/>
    <row r="3773" ht="12.75" customHeight="1"/>
    <row r="3774" ht="12.75" customHeight="1"/>
    <row r="3775" ht="12.75" customHeight="1"/>
    <row r="3776" ht="12.75" customHeight="1"/>
    <row r="3777" ht="12.75" customHeight="1"/>
    <row r="3778" ht="12.75" customHeight="1"/>
    <row r="3779" ht="12.75" customHeight="1"/>
    <row r="3780" ht="12.75" customHeight="1"/>
    <row r="3781" ht="12.75" customHeight="1"/>
    <row r="3782" ht="12.75" customHeight="1"/>
    <row r="3783" ht="12.75" customHeight="1"/>
    <row r="3784" ht="12.75" customHeight="1"/>
    <row r="3785" ht="12.75" customHeight="1"/>
    <row r="3786" ht="12.75" customHeight="1"/>
    <row r="3787" ht="12.75" customHeight="1"/>
    <row r="3788" ht="12.75" customHeight="1"/>
    <row r="3789" ht="12.75" customHeight="1"/>
    <row r="3790" ht="12.75" customHeight="1"/>
    <row r="3791" ht="12.75" customHeight="1"/>
    <row r="3792" ht="12.75" customHeight="1"/>
    <row r="3793" ht="12.75" customHeight="1"/>
    <row r="3794" ht="12.75" customHeight="1"/>
    <row r="3795" ht="12.75" customHeight="1"/>
    <row r="3796" ht="12.75" customHeight="1"/>
    <row r="3797" ht="12.75" customHeight="1"/>
    <row r="3798" ht="12.75" customHeight="1"/>
    <row r="3799" ht="12.75" customHeight="1"/>
    <row r="3800" ht="12.75" customHeight="1"/>
    <row r="3801" ht="12.75" customHeight="1"/>
    <row r="3802" ht="12.75" customHeight="1"/>
    <row r="3803" ht="12.75" customHeight="1"/>
    <row r="3804" ht="12.75" customHeight="1"/>
    <row r="3805" ht="12.75" customHeight="1"/>
    <row r="3806" ht="12.75" customHeight="1"/>
    <row r="3807" ht="12.75" customHeight="1"/>
    <row r="3808" ht="12.75" customHeight="1"/>
    <row r="3809" ht="12.75" customHeight="1"/>
    <row r="3810" ht="12.75" customHeight="1"/>
    <row r="3811" ht="12.75" customHeight="1"/>
    <row r="3812" ht="12.75" customHeight="1"/>
    <row r="3813" ht="12.75" customHeight="1"/>
    <row r="3814" ht="12.75" customHeight="1"/>
    <row r="3815" ht="12.75" customHeight="1"/>
    <row r="3816" ht="12.75" customHeight="1"/>
    <row r="3817" ht="12.75" customHeight="1"/>
    <row r="3818" ht="12.75" customHeight="1"/>
    <row r="3819" ht="12.75" customHeight="1"/>
    <row r="3820" ht="12.75" customHeight="1"/>
    <row r="3821" ht="12.75" customHeight="1"/>
    <row r="3822" ht="12.75" customHeight="1"/>
    <row r="3823" ht="12.75" customHeight="1"/>
    <row r="3824" ht="12.75" customHeight="1"/>
    <row r="3825" ht="12.75" customHeight="1"/>
    <row r="3826" ht="12.75" customHeight="1"/>
    <row r="3827" ht="12.75" customHeight="1"/>
    <row r="3828" ht="12.75" customHeight="1"/>
    <row r="3829" ht="12.75" customHeight="1"/>
    <row r="3830" ht="12.75" customHeight="1"/>
    <row r="3831" ht="12.75" customHeight="1"/>
    <row r="3832" ht="12.75" customHeight="1"/>
    <row r="3833" ht="12.75" customHeight="1"/>
    <row r="3834" ht="12.75" customHeight="1"/>
    <row r="3835" ht="12.75" customHeight="1"/>
    <row r="3836" ht="12.75" customHeight="1"/>
    <row r="3837" ht="12.75" customHeight="1"/>
    <row r="3838" ht="12.75" customHeight="1"/>
    <row r="3839" ht="12.75" customHeight="1"/>
    <row r="3840" ht="12.75" customHeight="1"/>
    <row r="3841" ht="12.75" customHeight="1"/>
    <row r="3842" ht="12.75" customHeight="1"/>
    <row r="3843" ht="12.75" customHeight="1"/>
    <row r="3844" ht="12.75" customHeight="1"/>
    <row r="3845" ht="12.75" customHeight="1"/>
    <row r="3846" ht="12.75" customHeight="1"/>
    <row r="3847" ht="12.75" customHeight="1"/>
    <row r="3848" ht="12.75" customHeight="1"/>
    <row r="3849" ht="12.75" customHeight="1"/>
    <row r="3850" ht="12.75" customHeight="1"/>
    <row r="3851" ht="12.75" customHeight="1"/>
    <row r="3852" ht="12.75" customHeight="1"/>
    <row r="3853" ht="12.75" customHeight="1"/>
    <row r="3854" ht="12.75" customHeight="1"/>
    <row r="3855" ht="12.75" customHeight="1"/>
    <row r="3856" ht="12.75" customHeight="1"/>
    <row r="3857" ht="12.75" customHeight="1"/>
    <row r="3858" ht="12.75" customHeight="1"/>
    <row r="3859" ht="12.75" customHeight="1"/>
    <row r="3860" ht="12.75" customHeight="1"/>
    <row r="3861" ht="12.75" customHeight="1"/>
    <row r="3862" ht="12.75" customHeight="1"/>
    <row r="3863" ht="12.75" customHeight="1"/>
    <row r="3864" ht="12.75" customHeight="1"/>
    <row r="3865" ht="12.75" customHeight="1"/>
    <row r="3866" ht="12.75" customHeight="1"/>
    <row r="3867" ht="12.75" customHeight="1"/>
    <row r="3868" ht="12.75" customHeight="1"/>
    <row r="3869" ht="12.75" customHeight="1"/>
    <row r="3870" ht="12.75" customHeight="1"/>
    <row r="3871" ht="12.75" customHeight="1"/>
    <row r="3872" ht="12.75" customHeight="1"/>
    <row r="3873" ht="12.75" customHeight="1"/>
    <row r="3874" ht="12.75" customHeight="1"/>
    <row r="3875" ht="12.75" customHeight="1"/>
    <row r="3876" ht="12.75" customHeight="1"/>
    <row r="3877" ht="12.75" customHeight="1"/>
    <row r="3878" ht="12.75" customHeight="1"/>
    <row r="3879" ht="12.75" customHeight="1"/>
    <row r="3880" ht="12.75" customHeight="1"/>
    <row r="3881" ht="12.75" customHeight="1"/>
    <row r="3882" ht="12.75" customHeight="1"/>
    <row r="3883" ht="12.75" customHeight="1"/>
    <row r="3884" ht="12.75" customHeight="1"/>
    <row r="3885" ht="12.75" customHeight="1"/>
    <row r="3886" ht="12.75" customHeight="1"/>
    <row r="3887" ht="12.75" customHeight="1"/>
    <row r="3888" ht="12.75" customHeight="1"/>
    <row r="3889" ht="12.75" customHeight="1"/>
    <row r="3890" ht="12.75" customHeight="1"/>
    <row r="3891" ht="12.75" customHeight="1"/>
    <row r="3892" ht="12.75" customHeight="1"/>
    <row r="3893" ht="12.75" customHeight="1"/>
    <row r="3894" ht="12.75" customHeight="1"/>
    <row r="3895" ht="12.75" customHeight="1"/>
    <row r="3896" ht="12.75" customHeight="1"/>
    <row r="3897" ht="12.75" customHeight="1"/>
    <row r="3898" ht="12.75" customHeight="1"/>
    <row r="3899" ht="12.75" customHeight="1"/>
    <row r="3900" ht="12.75" customHeight="1"/>
    <row r="3901" ht="12.75" customHeight="1"/>
    <row r="3902" ht="12.75" customHeight="1"/>
    <row r="3903" ht="12.75" customHeight="1"/>
    <row r="3904" ht="12.75" customHeight="1"/>
    <row r="3905" ht="12.75" customHeight="1"/>
    <row r="3906" ht="12.75" customHeight="1"/>
    <row r="3907" ht="12.75" customHeight="1"/>
    <row r="3908" ht="12.75" customHeight="1"/>
    <row r="3909" ht="12.75" customHeight="1"/>
    <row r="3910" ht="12.75" customHeight="1"/>
    <row r="3911" ht="12.75" customHeight="1"/>
    <row r="3912" ht="12.75" customHeight="1"/>
    <row r="3913" ht="12.75" customHeight="1"/>
    <row r="3914" ht="12.75" customHeight="1"/>
    <row r="3915" ht="12.75" customHeight="1"/>
    <row r="3916" ht="12.75" customHeight="1"/>
    <row r="3917" ht="12.75" customHeight="1"/>
    <row r="3918" ht="12.75" customHeight="1"/>
    <row r="3919" ht="12.75" customHeight="1"/>
    <row r="3920" ht="12.75" customHeight="1"/>
    <row r="3921" ht="12.75" customHeight="1"/>
    <row r="3922" ht="12.75" customHeight="1"/>
    <row r="3923" ht="12.75" customHeight="1"/>
    <row r="3924" ht="12.75" customHeight="1"/>
    <row r="3925" ht="12.75" customHeight="1"/>
    <row r="3926" ht="12.75" customHeight="1"/>
    <row r="3927" ht="12.75" customHeight="1"/>
    <row r="3928" ht="12.75" customHeight="1"/>
    <row r="3929" ht="12.75" customHeight="1"/>
    <row r="3930" ht="12.75" customHeight="1"/>
    <row r="3931" ht="12.75" customHeight="1"/>
    <row r="3932" ht="12.75" customHeight="1"/>
    <row r="3933" ht="12.75" customHeight="1"/>
    <row r="3934" ht="12.75" customHeight="1"/>
    <row r="3935" ht="12.75" customHeight="1"/>
    <row r="3936" ht="12.75" customHeight="1"/>
    <row r="3937" ht="12.75" customHeight="1"/>
    <row r="3938" ht="12.75" customHeight="1"/>
    <row r="3939" ht="12.75" customHeight="1"/>
    <row r="3940" ht="12.75" customHeight="1"/>
    <row r="3941" ht="12.75" customHeight="1"/>
    <row r="3942" ht="12.75" customHeight="1"/>
    <row r="3943" ht="12.75" customHeight="1"/>
    <row r="3944" ht="12.75" customHeight="1"/>
    <row r="3945" ht="12.75" customHeight="1"/>
    <row r="3946" ht="12.75" customHeight="1"/>
    <row r="3947" ht="12.75" customHeight="1"/>
    <row r="3948" ht="12.75" customHeight="1"/>
    <row r="3949" ht="12.75" customHeight="1"/>
    <row r="3950" ht="12.75" customHeight="1"/>
    <row r="3951" ht="12.75" customHeight="1"/>
    <row r="3952" ht="12.75" customHeight="1"/>
    <row r="3953" ht="12.75" customHeight="1"/>
    <row r="3954" ht="12.75" customHeight="1"/>
    <row r="3955" ht="12.75" customHeight="1"/>
    <row r="3956" ht="12.75" customHeight="1"/>
    <row r="3957" ht="12.75" customHeight="1"/>
    <row r="3958" ht="12.75" customHeight="1"/>
    <row r="3959" ht="12.75" customHeight="1"/>
    <row r="3960" ht="12.75" customHeight="1"/>
    <row r="3961" ht="12.75" customHeight="1"/>
    <row r="3962" ht="12.75" customHeight="1"/>
    <row r="3963" ht="12.75" customHeight="1"/>
    <row r="3964" ht="12.75" customHeight="1"/>
    <row r="3965" ht="12.75" customHeight="1"/>
    <row r="3966" ht="12.75" customHeight="1"/>
    <row r="3967" ht="12.75" customHeight="1"/>
    <row r="3968" ht="12.75" customHeight="1"/>
    <row r="3969" ht="12.75" customHeight="1"/>
    <row r="3970" ht="12.75" customHeight="1"/>
    <row r="3971" ht="12.75" customHeight="1"/>
    <row r="3972" ht="12.75" customHeight="1"/>
    <row r="3973" ht="12.75" customHeight="1"/>
    <row r="3974" ht="12.75" customHeight="1"/>
    <row r="3975" ht="12.75" customHeight="1"/>
    <row r="3976" ht="12.75" customHeight="1"/>
    <row r="3977" ht="12.75" customHeight="1"/>
    <row r="3978" ht="12.75" customHeight="1"/>
    <row r="3979" ht="12.75" customHeight="1"/>
    <row r="3980" ht="12.75" customHeight="1"/>
    <row r="3981" ht="12.75" customHeight="1"/>
    <row r="3982" ht="12.75" customHeight="1"/>
    <row r="3983" ht="12.75" customHeight="1"/>
    <row r="3984" ht="12.75" customHeight="1"/>
    <row r="3985" ht="12.75" customHeight="1"/>
    <row r="3986" ht="12.75" customHeight="1"/>
    <row r="3987" ht="12.75" customHeight="1"/>
    <row r="3988" ht="12.75" customHeight="1"/>
    <row r="3989" ht="12.75" customHeight="1"/>
    <row r="3990" ht="12.75" customHeight="1"/>
    <row r="3991" ht="12.75" customHeight="1"/>
    <row r="3992" ht="12.75" customHeight="1"/>
    <row r="3993" ht="12.75" customHeight="1"/>
    <row r="3994" ht="12.75" customHeight="1"/>
    <row r="3995" ht="12.75" customHeight="1"/>
    <row r="3996" ht="12.75" customHeight="1"/>
    <row r="3997" ht="12.75" customHeight="1"/>
    <row r="3998" ht="12.75" customHeight="1"/>
    <row r="3999" ht="12.75" customHeight="1"/>
    <row r="4000" ht="12.75" customHeight="1"/>
    <row r="4001" ht="12.75" customHeight="1"/>
    <row r="4002" ht="12.75" customHeight="1"/>
    <row r="4003" ht="12.75" customHeight="1"/>
    <row r="4004" ht="12.75" customHeight="1"/>
    <row r="4005" ht="12.75" customHeight="1"/>
    <row r="4006" ht="12.75" customHeight="1"/>
    <row r="4007" ht="12.75" customHeight="1"/>
    <row r="4008" ht="12.75" customHeight="1"/>
    <row r="4009" ht="12.75" customHeight="1"/>
    <row r="4010" ht="12.75" customHeight="1"/>
    <row r="4011" ht="12.75" customHeight="1"/>
    <row r="4012" ht="12.75" customHeight="1"/>
    <row r="4013" ht="12.75" customHeight="1"/>
    <row r="4014" ht="12.75" customHeight="1"/>
    <row r="4015" ht="12.75" customHeight="1"/>
    <row r="4016" ht="12.75" customHeight="1"/>
    <row r="4017" ht="12.75" customHeight="1"/>
    <row r="4018" ht="12.75" customHeight="1"/>
    <row r="4019" ht="12.75" customHeight="1"/>
    <row r="4020" ht="12.75" customHeight="1"/>
    <row r="4021" ht="12.75" customHeight="1"/>
    <row r="4022" ht="12.75" customHeight="1"/>
    <row r="4023" ht="12.75" customHeight="1"/>
    <row r="4024" ht="12.75" customHeight="1"/>
    <row r="4025" ht="12.75" customHeight="1"/>
    <row r="4026" ht="12.75" customHeight="1"/>
    <row r="4027" ht="12.75" customHeight="1"/>
    <row r="4028" ht="12.75" customHeight="1"/>
    <row r="4029" ht="12.75" customHeight="1"/>
    <row r="4030" ht="12.75" customHeight="1"/>
    <row r="4031" ht="12.75" customHeight="1"/>
    <row r="4032" ht="12.75" customHeight="1"/>
    <row r="4033" ht="12.75" customHeight="1"/>
    <row r="4034" ht="12.75" customHeight="1"/>
    <row r="4035" ht="12.75" customHeight="1"/>
    <row r="4036" ht="12.75" customHeight="1"/>
    <row r="4037" ht="12.75" customHeight="1"/>
    <row r="4038" ht="12.75" customHeight="1"/>
    <row r="4039" ht="12.75" customHeight="1"/>
    <row r="4040" ht="12.75" customHeight="1"/>
    <row r="4041" ht="12.75" customHeight="1"/>
    <row r="4042" ht="12.75" customHeight="1"/>
    <row r="4043" ht="12.75" customHeight="1"/>
    <row r="4044" ht="12.75" customHeight="1"/>
    <row r="4045" ht="12.75" customHeight="1"/>
    <row r="4046" ht="12.75" customHeight="1"/>
    <row r="4047" ht="12.75" customHeight="1"/>
    <row r="4048" ht="12.75" customHeight="1"/>
    <row r="4049" ht="12.75" customHeight="1"/>
    <row r="4050" ht="12.75" customHeight="1"/>
    <row r="4051" ht="12.75" customHeight="1"/>
    <row r="4052" ht="12.75" customHeight="1"/>
    <row r="4053" ht="12.75" customHeight="1"/>
    <row r="4054" ht="12.75" customHeight="1"/>
    <row r="4055" ht="12.75" customHeight="1"/>
    <row r="4056" ht="12.75" customHeight="1"/>
    <row r="4057" ht="12.75" customHeight="1"/>
    <row r="4058" ht="12.75" customHeight="1"/>
    <row r="4059" ht="12.75" customHeight="1"/>
    <row r="4060" ht="12.75" customHeight="1"/>
    <row r="4061" ht="12.75" customHeight="1"/>
    <row r="4062" ht="12.75" customHeight="1"/>
    <row r="4063" ht="12.75" customHeight="1"/>
    <row r="4064" ht="12.75" customHeight="1"/>
    <row r="4065" ht="12.75" customHeight="1"/>
    <row r="4066" ht="12.75" customHeight="1"/>
    <row r="4067" ht="12.75" customHeight="1"/>
    <row r="4068" ht="12.75" customHeight="1"/>
    <row r="4069" ht="12.75" customHeight="1"/>
    <row r="4070" ht="12.75" customHeight="1"/>
    <row r="4071" ht="12.75" customHeight="1"/>
    <row r="4072" ht="12.75" customHeight="1"/>
    <row r="4073" ht="12.75" customHeight="1"/>
    <row r="4074" ht="12.75" customHeight="1"/>
    <row r="4075" ht="12.75" customHeight="1"/>
    <row r="4076" ht="12.75" customHeight="1"/>
    <row r="4077" ht="12.75" customHeight="1"/>
    <row r="4078" ht="12.75" customHeight="1"/>
    <row r="4079" ht="12.75" customHeight="1"/>
    <row r="4080" ht="12.75" customHeight="1"/>
    <row r="4081" ht="12.75" customHeight="1"/>
    <row r="4082" ht="12.75" customHeight="1"/>
    <row r="4083" ht="12.75" customHeight="1"/>
    <row r="4084" ht="12.75" customHeight="1"/>
    <row r="4085" ht="12.75" customHeight="1"/>
    <row r="4086" ht="12.75" customHeight="1"/>
    <row r="4087" ht="12.75" customHeight="1"/>
    <row r="4088" ht="12.75" customHeight="1"/>
    <row r="4089" ht="12.75" customHeight="1"/>
    <row r="4090" ht="12.75" customHeight="1"/>
    <row r="4091" ht="12.75" customHeight="1"/>
    <row r="4092" ht="12.75" customHeight="1"/>
    <row r="4093" ht="12.75" customHeight="1"/>
    <row r="4094" ht="12.75" customHeight="1"/>
    <row r="4095" ht="12.75" customHeight="1"/>
    <row r="4096" ht="12.75" customHeight="1"/>
    <row r="4097" ht="12.75" customHeight="1"/>
    <row r="4098" ht="12.75" customHeight="1"/>
    <row r="4099" ht="12.75" customHeight="1"/>
    <row r="4100" ht="12.75" customHeight="1"/>
    <row r="4101" ht="12.75" customHeight="1"/>
    <row r="4102" ht="12.75" customHeight="1"/>
    <row r="4103" ht="12.75" customHeight="1"/>
    <row r="4104" ht="12.75" customHeight="1"/>
    <row r="4105" ht="12.75" customHeight="1"/>
    <row r="4106" ht="12.75" customHeight="1"/>
    <row r="4107" ht="12.75" customHeight="1"/>
    <row r="4108" ht="12.75" customHeight="1"/>
    <row r="4109" ht="12.75" customHeight="1"/>
    <row r="4110" ht="12.75" customHeight="1"/>
    <row r="4111" ht="12.75" customHeight="1"/>
    <row r="4112" ht="12.75" customHeight="1"/>
    <row r="4113" ht="12.75" customHeight="1"/>
    <row r="4114" ht="12.75" customHeight="1"/>
    <row r="4115" ht="12.75" customHeight="1"/>
    <row r="4116" ht="12.75" customHeight="1"/>
    <row r="4117" ht="12.75" customHeight="1"/>
    <row r="4118" ht="12.75" customHeight="1"/>
    <row r="4119" ht="12.75" customHeight="1"/>
    <row r="4120" ht="12.75" customHeight="1"/>
    <row r="4121" ht="12.75" customHeight="1"/>
    <row r="4122" ht="12.75" customHeight="1"/>
    <row r="4123" ht="12.75" customHeight="1"/>
    <row r="4124" ht="12.75" customHeight="1"/>
    <row r="4125" ht="12.75" customHeight="1"/>
    <row r="4126" ht="12.75" customHeight="1"/>
    <row r="4127" ht="12.75" customHeight="1"/>
    <row r="4128" ht="12.75" customHeight="1"/>
    <row r="4129" ht="12.75" customHeight="1"/>
    <row r="4130" ht="12.75" customHeight="1"/>
    <row r="4131" ht="12.75" customHeight="1"/>
    <row r="4132" ht="12.75" customHeight="1"/>
    <row r="4133" ht="12.75" customHeight="1"/>
    <row r="4134" ht="12.75" customHeight="1"/>
    <row r="4135" ht="12.75" customHeight="1"/>
    <row r="4136" ht="12.75" customHeight="1"/>
    <row r="4137" ht="12.75" customHeight="1"/>
    <row r="4138" ht="12.75" customHeight="1"/>
    <row r="4139" ht="12.75" customHeight="1"/>
    <row r="4140" ht="12.75" customHeight="1"/>
    <row r="4141" ht="12.75" customHeight="1"/>
    <row r="4142" ht="12.75" customHeight="1"/>
    <row r="4143" ht="12.75" customHeight="1"/>
    <row r="4144" ht="12.75" customHeight="1"/>
    <row r="4145" ht="12.75" customHeight="1"/>
    <row r="4146" ht="12.75" customHeight="1"/>
    <row r="4147" ht="12.75" customHeight="1"/>
    <row r="4148" ht="12.75" customHeight="1"/>
    <row r="4149" ht="12.75" customHeight="1"/>
    <row r="4150" ht="12.75" customHeight="1"/>
    <row r="4151" ht="12.75" customHeight="1"/>
    <row r="4152" ht="12.75" customHeight="1"/>
    <row r="4153" ht="12.75" customHeight="1"/>
    <row r="4154" ht="12.75" customHeight="1"/>
    <row r="4155" ht="12.75" customHeight="1"/>
    <row r="4156" ht="12.75" customHeight="1"/>
    <row r="4157" ht="12.75" customHeight="1"/>
    <row r="4158" ht="12.75" customHeight="1"/>
    <row r="4159" ht="12.75" customHeight="1"/>
    <row r="4160" ht="12.75" customHeight="1"/>
    <row r="4161" ht="12.75" customHeight="1"/>
    <row r="4162" ht="12.75" customHeight="1"/>
    <row r="4163" ht="12.75" customHeight="1"/>
    <row r="4164" ht="12.75" customHeight="1"/>
    <row r="4165" ht="12.75" customHeight="1"/>
    <row r="4166" ht="12.75" customHeight="1"/>
    <row r="4167" ht="12.75" customHeight="1"/>
    <row r="4168" ht="12.75" customHeight="1"/>
    <row r="4169" ht="12.75" customHeight="1"/>
    <row r="4170" ht="12.75" customHeight="1"/>
    <row r="4171" ht="12.75" customHeight="1"/>
    <row r="4172" ht="12.75" customHeight="1"/>
    <row r="4173" ht="12.75" customHeight="1"/>
    <row r="4174" ht="12.75" customHeight="1"/>
    <row r="4175" ht="12.75" customHeight="1"/>
    <row r="4176" ht="12.75" customHeight="1"/>
    <row r="4177" ht="12.75" customHeight="1"/>
    <row r="4178" ht="12.75" customHeight="1"/>
    <row r="4179" ht="12.75" customHeight="1"/>
    <row r="4180" ht="12.75" customHeight="1"/>
    <row r="4181" ht="12.75" customHeight="1"/>
    <row r="4182" ht="12.75" customHeight="1"/>
    <row r="4183" ht="12.75" customHeight="1"/>
    <row r="4184" ht="12.75" customHeight="1"/>
    <row r="4185" ht="12.75" customHeight="1"/>
    <row r="4186" ht="12.75" customHeight="1"/>
    <row r="4187" ht="12.75" customHeight="1"/>
    <row r="4188" ht="12.75" customHeight="1"/>
    <row r="4189" ht="12.75" customHeight="1"/>
    <row r="4190" ht="12.75" customHeight="1"/>
    <row r="4191" ht="12.75" customHeight="1"/>
    <row r="4192" ht="12.75" customHeight="1"/>
    <row r="4193" ht="12.75" customHeight="1"/>
    <row r="4194" ht="12.75" customHeight="1"/>
    <row r="4195" ht="12.75" customHeight="1"/>
    <row r="4196" ht="12.75" customHeight="1"/>
    <row r="4197" ht="12.75" customHeight="1"/>
    <row r="4198" ht="12.75" customHeight="1"/>
    <row r="4199" ht="12.75" customHeight="1"/>
    <row r="4200" ht="12.75" customHeight="1"/>
    <row r="4201" ht="12.75" customHeight="1"/>
    <row r="4202" ht="12.75" customHeight="1"/>
    <row r="4203" ht="12.75" customHeight="1"/>
    <row r="4204" ht="12.75" customHeight="1"/>
    <row r="4205" ht="12.75" customHeight="1"/>
    <row r="4206" ht="12.75" customHeight="1"/>
    <row r="4207" ht="12.75" customHeight="1"/>
    <row r="4208" ht="12.75" customHeight="1"/>
    <row r="4209" ht="12.75" customHeight="1"/>
    <row r="4210" ht="12.75" customHeight="1"/>
    <row r="4211" ht="12.75" customHeight="1"/>
    <row r="4212" ht="12.75" customHeight="1"/>
    <row r="4213" ht="12.75" customHeight="1"/>
    <row r="4214" ht="12.75" customHeight="1"/>
    <row r="4215" ht="12.75" customHeight="1"/>
    <row r="4216" ht="12.75" customHeight="1"/>
    <row r="4217" ht="12.75" customHeight="1"/>
    <row r="4218" ht="12.75" customHeight="1"/>
    <row r="4219" ht="12.75" customHeight="1"/>
    <row r="4220" ht="12.75" customHeight="1"/>
    <row r="4221" ht="12.75" customHeight="1"/>
    <row r="4222" ht="12.75" customHeight="1"/>
    <row r="4223" ht="12.75" customHeight="1"/>
    <row r="4224" ht="12.75" customHeight="1"/>
    <row r="4225" ht="12.75" customHeight="1"/>
    <row r="4226" ht="12.75" customHeight="1"/>
    <row r="4227" ht="12.75" customHeight="1"/>
    <row r="4228" ht="12.75" customHeight="1"/>
    <row r="4229" ht="12.75" customHeight="1"/>
    <row r="4230" ht="12.75" customHeight="1"/>
    <row r="4231" ht="12.75" customHeight="1"/>
    <row r="4232" ht="12.75" customHeight="1"/>
    <row r="4233" ht="12.75" customHeight="1"/>
    <row r="4234" ht="12.75" customHeight="1"/>
    <row r="4235" ht="12.75" customHeight="1"/>
    <row r="4236" ht="12.75" customHeight="1"/>
    <row r="4237" ht="12.75" customHeight="1"/>
    <row r="4238" ht="12.75" customHeight="1"/>
    <row r="4239" ht="12.75" customHeight="1"/>
    <row r="4240" ht="12.75" customHeight="1"/>
    <row r="4241" ht="12.75" customHeight="1"/>
    <row r="4242" ht="12.75" customHeight="1"/>
    <row r="4243" ht="12.75" customHeight="1"/>
    <row r="4244" ht="12.75" customHeight="1"/>
    <row r="4245" ht="12.75" customHeight="1"/>
    <row r="4246" ht="12.75" customHeight="1"/>
    <row r="4247" ht="12.75" customHeight="1"/>
    <row r="4248" ht="12.75" customHeight="1"/>
    <row r="4249" ht="12.75" customHeight="1"/>
    <row r="4250" ht="12.75" customHeight="1"/>
    <row r="4251" ht="12.75" customHeight="1"/>
    <row r="4252" ht="12.75" customHeight="1"/>
    <row r="4253" ht="12.75" customHeight="1"/>
    <row r="4254" ht="12.75" customHeight="1"/>
    <row r="4255" ht="12.75" customHeight="1"/>
    <row r="4256" ht="12.75" customHeight="1"/>
    <row r="4257" ht="12.75" customHeight="1"/>
    <row r="4258" ht="12.75" customHeight="1"/>
    <row r="4259" ht="12.75" customHeight="1"/>
    <row r="4260" ht="12.75" customHeight="1"/>
    <row r="4261" ht="12.75" customHeight="1"/>
    <row r="4262" ht="12.75" customHeight="1"/>
    <row r="4263" ht="12.75" customHeight="1"/>
    <row r="4264" ht="12.75" customHeight="1"/>
    <row r="4265" ht="12.75" customHeight="1"/>
    <row r="4266" ht="12.75" customHeight="1"/>
    <row r="4267" ht="12.75" customHeight="1"/>
    <row r="4268" ht="12.75" customHeight="1"/>
    <row r="4269" ht="12.75" customHeight="1"/>
    <row r="4270" ht="12.75" customHeight="1"/>
    <row r="4271" ht="12.75" customHeight="1"/>
    <row r="4272" ht="12.75" customHeight="1"/>
    <row r="4273" ht="12.75" customHeight="1"/>
    <row r="4274" ht="12.75" customHeight="1"/>
    <row r="4275" ht="12.75" customHeight="1"/>
    <row r="4276" ht="12.75" customHeight="1"/>
    <row r="4277" ht="12.75" customHeight="1"/>
    <row r="4278" ht="12.75" customHeight="1"/>
    <row r="4279" ht="12.75" customHeight="1"/>
    <row r="4280" ht="12.75" customHeight="1"/>
    <row r="4281" ht="12.75" customHeight="1"/>
    <row r="4282" ht="12.75" customHeight="1"/>
    <row r="4283" ht="12.75" customHeight="1"/>
    <row r="4284" ht="12.75" customHeight="1"/>
  </sheetData>
  <customSheetViews>
    <customSheetView guid="{F165901F-2ED3-463B-B2D8-F03C10664774}">
      <selection activeCell="A8" sqref="A8"/>
      <pageMargins left="0" right="0" top="0" bottom="0" header="0" footer="0"/>
      <pageSetup paperSize="9" orientation="landscape" r:id="rId1"/>
      <headerFooter alignWithMargins="0"/>
    </customSheetView>
    <customSheetView guid="{4815BE6A-DAE3-4DF6-B77E-1B568730B529}">
      <selection activeCell="F28" sqref="F28"/>
      <pageMargins left="0" right="0" top="0" bottom="0" header="0" footer="0"/>
      <pageSetup paperSize="9" orientation="landscape" r:id="rId2"/>
      <headerFooter alignWithMargins="0"/>
    </customSheetView>
  </customSheetViews>
  <mergeCells count="9">
    <mergeCell ref="A1:F1"/>
    <mergeCell ref="D26:D28"/>
    <mergeCell ref="E26:E28"/>
    <mergeCell ref="A26:A28"/>
    <mergeCell ref="B26:B28"/>
    <mergeCell ref="C26:C28"/>
    <mergeCell ref="B25:C25"/>
    <mergeCell ref="D25:E25"/>
    <mergeCell ref="A3:F3"/>
  </mergeCells>
  <hyperlinks>
    <hyperlink ref="G1" location="Indhold!A1" display="Tilbage til indholdsoversigten" xr:uid="{00000000-0004-0000-1000-000000000000}"/>
    <hyperlink ref="E5" location="Kontaktpersoner!E9" display="kontaktperson" xr:uid="{00000000-0004-0000-1000-000001000000}"/>
  </hyperlinks>
  <pageMargins left="0.75" right="0.75" top="1" bottom="1" header="0" footer="0"/>
  <pageSetup paperSize="9" orientation="landscape" r:id="rId3"/>
  <headerFooter alignWithMargins="0"/>
  <customProperties>
    <customPr name="_pios_id" r:id="rId4"/>
  </customPropertie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73"/>
  <sheetViews>
    <sheetView zoomScaleNormal="100" workbookViewId="0">
      <selection activeCell="F1" sqref="F1:G1"/>
    </sheetView>
  </sheetViews>
  <sheetFormatPr defaultColWidth="9.109375" defaultRowHeight="17.7" customHeight="1"/>
  <cols>
    <col min="1" max="1" width="39.109375" style="588" customWidth="1"/>
    <col min="2" max="2" width="22.5546875" style="588" customWidth="1"/>
    <col min="3" max="3" width="20.88671875" style="588" customWidth="1"/>
    <col min="4" max="4" width="16.6640625" style="588" customWidth="1"/>
    <col min="5" max="5" width="22.88671875" style="588" customWidth="1"/>
    <col min="6" max="6" width="21" style="588" customWidth="1"/>
    <col min="7" max="7" width="21.5546875" style="588" customWidth="1"/>
    <col min="8" max="8" width="12.33203125" style="588" customWidth="1"/>
    <col min="9" max="9" width="10.6640625" style="588" customWidth="1"/>
    <col min="10" max="10" width="17.6640625" style="588" customWidth="1"/>
    <col min="11" max="11" width="21.5546875" style="588" customWidth="1"/>
    <col min="12" max="12" width="15.5546875" style="588" customWidth="1"/>
    <col min="13" max="13" width="19.33203125" style="588" customWidth="1"/>
    <col min="14" max="14" width="14.5546875" style="588" customWidth="1"/>
    <col min="15" max="15" width="13.44140625" style="588" customWidth="1"/>
    <col min="16" max="16" width="15.6640625" style="588" customWidth="1"/>
    <col min="17" max="16384" width="9.109375" style="588"/>
  </cols>
  <sheetData>
    <row r="1" spans="1:7" ht="17.7" customHeight="1" thickBot="1">
      <c r="A1" s="883" t="s">
        <v>35</v>
      </c>
      <c r="B1" s="884"/>
      <c r="C1" s="884"/>
      <c r="D1" s="884"/>
      <c r="E1" s="884"/>
      <c r="F1" s="881" t="s">
        <v>36</v>
      </c>
      <c r="G1" s="882"/>
    </row>
    <row r="2" spans="1:7" ht="17.7" customHeight="1" thickBot="1">
      <c r="A2" s="296"/>
      <c r="B2" s="296"/>
      <c r="C2" s="813"/>
      <c r="D2" s="297"/>
      <c r="E2" s="297"/>
      <c r="F2" s="297"/>
      <c r="G2" s="810"/>
    </row>
    <row r="3" spans="1:7" ht="17.7" customHeight="1" thickBot="1">
      <c r="A3" s="889" t="s">
        <v>792</v>
      </c>
      <c r="B3" s="890"/>
      <c r="C3" s="890"/>
      <c r="D3" s="890"/>
      <c r="E3" s="890"/>
      <c r="F3" s="890"/>
      <c r="G3" s="891"/>
    </row>
    <row r="4" spans="1:7" ht="15.75" customHeight="1">
      <c r="A4" s="675" t="s">
        <v>660</v>
      </c>
      <c r="B4" s="813"/>
      <c r="C4" s="813"/>
      <c r="D4" s="813"/>
      <c r="E4" s="813"/>
      <c r="F4" s="813"/>
      <c r="G4" s="814"/>
    </row>
    <row r="5" spans="1:7" ht="13.2">
      <c r="A5" s="810"/>
      <c r="B5" s="813"/>
      <c r="C5" s="813"/>
      <c r="D5" s="813"/>
      <c r="E5" s="813"/>
      <c r="F5" s="813"/>
      <c r="G5" s="814"/>
    </row>
    <row r="6" spans="1:7" ht="13.2">
      <c r="A6" s="81" t="s">
        <v>793</v>
      </c>
      <c r="B6" s="813"/>
      <c r="C6" s="813"/>
      <c r="D6" s="813"/>
      <c r="E6" s="813"/>
      <c r="F6" s="813"/>
      <c r="G6" s="814"/>
    </row>
    <row r="7" spans="1:7" ht="13.2">
      <c r="A7" s="81"/>
      <c r="B7" s="813"/>
      <c r="C7" s="813"/>
      <c r="D7" s="813"/>
      <c r="E7" s="813"/>
      <c r="F7" s="813"/>
      <c r="G7" s="814"/>
    </row>
    <row r="8" spans="1:7" ht="13.2">
      <c r="A8" s="81"/>
      <c r="B8" s="813"/>
      <c r="C8" s="813"/>
      <c r="D8" s="813"/>
      <c r="E8" s="813"/>
      <c r="F8" s="813"/>
      <c r="G8" s="814"/>
    </row>
    <row r="9" spans="1:7" ht="13.2">
      <c r="A9" s="521" t="s">
        <v>794</v>
      </c>
      <c r="B9" s="953" t="s">
        <v>795</v>
      </c>
      <c r="C9" s="953"/>
      <c r="D9" s="953"/>
      <c r="E9" s="954" t="s">
        <v>796</v>
      </c>
      <c r="F9" s="953"/>
      <c r="G9" s="955"/>
    </row>
    <row r="10" spans="1:7" ht="13.2">
      <c r="A10" s="15" t="s">
        <v>797</v>
      </c>
      <c r="B10" s="177" t="s">
        <v>798</v>
      </c>
      <c r="C10" s="177" t="s">
        <v>799</v>
      </c>
      <c r="D10" s="177" t="s">
        <v>800</v>
      </c>
      <c r="E10" s="264" t="s">
        <v>798</v>
      </c>
      <c r="F10" s="177" t="s">
        <v>799</v>
      </c>
      <c r="G10" s="454" t="s">
        <v>800</v>
      </c>
    </row>
    <row r="11" spans="1:7" ht="13.2">
      <c r="A11" s="455" t="s">
        <v>757</v>
      </c>
      <c r="B11" s="594">
        <v>13020</v>
      </c>
      <c r="C11" s="595">
        <v>0</v>
      </c>
      <c r="D11" s="596">
        <v>9440</v>
      </c>
      <c r="E11" s="597">
        <f>+B11*1.05</f>
        <v>13671</v>
      </c>
      <c r="F11" s="598">
        <v>0</v>
      </c>
      <c r="G11" s="599">
        <f>+D11*1.19</f>
        <v>11233.6</v>
      </c>
    </row>
    <row r="12" spans="1:7" ht="12.75" customHeight="1">
      <c r="A12" s="19" t="s">
        <v>764</v>
      </c>
      <c r="B12" s="600">
        <v>13020</v>
      </c>
      <c r="C12" s="601">
        <v>0</v>
      </c>
      <c r="D12" s="602">
        <v>9440</v>
      </c>
      <c r="E12" s="603">
        <f>+B11*1.07</f>
        <v>13931.400000000001</v>
      </c>
      <c r="F12" s="604">
        <v>0</v>
      </c>
      <c r="G12" s="605">
        <f>+D11*1.19</f>
        <v>11233.6</v>
      </c>
    </row>
    <row r="13" spans="1:7" ht="12.75" customHeight="1">
      <c r="A13" s="81" t="s">
        <v>801</v>
      </c>
      <c r="B13" s="606"/>
      <c r="C13" s="601"/>
      <c r="D13" s="607"/>
      <c r="E13" s="603"/>
      <c r="F13" s="604"/>
      <c r="G13" s="605"/>
    </row>
    <row r="14" spans="1:7" ht="12.75" customHeight="1">
      <c r="A14" s="521" t="s">
        <v>802</v>
      </c>
      <c r="B14" s="606"/>
      <c r="C14" s="601"/>
      <c r="D14" s="607"/>
      <c r="E14" s="603"/>
      <c r="F14" s="604"/>
      <c r="G14" s="605"/>
    </row>
    <row r="15" spans="1:7" ht="13.2">
      <c r="A15" s="81" t="s">
        <v>803</v>
      </c>
      <c r="B15" s="600">
        <v>17560</v>
      </c>
      <c r="C15" s="601">
        <v>0</v>
      </c>
      <c r="D15" s="602">
        <v>5900</v>
      </c>
      <c r="E15" s="603">
        <f>+B15*1.06</f>
        <v>18613.600000000002</v>
      </c>
      <c r="F15" s="604">
        <v>0</v>
      </c>
      <c r="G15" s="605">
        <f t="shared" ref="G15:G19" si="0">+D15*1.19</f>
        <v>7021</v>
      </c>
    </row>
    <row r="16" spans="1:7" ht="13.2">
      <c r="A16" s="81" t="s">
        <v>804</v>
      </c>
      <c r="B16" s="600">
        <v>25370</v>
      </c>
      <c r="C16" s="601">
        <v>0</v>
      </c>
      <c r="D16" s="602">
        <v>8700</v>
      </c>
      <c r="E16" s="603">
        <f>+B16*1.06</f>
        <v>26892.2</v>
      </c>
      <c r="F16" s="604">
        <v>0</v>
      </c>
      <c r="G16" s="605">
        <f t="shared" si="0"/>
        <v>10353</v>
      </c>
    </row>
    <row r="17" spans="1:7" ht="13.2">
      <c r="A17" s="81" t="s">
        <v>805</v>
      </c>
      <c r="B17" s="600">
        <v>31090</v>
      </c>
      <c r="C17" s="601">
        <v>0</v>
      </c>
      <c r="D17" s="602">
        <v>10030</v>
      </c>
      <c r="E17" s="603">
        <f t="shared" ref="E17:E22" si="1">+B17*1.07</f>
        <v>33266.300000000003</v>
      </c>
      <c r="F17" s="604">
        <v>0</v>
      </c>
      <c r="G17" s="605">
        <f t="shared" si="0"/>
        <v>11935.699999999999</v>
      </c>
    </row>
    <row r="18" spans="1:7" ht="13.2">
      <c r="A18" s="81" t="s">
        <v>806</v>
      </c>
      <c r="B18" s="600">
        <v>57110</v>
      </c>
      <c r="C18" s="601">
        <v>0</v>
      </c>
      <c r="D18" s="602">
        <v>10030</v>
      </c>
      <c r="E18" s="603">
        <f t="shared" si="1"/>
        <v>61107.700000000004</v>
      </c>
      <c r="F18" s="604">
        <v>0</v>
      </c>
      <c r="G18" s="605">
        <f t="shared" si="0"/>
        <v>11935.699999999999</v>
      </c>
    </row>
    <row r="19" spans="1:7" ht="13.2">
      <c r="A19" s="81" t="s">
        <v>807</v>
      </c>
      <c r="B19" s="600">
        <v>57110</v>
      </c>
      <c r="C19" s="601">
        <v>0</v>
      </c>
      <c r="D19" s="602">
        <v>10030</v>
      </c>
      <c r="E19" s="603">
        <f t="shared" si="1"/>
        <v>61107.700000000004</v>
      </c>
      <c r="F19" s="604">
        <v>0</v>
      </c>
      <c r="G19" s="605">
        <f t="shared" si="0"/>
        <v>11935.699999999999</v>
      </c>
    </row>
    <row r="20" spans="1:7" ht="13.2">
      <c r="A20" s="81" t="s">
        <v>808</v>
      </c>
      <c r="B20" s="600">
        <v>18470</v>
      </c>
      <c r="C20" s="601">
        <v>0</v>
      </c>
      <c r="D20" s="602">
        <v>4670</v>
      </c>
      <c r="E20" s="603">
        <f t="shared" si="1"/>
        <v>19762.900000000001</v>
      </c>
      <c r="F20" s="604">
        <v>0</v>
      </c>
      <c r="G20" s="605">
        <f>+D20*1.19</f>
        <v>5557.3</v>
      </c>
    </row>
    <row r="21" spans="1:7" ht="13.2">
      <c r="A21" s="81" t="s">
        <v>809</v>
      </c>
      <c r="B21" s="600">
        <v>28050</v>
      </c>
      <c r="C21" s="601">
        <v>0</v>
      </c>
      <c r="D21" s="602">
        <v>8110</v>
      </c>
      <c r="E21" s="603">
        <f t="shared" si="1"/>
        <v>30013.5</v>
      </c>
      <c r="F21" s="604">
        <v>0</v>
      </c>
      <c r="G21" s="605">
        <f>+D21*1.19</f>
        <v>9650.9</v>
      </c>
    </row>
    <row r="22" spans="1:7" ht="12.75" customHeight="1">
      <c r="A22" s="516" t="s">
        <v>810</v>
      </c>
      <c r="B22" s="608">
        <v>89270</v>
      </c>
      <c r="C22" s="384">
        <v>9450</v>
      </c>
      <c r="D22" s="609">
        <v>8930</v>
      </c>
      <c r="E22" s="610">
        <f t="shared" si="1"/>
        <v>95518.900000000009</v>
      </c>
      <c r="F22" s="809">
        <f>+C22*1.1</f>
        <v>10395</v>
      </c>
      <c r="G22" s="611">
        <f>+D22*1.19</f>
        <v>10626.699999999999</v>
      </c>
    </row>
    <row r="23" spans="1:7" ht="13.2">
      <c r="A23" s="81"/>
      <c r="B23" s="813"/>
      <c r="C23" s="813"/>
      <c r="D23" s="813"/>
      <c r="E23" s="813"/>
      <c r="F23" s="813"/>
      <c r="G23" s="814"/>
    </row>
    <row r="24" spans="1:7" ht="13.8" thickBot="1">
      <c r="A24" s="523"/>
      <c r="B24" s="2"/>
      <c r="C24" s="2"/>
      <c r="D24" s="2"/>
      <c r="E24" s="2"/>
      <c r="F24" s="2"/>
      <c r="G24" s="84"/>
    </row>
    <row r="25" spans="1:7" ht="13.2">
      <c r="A25" s="33"/>
      <c r="B25" s="33"/>
      <c r="C25" s="813"/>
      <c r="D25" s="810"/>
      <c r="E25" s="810"/>
      <c r="F25" s="810"/>
      <c r="G25" s="810"/>
    </row>
    <row r="26" spans="1:7" ht="13.2">
      <c r="A26" s="813"/>
      <c r="B26" s="813"/>
      <c r="C26" s="813"/>
      <c r="D26" s="810"/>
      <c r="E26" s="810"/>
      <c r="F26" s="810"/>
      <c r="G26" s="810"/>
    </row>
    <row r="27" spans="1:7" ht="13.2">
      <c r="A27" s="813"/>
      <c r="B27" s="813"/>
      <c r="C27" s="813"/>
      <c r="D27" s="810"/>
      <c r="E27" s="810"/>
      <c r="F27" s="810"/>
      <c r="G27" s="810"/>
    </row>
    <row r="28" spans="1:7" ht="13.2">
      <c r="A28" s="810"/>
      <c r="B28" s="810"/>
      <c r="C28" s="810"/>
      <c r="D28" s="810"/>
      <c r="E28" s="810"/>
      <c r="F28" s="810"/>
      <c r="G28" s="810"/>
    </row>
    <row r="29" spans="1:7" ht="13.2">
      <c r="A29" s="810"/>
      <c r="B29" s="810"/>
      <c r="C29" s="810"/>
      <c r="D29" s="810"/>
      <c r="E29" s="810"/>
      <c r="F29" s="810"/>
      <c r="G29" s="810"/>
    </row>
    <row r="30" spans="1:7" ht="13.2">
      <c r="A30" s="810"/>
      <c r="B30" s="810"/>
      <c r="C30" s="810"/>
      <c r="D30" s="810"/>
      <c r="E30" s="810"/>
      <c r="F30" s="810"/>
      <c r="G30" s="810"/>
    </row>
    <row r="31" spans="1:7" ht="13.2">
      <c r="A31" s="810"/>
      <c r="B31" s="810"/>
      <c r="C31" s="810"/>
      <c r="D31" s="810"/>
      <c r="E31" s="810"/>
      <c r="F31" s="810"/>
      <c r="G31" s="810"/>
    </row>
    <row r="32" spans="1:7" ht="12.75" customHeight="1">
      <c r="A32" s="810"/>
      <c r="B32" s="810"/>
      <c r="C32" s="810"/>
      <c r="D32" s="810"/>
      <c r="E32" s="810"/>
      <c r="F32" s="810"/>
      <c r="G32" s="810"/>
    </row>
    <row r="33" ht="13.2"/>
    <row r="34" ht="13.2"/>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3.2"/>
    <row r="73" ht="13.2"/>
  </sheetData>
  <customSheetViews>
    <customSheetView guid="{F165901F-2ED3-463B-B2D8-F03C10664774}">
      <selection activeCell="H35" sqref="H35"/>
      <pageMargins left="0" right="0" top="0" bottom="0" header="0" footer="0"/>
      <pageSetup paperSize="9" orientation="landscape" r:id="rId1"/>
      <headerFooter alignWithMargins="0"/>
    </customSheetView>
    <customSheetView guid="{4815BE6A-DAE3-4DF6-B77E-1B568730B529}">
      <selection activeCell="G11" sqref="G11"/>
      <pageMargins left="0" right="0" top="0" bottom="0" header="0" footer="0"/>
      <pageSetup paperSize="9" orientation="landscape" r:id="rId2"/>
      <headerFooter alignWithMargins="0"/>
    </customSheetView>
  </customSheetViews>
  <mergeCells count="5">
    <mergeCell ref="F1:G1"/>
    <mergeCell ref="A1:E1"/>
    <mergeCell ref="B9:D9"/>
    <mergeCell ref="E9:G9"/>
    <mergeCell ref="A3:G3"/>
  </mergeCells>
  <hyperlinks>
    <hyperlink ref="F1" location="Indhold!A1" display="Tilbage til indholdsoversigten" xr:uid="{00000000-0004-0000-1100-000000000000}"/>
    <hyperlink ref="F5" location="Indhold!A1" display="tilbage til forsiden" xr:uid="{00000000-0004-0000-1100-000001000000}"/>
    <hyperlink ref="E5" location="Kontaktpersoner!E9" display="kontaktperson" xr:uid="{00000000-0004-0000-1100-000002000000}"/>
  </hyperlinks>
  <pageMargins left="0.74803149606299213" right="0.74803149606299213" top="0.98425196850393704" bottom="0.98425196850393704" header="0" footer="0"/>
  <pageSetup paperSize="9" orientation="landscape" r:id="rId3"/>
  <headerFooter alignWithMargins="0"/>
  <customProperties>
    <customPr name="_pios_id" r:id="rId4"/>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26"/>
  <dimension ref="A1:J22"/>
  <sheetViews>
    <sheetView zoomScaleNormal="100" workbookViewId="0">
      <selection activeCell="F11" sqref="F11"/>
    </sheetView>
  </sheetViews>
  <sheetFormatPr defaultColWidth="9.109375" defaultRowHeight="13.2"/>
  <cols>
    <col min="1" max="1" width="48.5546875" style="588" customWidth="1"/>
    <col min="2" max="2" width="14.6640625" style="588" customWidth="1"/>
    <col min="3" max="3" width="13.6640625" style="588" customWidth="1"/>
    <col min="4" max="4" width="10.44140625" style="588" customWidth="1"/>
    <col min="5" max="5" width="11.33203125" style="588" customWidth="1"/>
    <col min="6" max="6" width="14.44140625" style="588" customWidth="1"/>
    <col min="7" max="7" width="14" style="588" customWidth="1"/>
    <col min="8" max="8" width="10.5546875" style="588" customWidth="1"/>
    <col min="9" max="9" width="11.6640625" style="588" customWidth="1"/>
    <col min="10" max="16384" width="9.109375" style="588"/>
  </cols>
  <sheetData>
    <row r="1" spans="1:10" ht="21.6" thickBot="1">
      <c r="A1" s="883" t="s">
        <v>35</v>
      </c>
      <c r="B1" s="884"/>
      <c r="C1" s="884"/>
      <c r="D1" s="884"/>
      <c r="E1" s="884"/>
      <c r="F1" s="884"/>
      <c r="G1" s="881" t="s">
        <v>36</v>
      </c>
      <c r="H1" s="881"/>
      <c r="I1" s="882"/>
      <c r="J1" s="810"/>
    </row>
    <row r="2" spans="1:10" ht="18.75" customHeight="1">
      <c r="A2" s="296"/>
      <c r="B2" s="296"/>
      <c r="C2" s="296"/>
      <c r="D2" s="296"/>
      <c r="E2" s="296"/>
      <c r="F2" s="296"/>
      <c r="G2" s="341"/>
      <c r="H2" s="341"/>
      <c r="I2" s="341"/>
      <c r="J2" s="810"/>
    </row>
    <row r="3" spans="1:10" ht="12.75" customHeight="1" thickBot="1">
      <c r="A3" s="810"/>
      <c r="B3" s="810"/>
      <c r="C3" s="810"/>
      <c r="D3" s="810"/>
      <c r="E3" s="810"/>
      <c r="F3" s="810"/>
      <c r="G3" s="810"/>
      <c r="H3" s="810"/>
      <c r="I3" s="810"/>
      <c r="J3" s="810"/>
    </row>
    <row r="4" spans="1:10" ht="13.8" thickBot="1">
      <c r="A4" s="956" t="s">
        <v>811</v>
      </c>
      <c r="B4" s="957"/>
      <c r="C4" s="957"/>
      <c r="D4" s="957"/>
      <c r="E4" s="957"/>
      <c r="F4" s="957"/>
      <c r="G4" s="957"/>
      <c r="H4" s="957"/>
      <c r="I4" s="958"/>
      <c r="J4" s="810"/>
    </row>
    <row r="5" spans="1:10">
      <c r="A5" s="715"/>
      <c r="B5" s="716"/>
      <c r="C5" s="716"/>
      <c r="D5" s="717"/>
      <c r="E5" s="717"/>
      <c r="F5" s="717"/>
      <c r="G5" s="717"/>
      <c r="H5" s="717"/>
      <c r="I5" s="718"/>
      <c r="J5" s="810"/>
    </row>
    <row r="6" spans="1:10">
      <c r="A6" s="480"/>
      <c r="B6" s="237"/>
      <c r="C6" s="237"/>
      <c r="D6" s="237"/>
      <c r="E6" s="237"/>
      <c r="F6" s="237"/>
      <c r="G6" s="237"/>
      <c r="H6" s="237"/>
      <c r="I6" s="612"/>
      <c r="J6" s="810"/>
    </row>
    <row r="7" spans="1:10">
      <c r="A7" s="613" t="s">
        <v>142</v>
      </c>
      <c r="B7" s="959" t="s">
        <v>143</v>
      </c>
      <c r="C7" s="960"/>
      <c r="D7" s="960"/>
      <c r="E7" s="961"/>
      <c r="F7" s="960" t="s">
        <v>144</v>
      </c>
      <c r="G7" s="960"/>
      <c r="H7" s="960"/>
      <c r="I7" s="962"/>
      <c r="J7" s="810"/>
    </row>
    <row r="8" spans="1:10" ht="26.4">
      <c r="A8" s="480"/>
      <c r="B8" s="614" t="s">
        <v>812</v>
      </c>
      <c r="C8" s="615" t="s">
        <v>813</v>
      </c>
      <c r="D8" s="615" t="s">
        <v>335</v>
      </c>
      <c r="E8" s="616" t="s">
        <v>814</v>
      </c>
      <c r="F8" s="614" t="s">
        <v>812</v>
      </c>
      <c r="G8" s="615" t="s">
        <v>813</v>
      </c>
      <c r="H8" s="615" t="s">
        <v>335</v>
      </c>
      <c r="I8" s="617" t="s">
        <v>814</v>
      </c>
      <c r="J8" s="810"/>
    </row>
    <row r="9" spans="1:10">
      <c r="A9" s="480"/>
      <c r="B9" s="618" t="s">
        <v>152</v>
      </c>
      <c r="C9" s="619" t="s">
        <v>153</v>
      </c>
      <c r="D9" s="619" t="s">
        <v>153</v>
      </c>
      <c r="E9" s="620" t="s">
        <v>153</v>
      </c>
      <c r="F9" s="712" t="s">
        <v>152</v>
      </c>
      <c r="G9" s="708" t="s">
        <v>153</v>
      </c>
      <c r="H9" s="708" t="s">
        <v>153</v>
      </c>
      <c r="I9" s="713" t="s">
        <v>153</v>
      </c>
      <c r="J9" s="810"/>
    </row>
    <row r="10" spans="1:10">
      <c r="A10" s="480"/>
      <c r="B10" s="621"/>
      <c r="C10" s="622"/>
      <c r="D10" s="622"/>
      <c r="E10" s="622"/>
      <c r="F10" s="621"/>
      <c r="G10" s="622"/>
      <c r="H10" s="622"/>
      <c r="I10" s="719"/>
      <c r="J10" s="810"/>
    </row>
    <row r="11" spans="1:10">
      <c r="A11" s="480"/>
      <c r="B11" s="608">
        <v>87450</v>
      </c>
      <c r="C11" s="384">
        <v>20660</v>
      </c>
      <c r="D11" s="384">
        <v>31270</v>
      </c>
      <c r="E11" s="384">
        <v>30160</v>
      </c>
      <c r="F11" s="623">
        <f>+B11*1.07</f>
        <v>93571.5</v>
      </c>
      <c r="G11" s="714">
        <f>+C11*1.11</f>
        <v>22932.600000000002</v>
      </c>
      <c r="H11" s="714">
        <f>+D11*1.19</f>
        <v>37211.299999999996</v>
      </c>
      <c r="I11" s="720">
        <f>E11*1.07</f>
        <v>32271.200000000001</v>
      </c>
      <c r="J11" s="810"/>
    </row>
    <row r="12" spans="1:10" ht="13.8" thickBot="1">
      <c r="A12" s="709"/>
      <c r="B12" s="710"/>
      <c r="C12" s="710"/>
      <c r="D12" s="710"/>
      <c r="E12" s="710"/>
      <c r="F12" s="710"/>
      <c r="G12" s="710"/>
      <c r="H12" s="710"/>
      <c r="I12" s="711"/>
      <c r="J12" s="810"/>
    </row>
    <row r="13" spans="1:10" ht="13.8" thickBot="1">
      <c r="A13" s="613"/>
      <c r="B13" s="624"/>
      <c r="C13" s="624"/>
      <c r="D13" s="624"/>
      <c r="E13" s="624"/>
      <c r="F13" s="624"/>
      <c r="G13" s="624"/>
      <c r="H13" s="624"/>
      <c r="I13" s="624"/>
      <c r="J13" s="810"/>
    </row>
    <row r="14" spans="1:10" ht="13.8" thickBot="1">
      <c r="A14" s="956" t="s">
        <v>815</v>
      </c>
      <c r="B14" s="957"/>
      <c r="C14" s="957"/>
      <c r="D14" s="957"/>
      <c r="E14" s="957"/>
      <c r="F14" s="957"/>
      <c r="G14" s="957"/>
      <c r="H14" s="957"/>
      <c r="I14" s="958"/>
      <c r="J14" s="813"/>
    </row>
    <row r="15" spans="1:10">
      <c r="A15" s="715"/>
      <c r="B15" s="716"/>
      <c r="C15" s="716"/>
      <c r="D15" s="717"/>
      <c r="E15" s="717"/>
      <c r="F15" s="717"/>
      <c r="G15" s="717"/>
      <c r="H15" s="717"/>
      <c r="I15" s="718"/>
      <c r="J15" s="813"/>
    </row>
    <row r="16" spans="1:10">
      <c r="A16" s="480" t="s">
        <v>816</v>
      </c>
      <c r="B16" s="237"/>
      <c r="C16" s="237"/>
      <c r="D16" s="237"/>
      <c r="E16" s="237"/>
      <c r="F16" s="237"/>
      <c r="G16" s="237"/>
      <c r="H16" s="237"/>
      <c r="I16" s="612"/>
      <c r="J16" s="813"/>
    </row>
    <row r="17" spans="1:10" ht="13.8" thickBot="1">
      <c r="A17" s="721"/>
      <c r="B17" s="722"/>
      <c r="C17" s="722"/>
      <c r="D17" s="722"/>
      <c r="E17" s="722"/>
      <c r="F17" s="722"/>
      <c r="G17" s="722"/>
      <c r="H17" s="722"/>
      <c r="I17" s="723"/>
      <c r="J17" s="813"/>
    </row>
    <row r="18" spans="1:10">
      <c r="A18" s="237"/>
      <c r="B18" s="615"/>
      <c r="C18" s="615"/>
      <c r="D18" s="615"/>
      <c r="E18" s="615"/>
      <c r="F18" s="615"/>
      <c r="G18" s="615"/>
      <c r="H18" s="615"/>
      <c r="I18" s="615"/>
      <c r="J18" s="810"/>
    </row>
    <row r="19" spans="1:10">
      <c r="A19" s="237"/>
      <c r="B19" s="708"/>
      <c r="C19" s="708"/>
      <c r="D19" s="708"/>
      <c r="E19" s="708"/>
      <c r="F19" s="708"/>
      <c r="G19" s="708"/>
      <c r="H19" s="708"/>
      <c r="I19" s="708"/>
      <c r="J19" s="810"/>
    </row>
    <row r="20" spans="1:10">
      <c r="A20" s="237"/>
      <c r="B20" s="237"/>
      <c r="C20" s="237"/>
      <c r="D20" s="237"/>
      <c r="E20" s="237"/>
      <c r="F20" s="237"/>
      <c r="G20" s="237"/>
      <c r="H20" s="237"/>
      <c r="I20" s="237"/>
      <c r="J20" s="810"/>
    </row>
    <row r="21" spans="1:10">
      <c r="A21" s="237"/>
      <c r="B21" s="204"/>
      <c r="C21" s="204"/>
      <c r="D21" s="204"/>
      <c r="E21" s="204"/>
      <c r="F21" s="624"/>
      <c r="G21" s="624"/>
      <c r="H21" s="624"/>
      <c r="I21" s="624"/>
      <c r="J21" s="810"/>
    </row>
    <row r="22" spans="1:10">
      <c r="A22" s="237"/>
      <c r="B22" s="624"/>
      <c r="C22" s="624"/>
      <c r="D22" s="624"/>
      <c r="E22" s="624"/>
      <c r="F22" s="624"/>
      <c r="G22" s="624"/>
      <c r="H22" s="624"/>
      <c r="I22" s="624"/>
      <c r="J22" s="810"/>
    </row>
  </sheetData>
  <customSheetViews>
    <customSheetView guid="{F165901F-2ED3-463B-B2D8-F03C10664774}">
      <selection activeCell="M44" sqref="M44"/>
      <pageMargins left="0" right="0" top="0" bottom="0" header="0" footer="0"/>
      <pageSetup paperSize="9" orientation="landscape" r:id="rId1"/>
      <headerFooter alignWithMargins="0"/>
    </customSheetView>
    <customSheetView guid="{4815BE6A-DAE3-4DF6-B77E-1B568730B529}">
      <selection sqref="A1:F1"/>
      <pageMargins left="0" right="0" top="0" bottom="0" header="0" footer="0"/>
      <pageSetup paperSize="9" orientation="landscape" r:id="rId2"/>
      <headerFooter alignWithMargins="0"/>
    </customSheetView>
  </customSheetViews>
  <mergeCells count="6">
    <mergeCell ref="A14:I14"/>
    <mergeCell ref="G1:I1"/>
    <mergeCell ref="A1:F1"/>
    <mergeCell ref="A4:I4"/>
    <mergeCell ref="B7:E7"/>
    <mergeCell ref="F7:I7"/>
  </mergeCells>
  <phoneticPr fontId="0" type="noConversion"/>
  <hyperlinks>
    <hyperlink ref="G1" location="Indhold!A1" display="Tilbage til indholdsoversigten" xr:uid="{00000000-0004-0000-1200-000000000000}"/>
  </hyperlinks>
  <pageMargins left="0.75" right="0.75" top="1" bottom="1" header="0" footer="0"/>
  <pageSetup paperSize="9" orientation="landscape" r:id="rId3"/>
  <headerFooter alignWithMargins="0"/>
  <customProperties>
    <customPr name="_pios_id" r:id="rId4"/>
  </customPropertie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27"/>
  <dimension ref="A1:M91"/>
  <sheetViews>
    <sheetView topLeftCell="A19" zoomScaleNormal="100" workbookViewId="0">
      <selection activeCell="F84" sqref="F84"/>
    </sheetView>
  </sheetViews>
  <sheetFormatPr defaultRowHeight="13.2"/>
  <cols>
    <col min="1" max="1" width="9.88671875" customWidth="1"/>
    <col min="2" max="2" width="39" customWidth="1"/>
    <col min="3" max="3" width="16.6640625" hidden="1" customWidth="1"/>
    <col min="4" max="4" width="36.5546875" customWidth="1"/>
    <col min="5" max="5" width="10.6640625" customWidth="1"/>
    <col min="6" max="6" width="20.109375" customWidth="1"/>
    <col min="7" max="10" width="10.6640625" customWidth="1"/>
    <col min="11" max="11" width="11" customWidth="1"/>
    <col min="12" max="12" width="9.44140625" customWidth="1"/>
    <col min="16" max="16" width="13.44140625" customWidth="1"/>
    <col min="17" max="17" width="14.33203125" customWidth="1"/>
    <col min="18" max="18" width="13.44140625" customWidth="1"/>
    <col min="19" max="19" width="11.6640625" customWidth="1"/>
    <col min="20" max="20" width="12.44140625" customWidth="1"/>
    <col min="21" max="21" width="11.6640625" customWidth="1"/>
  </cols>
  <sheetData>
    <row r="1" spans="1:13" ht="23.7" customHeight="1" thickBot="1">
      <c r="A1" s="883" t="s">
        <v>35</v>
      </c>
      <c r="B1" s="884"/>
      <c r="C1" s="884"/>
      <c r="D1" s="884"/>
      <c r="E1" s="884"/>
      <c r="F1" s="884"/>
      <c r="G1" s="884"/>
      <c r="H1" s="884"/>
      <c r="I1" s="884"/>
      <c r="J1" s="881" t="s">
        <v>36</v>
      </c>
      <c r="K1" s="881"/>
      <c r="L1" s="882"/>
      <c r="M1" s="810"/>
    </row>
    <row r="2" spans="1:13" s="285" customFormat="1" ht="23.7" customHeight="1">
      <c r="A2" s="818"/>
      <c r="B2" s="818"/>
      <c r="C2" s="810"/>
      <c r="D2" s="819"/>
      <c r="E2" s="819"/>
      <c r="F2" s="819"/>
      <c r="G2" s="819"/>
      <c r="H2" s="819"/>
      <c r="I2" s="819"/>
      <c r="J2" s="819"/>
      <c r="K2" s="819"/>
      <c r="L2" s="819"/>
      <c r="M2" s="810"/>
    </row>
    <row r="3" spans="1:13" ht="13.8" thickBot="1">
      <c r="A3" s="810"/>
      <c r="B3" s="810"/>
      <c r="C3" s="810"/>
      <c r="D3" s="810"/>
      <c r="E3" s="810"/>
      <c r="F3" s="810"/>
      <c r="G3" s="810"/>
      <c r="H3" s="810"/>
      <c r="I3" s="810"/>
      <c r="J3" s="810"/>
      <c r="K3" s="810"/>
      <c r="L3" s="810"/>
      <c r="M3" s="810"/>
    </row>
    <row r="4" spans="1:13" ht="12.75" customHeight="1" thickBot="1">
      <c r="A4" s="820"/>
      <c r="B4" s="942" t="s">
        <v>817</v>
      </c>
      <c r="C4" s="942"/>
      <c r="D4" s="942"/>
      <c r="E4" s="942"/>
      <c r="F4" s="942"/>
      <c r="G4" s="942"/>
      <c r="H4" s="942"/>
      <c r="I4" s="942"/>
      <c r="J4" s="942"/>
      <c r="K4" s="942"/>
      <c r="L4" s="904"/>
      <c r="M4" s="810"/>
    </row>
    <row r="5" spans="1:13" ht="26.1" customHeight="1">
      <c r="A5" s="319"/>
      <c r="B5" s="227"/>
      <c r="C5" s="227"/>
      <c r="D5" s="227"/>
      <c r="E5" s="227"/>
      <c r="F5" s="227"/>
      <c r="G5" s="227"/>
      <c r="H5" s="227"/>
      <c r="I5" s="821"/>
      <c r="J5" s="227"/>
      <c r="K5" s="227"/>
      <c r="L5" s="73"/>
      <c r="M5" s="810"/>
    </row>
    <row r="6" spans="1:13">
      <c r="A6" s="526"/>
      <c r="B6" s="221"/>
      <c r="C6" s="221"/>
      <c r="D6" s="272"/>
      <c r="E6" s="965" t="s">
        <v>143</v>
      </c>
      <c r="F6" s="965"/>
      <c r="G6" s="965"/>
      <c r="H6" s="966"/>
      <c r="I6" s="967" t="s">
        <v>144</v>
      </c>
      <c r="J6" s="965"/>
      <c r="K6" s="965"/>
      <c r="L6" s="968"/>
      <c r="M6" s="810"/>
    </row>
    <row r="7" spans="1:13" ht="26.4">
      <c r="A7" s="527" t="s">
        <v>540</v>
      </c>
      <c r="B7" s="822" t="s">
        <v>146</v>
      </c>
      <c r="C7" s="822"/>
      <c r="D7" s="823"/>
      <c r="E7" s="823" t="s">
        <v>147</v>
      </c>
      <c r="F7" s="823" t="s">
        <v>149</v>
      </c>
      <c r="G7" s="823" t="s">
        <v>364</v>
      </c>
      <c r="H7" s="271"/>
      <c r="I7" s="823" t="s">
        <v>147</v>
      </c>
      <c r="J7" s="823" t="s">
        <v>149</v>
      </c>
      <c r="K7" s="823" t="s">
        <v>364</v>
      </c>
      <c r="L7" s="422"/>
      <c r="M7" s="810"/>
    </row>
    <row r="8" spans="1:13">
      <c r="A8" s="528"/>
      <c r="B8" s="227"/>
      <c r="C8" s="227"/>
      <c r="D8" s="227"/>
      <c r="E8" s="822" t="s">
        <v>152</v>
      </c>
      <c r="F8" s="822" t="s">
        <v>152</v>
      </c>
      <c r="G8" s="822" t="s">
        <v>153</v>
      </c>
      <c r="H8" s="218"/>
      <c r="I8" s="822" t="s">
        <v>152</v>
      </c>
      <c r="J8" s="822" t="s">
        <v>152</v>
      </c>
      <c r="K8" s="822" t="s">
        <v>153</v>
      </c>
      <c r="L8" s="454"/>
      <c r="M8" s="810"/>
    </row>
    <row r="9" spans="1:13" ht="18.600000000000001">
      <c r="A9" s="529"/>
      <c r="B9" s="822" t="s">
        <v>818</v>
      </c>
      <c r="C9" s="824"/>
      <c r="D9" s="825"/>
      <c r="E9" s="227"/>
      <c r="F9" s="227"/>
      <c r="G9" s="227"/>
      <c r="H9" s="219"/>
      <c r="I9" s="825"/>
      <c r="J9" s="825"/>
      <c r="K9" s="825"/>
      <c r="L9" s="530"/>
      <c r="M9" s="810"/>
    </row>
    <row r="10" spans="1:13" ht="14.4">
      <c r="A10" s="531">
        <v>3015</v>
      </c>
      <c r="B10" s="826" t="s">
        <v>819</v>
      </c>
      <c r="C10" s="826"/>
      <c r="D10" s="826" t="s">
        <v>820</v>
      </c>
      <c r="E10" s="223">
        <v>75590</v>
      </c>
      <c r="F10" s="223">
        <v>11230</v>
      </c>
      <c r="G10" s="223">
        <v>11910</v>
      </c>
      <c r="H10" s="827"/>
      <c r="I10" s="828">
        <f>+E10*1.05</f>
        <v>79369.5</v>
      </c>
      <c r="J10" s="120">
        <f>+F10*1.1</f>
        <v>12353.000000000002</v>
      </c>
      <c r="K10" s="829">
        <f t="shared" ref="K10:K15" si="0">+G10*1.19</f>
        <v>14172.9</v>
      </c>
      <c r="L10" s="830"/>
      <c r="M10" s="810"/>
    </row>
    <row r="11" spans="1:13" ht="14.4">
      <c r="A11" s="531"/>
      <c r="B11" s="826"/>
      <c r="C11" s="826"/>
      <c r="D11" s="826" t="s">
        <v>821</v>
      </c>
      <c r="E11" s="223">
        <v>72920</v>
      </c>
      <c r="F11" s="223">
        <v>11230</v>
      </c>
      <c r="G11" s="223">
        <v>11910</v>
      </c>
      <c r="H11" s="827"/>
      <c r="I11" s="828">
        <f t="shared" ref="I11:I15" si="1">+E11*1.05</f>
        <v>76566</v>
      </c>
      <c r="J11" s="120">
        <f>+F11*1.1</f>
        <v>12353.000000000002</v>
      </c>
      <c r="K11" s="829">
        <f t="shared" si="0"/>
        <v>14172.9</v>
      </c>
      <c r="L11" s="831"/>
      <c r="M11" s="810"/>
    </row>
    <row r="12" spans="1:13" ht="14.4">
      <c r="A12" s="532">
        <v>3016</v>
      </c>
      <c r="B12" s="826" t="s">
        <v>12</v>
      </c>
      <c r="C12" s="826"/>
      <c r="D12" s="826" t="s">
        <v>820</v>
      </c>
      <c r="E12" s="223">
        <v>70390</v>
      </c>
      <c r="F12" s="223">
        <v>11150</v>
      </c>
      <c r="G12" s="223">
        <v>12530</v>
      </c>
      <c r="H12" s="827"/>
      <c r="I12" s="828">
        <f t="shared" si="1"/>
        <v>73909.5</v>
      </c>
      <c r="J12" s="120">
        <f t="shared" ref="J12:J15" si="2">+F12*1.1</f>
        <v>12265.000000000002</v>
      </c>
      <c r="K12" s="829">
        <f t="shared" si="0"/>
        <v>14910.699999999999</v>
      </c>
      <c r="L12" s="831"/>
      <c r="M12" s="810"/>
    </row>
    <row r="13" spans="1:13" ht="14.4">
      <c r="A13" s="532"/>
      <c r="B13" s="826"/>
      <c r="C13" s="826"/>
      <c r="D13" s="826" t="s">
        <v>822</v>
      </c>
      <c r="E13" s="223">
        <v>51580</v>
      </c>
      <c r="F13" s="223">
        <v>11150</v>
      </c>
      <c r="G13" s="223">
        <v>12530</v>
      </c>
      <c r="H13" s="827"/>
      <c r="I13" s="828">
        <f t="shared" si="1"/>
        <v>54159</v>
      </c>
      <c r="J13" s="120">
        <f>+F13*1.1</f>
        <v>12265.000000000002</v>
      </c>
      <c r="K13" s="829">
        <f t="shared" si="0"/>
        <v>14910.699999999999</v>
      </c>
      <c r="L13" s="831"/>
      <c r="M13" s="810"/>
    </row>
    <row r="14" spans="1:13" ht="14.4">
      <c r="A14" s="532">
        <v>3018</v>
      </c>
      <c r="B14" s="826" t="s">
        <v>823</v>
      </c>
      <c r="C14" s="826"/>
      <c r="D14" s="826"/>
      <c r="E14" s="223">
        <v>78880</v>
      </c>
      <c r="F14" s="223">
        <v>9730</v>
      </c>
      <c r="G14" s="223">
        <v>12860</v>
      </c>
      <c r="H14" s="827"/>
      <c r="I14" s="828">
        <f t="shared" si="1"/>
        <v>82824</v>
      </c>
      <c r="J14" s="120">
        <f t="shared" si="2"/>
        <v>10703</v>
      </c>
      <c r="K14" s="829">
        <f t="shared" si="0"/>
        <v>15303.4</v>
      </c>
      <c r="L14" s="831"/>
      <c r="M14" s="810"/>
    </row>
    <row r="15" spans="1:13" ht="14.4">
      <c r="A15" s="532">
        <v>3019</v>
      </c>
      <c r="B15" s="826" t="s">
        <v>824</v>
      </c>
      <c r="C15" s="826"/>
      <c r="D15" s="826"/>
      <c r="E15" s="223">
        <v>205780</v>
      </c>
      <c r="F15" s="223">
        <v>17730</v>
      </c>
      <c r="G15" s="223">
        <v>29240</v>
      </c>
      <c r="H15" s="827"/>
      <c r="I15" s="828">
        <f t="shared" si="1"/>
        <v>216069</v>
      </c>
      <c r="J15" s="120">
        <f t="shared" si="2"/>
        <v>19503</v>
      </c>
      <c r="K15" s="829">
        <f t="shared" si="0"/>
        <v>34795.599999999999</v>
      </c>
      <c r="L15" s="831"/>
      <c r="M15" s="810"/>
    </row>
    <row r="16" spans="1:13">
      <c r="A16" s="532"/>
      <c r="B16" s="826"/>
      <c r="C16" s="826"/>
      <c r="D16" s="826"/>
      <c r="E16" s="832"/>
      <c r="F16" s="832"/>
      <c r="G16" s="832"/>
      <c r="H16" s="832"/>
      <c r="I16" s="833"/>
      <c r="J16" s="834"/>
      <c r="K16" s="227"/>
      <c r="L16" s="814"/>
      <c r="M16" s="810"/>
    </row>
    <row r="17" spans="1:13">
      <c r="A17" s="835"/>
      <c r="B17" s="220" t="s">
        <v>825</v>
      </c>
      <c r="C17" s="221"/>
      <c r="D17" s="221"/>
      <c r="E17" s="836"/>
      <c r="F17" s="836"/>
      <c r="G17" s="836"/>
      <c r="H17" s="837"/>
      <c r="I17" s="838"/>
      <c r="J17" s="836"/>
      <c r="K17" s="836"/>
      <c r="L17" s="533"/>
      <c r="M17" s="810"/>
    </row>
    <row r="18" spans="1:13">
      <c r="A18" s="531">
        <v>3015</v>
      </c>
      <c r="B18" s="826" t="s">
        <v>819</v>
      </c>
      <c r="C18" s="826"/>
      <c r="D18" s="826" t="s">
        <v>820</v>
      </c>
      <c r="E18" s="223">
        <v>68150</v>
      </c>
      <c r="F18" s="223">
        <v>11230</v>
      </c>
      <c r="G18" s="223">
        <v>11910</v>
      </c>
      <c r="H18" s="839"/>
      <c r="I18" s="829">
        <f>+E18*1.05</f>
        <v>71557.5</v>
      </c>
      <c r="J18" s="832">
        <f>+F18*1.1</f>
        <v>12353.000000000002</v>
      </c>
      <c r="K18" s="832">
        <f>+G18*1.19</f>
        <v>14172.9</v>
      </c>
      <c r="L18" s="814"/>
      <c r="M18" s="810"/>
    </row>
    <row r="19" spans="1:13">
      <c r="A19" s="531"/>
      <c r="B19" s="826"/>
      <c r="C19" s="826"/>
      <c r="D19" s="826" t="s">
        <v>821</v>
      </c>
      <c r="E19" s="223">
        <v>65480</v>
      </c>
      <c r="F19" s="223">
        <v>11230</v>
      </c>
      <c r="G19" s="223">
        <v>11910</v>
      </c>
      <c r="H19" s="839"/>
      <c r="I19" s="829">
        <f>+E19*1.05</f>
        <v>68754</v>
      </c>
      <c r="J19" s="832">
        <f>+F19*1.1</f>
        <v>12353.000000000002</v>
      </c>
      <c r="K19" s="832">
        <f>+G19*1.19</f>
        <v>14172.9</v>
      </c>
      <c r="L19" s="814"/>
      <c r="M19" s="810"/>
    </row>
    <row r="20" spans="1:13">
      <c r="A20" s="532">
        <v>3016</v>
      </c>
      <c r="B20" s="826" t="s">
        <v>12</v>
      </c>
      <c r="C20" s="826"/>
      <c r="D20" s="826" t="s">
        <v>820</v>
      </c>
      <c r="E20" s="223">
        <v>57770</v>
      </c>
      <c r="F20" s="223">
        <v>11150</v>
      </c>
      <c r="G20" s="223">
        <v>12530</v>
      </c>
      <c r="H20" s="839"/>
      <c r="I20" s="829">
        <f>+E20*1.05</f>
        <v>60658.5</v>
      </c>
      <c r="J20" s="832">
        <f>+F20*1.1</f>
        <v>12265.000000000002</v>
      </c>
      <c r="K20" s="832">
        <f>+G20*1.19</f>
        <v>14910.699999999999</v>
      </c>
      <c r="L20" s="73"/>
      <c r="M20" s="810"/>
    </row>
    <row r="21" spans="1:13">
      <c r="A21" s="532"/>
      <c r="B21" s="826"/>
      <c r="C21" s="826"/>
      <c r="D21" s="826" t="s">
        <v>822</v>
      </c>
      <c r="E21" s="223">
        <v>34200</v>
      </c>
      <c r="F21" s="223">
        <v>11150</v>
      </c>
      <c r="G21" s="223">
        <v>12530</v>
      </c>
      <c r="H21" s="839"/>
      <c r="I21" s="829">
        <f>+E21*1.05</f>
        <v>35910</v>
      </c>
      <c r="J21" s="832">
        <f>+F21*1.1</f>
        <v>12265.000000000002</v>
      </c>
      <c r="K21" s="832">
        <f>+G21*1.19</f>
        <v>14910.699999999999</v>
      </c>
      <c r="L21" s="73"/>
      <c r="M21" s="810"/>
    </row>
    <row r="22" spans="1:13" ht="18.600000000000001">
      <c r="A22" s="534"/>
      <c r="B22" s="220" t="s">
        <v>125</v>
      </c>
      <c r="C22" s="273"/>
      <c r="D22" s="274"/>
      <c r="E22" s="840"/>
      <c r="F22" s="840"/>
      <c r="G22" s="840">
        <v>0</v>
      </c>
      <c r="H22" s="841"/>
      <c r="I22" s="274"/>
      <c r="J22" s="274"/>
      <c r="K22" s="274"/>
      <c r="L22" s="535"/>
      <c r="M22" s="810"/>
    </row>
    <row r="23" spans="1:13">
      <c r="A23" s="319">
        <v>3015</v>
      </c>
      <c r="B23" s="826" t="s">
        <v>826</v>
      </c>
      <c r="C23" s="826"/>
      <c r="D23" s="227" t="s">
        <v>827</v>
      </c>
      <c r="E23" s="223">
        <v>6570</v>
      </c>
      <c r="F23" s="842" t="s">
        <v>102</v>
      </c>
      <c r="G23" s="842" t="s">
        <v>102</v>
      </c>
      <c r="H23" s="843"/>
      <c r="I23" s="833">
        <f>+E23*1.05</f>
        <v>6898.5</v>
      </c>
      <c r="J23" s="843" t="s">
        <v>102</v>
      </c>
      <c r="K23" s="843" t="s">
        <v>102</v>
      </c>
      <c r="L23" s="73"/>
      <c r="M23" s="810"/>
    </row>
    <row r="24" spans="1:13">
      <c r="A24" s="319">
        <v>3015</v>
      </c>
      <c r="B24" s="826" t="s">
        <v>828</v>
      </c>
      <c r="C24" s="826"/>
      <c r="D24" s="227" t="s">
        <v>829</v>
      </c>
      <c r="E24" s="842" t="s">
        <v>102</v>
      </c>
      <c r="F24" s="810">
        <v>290</v>
      </c>
      <c r="G24" s="842" t="s">
        <v>102</v>
      </c>
      <c r="H24" s="843"/>
      <c r="I24" s="844" t="s">
        <v>102</v>
      </c>
      <c r="J24" s="832">
        <f>+F24*1.1</f>
        <v>319</v>
      </c>
      <c r="K24" s="843" t="s">
        <v>102</v>
      </c>
      <c r="L24" s="73"/>
      <c r="M24" s="810"/>
    </row>
    <row r="25" spans="1:13">
      <c r="A25" s="532">
        <v>3016</v>
      </c>
      <c r="B25" s="826" t="s">
        <v>830</v>
      </c>
      <c r="C25" s="826"/>
      <c r="D25" s="227" t="s">
        <v>829</v>
      </c>
      <c r="E25" s="842" t="s">
        <v>102</v>
      </c>
      <c r="F25" s="810">
        <v>300</v>
      </c>
      <c r="G25" s="842" t="s">
        <v>102</v>
      </c>
      <c r="H25" s="843"/>
      <c r="I25" s="844" t="s">
        <v>102</v>
      </c>
      <c r="J25" s="832">
        <f>+F25*1.1</f>
        <v>330</v>
      </c>
      <c r="K25" s="843" t="s">
        <v>102</v>
      </c>
      <c r="L25" s="73"/>
      <c r="M25" s="810"/>
    </row>
    <row r="26" spans="1:13">
      <c r="A26" s="532">
        <v>3018</v>
      </c>
      <c r="B26" s="826" t="s">
        <v>831</v>
      </c>
      <c r="C26" s="826"/>
      <c r="D26" s="227" t="s">
        <v>829</v>
      </c>
      <c r="E26" s="842" t="s">
        <v>102</v>
      </c>
      <c r="F26" s="810">
        <v>290</v>
      </c>
      <c r="G26" s="842" t="s">
        <v>102</v>
      </c>
      <c r="H26" s="843"/>
      <c r="I26" s="844" t="s">
        <v>102</v>
      </c>
      <c r="J26" s="832">
        <f>+F26*1.1</f>
        <v>319</v>
      </c>
      <c r="K26" s="843" t="s">
        <v>102</v>
      </c>
      <c r="L26" s="73"/>
      <c r="M26" s="810"/>
    </row>
    <row r="27" spans="1:13">
      <c r="A27" s="532">
        <v>3019</v>
      </c>
      <c r="B27" s="826" t="s">
        <v>832</v>
      </c>
      <c r="C27" s="826"/>
      <c r="D27" s="227" t="s">
        <v>829</v>
      </c>
      <c r="E27" s="842" t="s">
        <v>102</v>
      </c>
      <c r="F27" s="810">
        <v>490</v>
      </c>
      <c r="G27" s="842" t="s">
        <v>102</v>
      </c>
      <c r="H27" s="843"/>
      <c r="I27" s="844" t="s">
        <v>102</v>
      </c>
      <c r="J27" s="832">
        <f>+F27*1.1</f>
        <v>539</v>
      </c>
      <c r="K27" s="843" t="s">
        <v>102</v>
      </c>
      <c r="L27" s="73"/>
      <c r="M27" s="810"/>
    </row>
    <row r="28" spans="1:13">
      <c r="A28" s="319" t="s">
        <v>292</v>
      </c>
      <c r="B28" s="227" t="s">
        <v>833</v>
      </c>
      <c r="C28" s="227"/>
      <c r="D28" s="227"/>
      <c r="E28" s="227"/>
      <c r="F28" s="227"/>
      <c r="G28" s="845"/>
      <c r="H28" s="227"/>
      <c r="I28" s="846"/>
      <c r="J28" s="227"/>
      <c r="K28" s="227"/>
      <c r="L28" s="73"/>
      <c r="M28" s="810"/>
    </row>
    <row r="29" spans="1:13">
      <c r="A29" s="319" t="s">
        <v>301</v>
      </c>
      <c r="B29" s="227" t="s">
        <v>834</v>
      </c>
      <c r="C29" s="227"/>
      <c r="D29" s="227"/>
      <c r="E29" s="227"/>
      <c r="F29" s="227"/>
      <c r="G29" s="227"/>
      <c r="H29" s="227"/>
      <c r="I29" s="846"/>
      <c r="J29" s="227"/>
      <c r="K29" s="227"/>
      <c r="L29" s="73"/>
      <c r="M29" s="810"/>
    </row>
    <row r="30" spans="1:13">
      <c r="A30" s="319"/>
      <c r="B30" s="227"/>
      <c r="C30" s="227"/>
      <c r="D30" s="227"/>
      <c r="E30" s="227"/>
      <c r="F30" s="227"/>
      <c r="G30" s="227"/>
      <c r="H30" s="227"/>
      <c r="I30" s="846"/>
      <c r="J30" s="227"/>
      <c r="K30" s="227"/>
      <c r="L30" s="73"/>
      <c r="M30" s="810"/>
    </row>
    <row r="31" spans="1:13" ht="18.600000000000001">
      <c r="A31" s="534"/>
      <c r="B31" s="525" t="s">
        <v>835</v>
      </c>
      <c r="C31" s="273"/>
      <c r="D31" s="274"/>
      <c r="E31" s="220" t="s">
        <v>143</v>
      </c>
      <c r="F31" s="221"/>
      <c r="G31" s="207"/>
      <c r="H31" s="221"/>
      <c r="I31" s="847" t="s">
        <v>144</v>
      </c>
      <c r="J31" s="274"/>
      <c r="K31" s="274"/>
      <c r="L31" s="535"/>
      <c r="M31" s="810"/>
    </row>
    <row r="32" spans="1:13">
      <c r="A32" s="532">
        <v>3018</v>
      </c>
      <c r="B32" s="826" t="s">
        <v>836</v>
      </c>
      <c r="C32" s="826"/>
      <c r="D32" s="227" t="s">
        <v>837</v>
      </c>
      <c r="E32" s="223">
        <v>39200</v>
      </c>
      <c r="F32" s="843"/>
      <c r="G32" s="810"/>
      <c r="H32" s="843"/>
      <c r="I32" s="828">
        <f t="shared" ref="I32:I37" si="3">+E32*1.05</f>
        <v>41160</v>
      </c>
      <c r="J32" s="227"/>
      <c r="K32" s="227"/>
      <c r="L32" s="73"/>
      <c r="M32" s="810"/>
    </row>
    <row r="33" spans="1:13" ht="14.25" customHeight="1">
      <c r="A33" s="532">
        <v>3019</v>
      </c>
      <c r="B33" s="826" t="s">
        <v>832</v>
      </c>
      <c r="C33" s="826"/>
      <c r="D33" s="227" t="s">
        <v>838</v>
      </c>
      <c r="E33" s="223">
        <v>1480</v>
      </c>
      <c r="F33" s="843"/>
      <c r="G33" s="810"/>
      <c r="H33" s="843"/>
      <c r="I33" s="828">
        <f t="shared" si="3"/>
        <v>1554</v>
      </c>
      <c r="J33" s="227"/>
      <c r="K33" s="227"/>
      <c r="L33" s="73"/>
      <c r="M33" s="810"/>
    </row>
    <row r="34" spans="1:13" ht="16.2" customHeight="1">
      <c r="A34" s="532">
        <v>3019</v>
      </c>
      <c r="B34" s="826" t="s">
        <v>832</v>
      </c>
      <c r="C34" s="826"/>
      <c r="D34" s="227" t="s">
        <v>839</v>
      </c>
      <c r="E34" s="223">
        <v>3750</v>
      </c>
      <c r="F34" s="843"/>
      <c r="G34" s="810"/>
      <c r="H34" s="843"/>
      <c r="I34" s="828">
        <f t="shared" si="3"/>
        <v>3937.5</v>
      </c>
      <c r="J34" s="102"/>
      <c r="K34" s="103"/>
      <c r="L34" s="73"/>
      <c r="M34" s="810"/>
    </row>
    <row r="35" spans="1:13" ht="12.75" customHeight="1">
      <c r="A35" s="532">
        <v>3019</v>
      </c>
      <c r="B35" s="848" t="s">
        <v>840</v>
      </c>
      <c r="C35" s="227"/>
      <c r="D35" s="227" t="s">
        <v>841</v>
      </c>
      <c r="E35" s="223">
        <v>117730</v>
      </c>
      <c r="F35" s="843"/>
      <c r="G35" s="810"/>
      <c r="H35" s="843"/>
      <c r="I35" s="828">
        <f t="shared" si="3"/>
        <v>123616.5</v>
      </c>
      <c r="J35" s="102"/>
      <c r="K35" s="103"/>
      <c r="L35" s="73"/>
      <c r="M35" s="810"/>
    </row>
    <row r="36" spans="1:13" ht="12.75" customHeight="1">
      <c r="A36" s="849">
        <v>3018</v>
      </c>
      <c r="B36" s="850" t="s">
        <v>842</v>
      </c>
      <c r="C36" s="850"/>
      <c r="D36" s="851" t="s">
        <v>843</v>
      </c>
      <c r="E36" s="810">
        <v>550</v>
      </c>
      <c r="F36" s="843"/>
      <c r="G36" s="810"/>
      <c r="H36" s="843"/>
      <c r="I36" s="828">
        <f t="shared" si="3"/>
        <v>577.5</v>
      </c>
      <c r="J36" s="102"/>
      <c r="K36" s="103"/>
      <c r="L36" s="73"/>
      <c r="M36" s="810"/>
    </row>
    <row r="37" spans="1:13">
      <c r="A37" s="849">
        <v>3018</v>
      </c>
      <c r="B37" s="850" t="s">
        <v>844</v>
      </c>
      <c r="C37" s="850"/>
      <c r="D37" s="851" t="s">
        <v>843</v>
      </c>
      <c r="E37" s="810">
        <v>280</v>
      </c>
      <c r="F37" s="843"/>
      <c r="G37" s="810"/>
      <c r="H37" s="843"/>
      <c r="I37" s="828">
        <f t="shared" si="3"/>
        <v>294</v>
      </c>
      <c r="J37" s="102"/>
      <c r="K37" s="103"/>
      <c r="L37" s="73"/>
      <c r="M37" s="810"/>
    </row>
    <row r="38" spans="1:13">
      <c r="A38" s="319" t="s">
        <v>292</v>
      </c>
      <c r="B38" s="227" t="s">
        <v>833</v>
      </c>
      <c r="C38" s="227"/>
      <c r="D38" s="227"/>
      <c r="E38" s="227"/>
      <c r="F38" s="227"/>
      <c r="G38" s="810"/>
      <c r="H38" s="227"/>
      <c r="I38" s="846"/>
      <c r="J38" s="102"/>
      <c r="K38" s="103"/>
      <c r="L38" s="536"/>
      <c r="M38" s="810"/>
    </row>
    <row r="39" spans="1:13" ht="16.2" customHeight="1">
      <c r="A39" s="319" t="s">
        <v>301</v>
      </c>
      <c r="B39" s="227" t="s">
        <v>834</v>
      </c>
      <c r="C39" s="227"/>
      <c r="D39" s="227"/>
      <c r="E39" s="227"/>
      <c r="F39" s="227"/>
      <c r="G39" s="227"/>
      <c r="H39" s="227"/>
      <c r="I39" s="104"/>
      <c r="J39" s="102"/>
      <c r="K39" s="103"/>
      <c r="L39" s="536"/>
      <c r="M39" s="810"/>
    </row>
    <row r="40" spans="1:13" ht="16.2" customHeight="1">
      <c r="A40" s="319"/>
      <c r="B40" s="227"/>
      <c r="C40" s="227"/>
      <c r="D40" s="227"/>
      <c r="E40" s="227"/>
      <c r="F40" s="227"/>
      <c r="G40" s="227"/>
      <c r="H40" s="227"/>
      <c r="I40" s="846"/>
      <c r="J40" s="227"/>
      <c r="K40" s="227"/>
      <c r="L40" s="814"/>
      <c r="M40" s="810"/>
    </row>
    <row r="41" spans="1:13" ht="16.2" customHeight="1">
      <c r="A41" s="537"/>
      <c r="B41" s="220" t="s">
        <v>163</v>
      </c>
      <c r="C41" s="524"/>
      <c r="D41" s="221"/>
      <c r="E41" s="220" t="s">
        <v>845</v>
      </c>
      <c r="F41" s="221"/>
      <c r="G41" s="207"/>
      <c r="H41" s="221"/>
      <c r="I41" s="847" t="s">
        <v>144</v>
      </c>
      <c r="J41" s="221"/>
      <c r="K41" s="274"/>
      <c r="L41" s="535"/>
      <c r="M41" s="810"/>
    </row>
    <row r="42" spans="1:13">
      <c r="A42" s="319">
        <v>3015</v>
      </c>
      <c r="B42" s="826" t="s">
        <v>846</v>
      </c>
      <c r="C42" s="826"/>
      <c r="D42" s="227" t="s">
        <v>163</v>
      </c>
      <c r="E42" s="223">
        <v>111350</v>
      </c>
      <c r="F42" s="227"/>
      <c r="G42" s="810"/>
      <c r="H42" s="825"/>
      <c r="I42" s="104">
        <f>E42*1.05</f>
        <v>116917.5</v>
      </c>
      <c r="J42" s="825"/>
      <c r="K42" s="825"/>
      <c r="L42" s="530"/>
      <c r="M42" s="810"/>
    </row>
    <row r="43" spans="1:13">
      <c r="A43" s="532">
        <v>3016</v>
      </c>
      <c r="B43" s="826" t="s">
        <v>12</v>
      </c>
      <c r="C43" s="826"/>
      <c r="D43" s="227" t="s">
        <v>163</v>
      </c>
      <c r="E43" s="223">
        <v>104600</v>
      </c>
      <c r="F43" s="227"/>
      <c r="G43" s="810"/>
      <c r="H43" s="825"/>
      <c r="I43" s="104">
        <f>E43*1.05</f>
        <v>109830</v>
      </c>
      <c r="J43" s="102"/>
      <c r="K43" s="103"/>
      <c r="L43" s="536"/>
      <c r="M43" s="810"/>
    </row>
    <row r="44" spans="1:13" ht="19.5" customHeight="1">
      <c r="A44" s="319"/>
      <c r="B44" s="227"/>
      <c r="C44" s="227"/>
      <c r="D44" s="227"/>
      <c r="E44" s="227"/>
      <c r="F44" s="227"/>
      <c r="G44" s="810"/>
      <c r="H44" s="227"/>
      <c r="I44" s="846"/>
      <c r="J44" s="102"/>
      <c r="K44" s="103"/>
      <c r="L44" s="536"/>
      <c r="M44" s="810"/>
    </row>
    <row r="45" spans="1:13">
      <c r="A45" s="319"/>
      <c r="B45" s="227"/>
      <c r="C45" s="227"/>
      <c r="D45" s="227"/>
      <c r="E45" s="227"/>
      <c r="F45" s="227"/>
      <c r="G45" s="810"/>
      <c r="H45" s="227"/>
      <c r="I45" s="852"/>
      <c r="J45" s="102"/>
      <c r="K45" s="103"/>
      <c r="L45" s="536"/>
      <c r="M45" s="810"/>
    </row>
    <row r="46" spans="1:13" ht="19.5" customHeight="1">
      <c r="A46" s="835"/>
      <c r="B46" s="964" t="s">
        <v>847</v>
      </c>
      <c r="C46" s="964"/>
      <c r="D46" s="964"/>
      <c r="E46" s="964"/>
      <c r="F46" s="964"/>
      <c r="G46" s="34"/>
      <c r="H46" s="853"/>
      <c r="I46" s="258"/>
      <c r="J46" s="275"/>
      <c r="K46" s="276"/>
      <c r="L46" s="538"/>
      <c r="M46" s="810"/>
    </row>
    <row r="47" spans="1:13" ht="26.4">
      <c r="A47" s="319">
        <v>3016</v>
      </c>
      <c r="B47" s="227"/>
      <c r="C47" s="227"/>
      <c r="D47" s="854" t="s">
        <v>847</v>
      </c>
      <c r="E47" s="223">
        <v>96010</v>
      </c>
      <c r="F47" s="227"/>
      <c r="G47" s="810"/>
      <c r="H47" s="227"/>
      <c r="I47" s="122">
        <f>E47*1.05</f>
        <v>100810.5</v>
      </c>
      <c r="J47" s="227"/>
      <c r="K47" s="227"/>
      <c r="L47" s="73"/>
      <c r="M47" s="810"/>
    </row>
    <row r="48" spans="1:13">
      <c r="A48" s="319"/>
      <c r="B48" s="227"/>
      <c r="C48" s="227"/>
      <c r="D48" s="227"/>
      <c r="E48" s="843"/>
      <c r="F48" s="227"/>
      <c r="G48" s="810"/>
      <c r="H48" s="227"/>
      <c r="I48" s="846"/>
      <c r="J48" s="227"/>
      <c r="K48" s="227"/>
      <c r="L48" s="73"/>
      <c r="M48" s="810"/>
    </row>
    <row r="49" spans="1:13">
      <c r="A49" s="319"/>
      <c r="B49" s="227"/>
      <c r="C49" s="227"/>
      <c r="D49" s="227"/>
      <c r="E49" s="855"/>
      <c r="F49" s="227"/>
      <c r="G49" s="123"/>
      <c r="H49" s="227"/>
      <c r="I49" s="846"/>
      <c r="J49" s="227"/>
      <c r="K49" s="227"/>
      <c r="L49" s="73"/>
      <c r="M49" s="810"/>
    </row>
    <row r="50" spans="1:13" ht="19.5" customHeight="1">
      <c r="A50" s="835"/>
      <c r="B50" s="964" t="s">
        <v>848</v>
      </c>
      <c r="C50" s="964"/>
      <c r="D50" s="964"/>
      <c r="E50" s="964"/>
      <c r="F50" s="964"/>
      <c r="G50" s="277"/>
      <c r="H50" s="221"/>
      <c r="I50" s="856"/>
      <c r="J50" s="221"/>
      <c r="K50" s="221"/>
      <c r="L50" s="414"/>
      <c r="M50" s="810"/>
    </row>
    <row r="51" spans="1:13">
      <c r="A51" s="319"/>
      <c r="B51" s="227" t="s">
        <v>849</v>
      </c>
      <c r="C51" s="227"/>
      <c r="D51" s="227"/>
      <c r="E51" s="855"/>
      <c r="F51" s="227"/>
      <c r="G51" s="123"/>
      <c r="H51" s="227"/>
      <c r="I51" s="846"/>
      <c r="J51" s="227"/>
      <c r="K51" s="227"/>
      <c r="L51" s="73"/>
      <c r="M51" s="810"/>
    </row>
    <row r="52" spans="1:13">
      <c r="A52" s="319"/>
      <c r="B52" s="227" t="s">
        <v>850</v>
      </c>
      <c r="C52" s="227"/>
      <c r="D52" s="227"/>
      <c r="E52" s="855"/>
      <c r="F52" s="227"/>
      <c r="G52" s="123"/>
      <c r="H52" s="227"/>
      <c r="I52" s="846"/>
      <c r="J52" s="227"/>
      <c r="K52" s="227"/>
      <c r="L52" s="73"/>
      <c r="M52" s="810"/>
    </row>
    <row r="53" spans="1:13">
      <c r="A53" s="532">
        <v>3018</v>
      </c>
      <c r="B53" s="227" t="s">
        <v>851</v>
      </c>
      <c r="C53" s="227"/>
      <c r="D53" s="857">
        <v>240</v>
      </c>
      <c r="E53" s="855"/>
      <c r="F53" s="858"/>
      <c r="G53" s="123"/>
      <c r="H53" s="227"/>
      <c r="I53" s="846"/>
      <c r="J53" s="227"/>
      <c r="K53" s="227"/>
      <c r="L53" s="73"/>
      <c r="M53" s="810"/>
    </row>
    <row r="54" spans="1:13">
      <c r="A54" s="319">
        <v>3019</v>
      </c>
      <c r="B54" s="227" t="s">
        <v>852</v>
      </c>
      <c r="C54" s="227"/>
      <c r="D54" s="859">
        <v>500</v>
      </c>
      <c r="E54" s="227"/>
      <c r="F54" s="227"/>
      <c r="G54" s="227"/>
      <c r="H54" s="227"/>
      <c r="I54" s="846"/>
      <c r="J54" s="227"/>
      <c r="K54" s="227"/>
      <c r="L54" s="73"/>
      <c r="M54" s="810"/>
    </row>
    <row r="55" spans="1:13">
      <c r="A55" s="319"/>
      <c r="B55" s="227"/>
      <c r="C55" s="227"/>
      <c r="D55" s="227"/>
      <c r="E55" s="227"/>
      <c r="F55" s="227"/>
      <c r="G55" s="227"/>
      <c r="H55" s="227"/>
      <c r="I55" s="846"/>
      <c r="J55" s="227"/>
      <c r="K55" s="227"/>
      <c r="L55" s="73"/>
      <c r="M55" s="810"/>
    </row>
    <row r="56" spans="1:13">
      <c r="A56" s="835"/>
      <c r="B56" s="964" t="s">
        <v>853</v>
      </c>
      <c r="C56" s="964"/>
      <c r="D56" s="964"/>
      <c r="E56" s="964"/>
      <c r="F56" s="964"/>
      <c r="G56" s="221"/>
      <c r="H56" s="221"/>
      <c r="I56" s="856"/>
      <c r="J56" s="221"/>
      <c r="K56" s="221"/>
      <c r="L56" s="414"/>
      <c r="M56" s="810"/>
    </row>
    <row r="57" spans="1:13" ht="13.8" thickBot="1">
      <c r="A57" s="340"/>
      <c r="B57" s="162" t="s">
        <v>854</v>
      </c>
      <c r="C57" s="162"/>
      <c r="D57" s="162"/>
      <c r="E57" s="162"/>
      <c r="F57" s="162"/>
      <c r="G57" s="162"/>
      <c r="H57" s="162"/>
      <c r="I57" s="860"/>
      <c r="J57" s="162"/>
      <c r="K57" s="162"/>
      <c r="L57" s="424"/>
      <c r="M57" s="810"/>
    </row>
    <row r="58" spans="1:13">
      <c r="A58" s="227"/>
      <c r="B58" s="227"/>
      <c r="C58" s="227"/>
      <c r="D58" s="227"/>
      <c r="E58" s="227"/>
      <c r="F58" s="227"/>
      <c r="G58" s="227"/>
      <c r="H58" s="567"/>
      <c r="I58" s="567"/>
      <c r="J58" s="227"/>
      <c r="K58" s="227"/>
      <c r="L58" s="225"/>
      <c r="M58" s="810"/>
    </row>
    <row r="59" spans="1:13" s="285" customFormat="1">
      <c r="A59" s="227"/>
      <c r="B59" s="227"/>
      <c r="C59" s="227"/>
      <c r="D59" s="227"/>
      <c r="E59" s="227"/>
      <c r="F59" s="227"/>
      <c r="G59" s="227"/>
      <c r="H59" s="227"/>
      <c r="I59" s="227"/>
      <c r="J59" s="227"/>
      <c r="K59" s="227"/>
      <c r="L59" s="225"/>
      <c r="M59" s="810"/>
    </row>
    <row r="60" spans="1:13" s="285" customFormat="1">
      <c r="A60" s="227"/>
      <c r="B60" s="227"/>
      <c r="C60" s="227"/>
      <c r="D60" s="227"/>
      <c r="E60" s="227"/>
      <c r="F60" s="227"/>
      <c r="G60" s="227"/>
      <c r="H60" s="227"/>
      <c r="I60" s="227"/>
      <c r="J60" s="227"/>
      <c r="K60" s="227"/>
      <c r="L60" s="225"/>
      <c r="M60" s="810"/>
    </row>
    <row r="61" spans="1:13" ht="13.8" thickBot="1">
      <c r="A61" s="227"/>
      <c r="B61" s="227"/>
      <c r="C61" s="227"/>
      <c r="D61" s="227"/>
      <c r="E61" s="227"/>
      <c r="F61" s="227"/>
      <c r="G61" s="227"/>
      <c r="H61" s="162"/>
      <c r="I61" s="162"/>
      <c r="J61" s="227"/>
      <c r="K61" s="227"/>
      <c r="L61" s="810"/>
      <c r="M61" s="810"/>
    </row>
    <row r="62" spans="1:13" ht="13.8" thickBot="1">
      <c r="A62" s="903" t="s">
        <v>855</v>
      </c>
      <c r="B62" s="942"/>
      <c r="C62" s="942"/>
      <c r="D62" s="942"/>
      <c r="E62" s="942"/>
      <c r="F62" s="942"/>
      <c r="G62" s="942"/>
      <c r="H62" s="942"/>
      <c r="I62" s="942"/>
      <c r="J62" s="942"/>
      <c r="K62" s="942"/>
      <c r="L62" s="904"/>
      <c r="M62" s="810"/>
    </row>
    <row r="63" spans="1:13" ht="12.75" customHeight="1">
      <c r="A63" s="319"/>
      <c r="B63" s="227"/>
      <c r="C63" s="227"/>
      <c r="D63" s="227"/>
      <c r="E63" s="227"/>
      <c r="F63" s="227"/>
      <c r="G63" s="227"/>
      <c r="H63" s="227"/>
      <c r="I63" s="227"/>
      <c r="J63" s="227"/>
      <c r="K63" s="227"/>
      <c r="L63" s="814"/>
      <c r="M63" s="810"/>
    </row>
    <row r="64" spans="1:13">
      <c r="A64" s="319"/>
      <c r="B64" s="861" t="s">
        <v>856</v>
      </c>
      <c r="C64" s="227"/>
      <c r="D64" s="227"/>
      <c r="E64" s="227"/>
      <c r="F64" s="227"/>
      <c r="G64" s="227"/>
      <c r="H64" s="227"/>
      <c r="I64" s="227"/>
      <c r="J64" s="227"/>
      <c r="K64" s="227"/>
      <c r="L64" s="814"/>
      <c r="M64" s="810"/>
    </row>
    <row r="65" spans="1:13">
      <c r="A65" s="319"/>
      <c r="B65" s="227" t="s">
        <v>325</v>
      </c>
      <c r="C65" s="859"/>
      <c r="D65" s="123">
        <v>1002750</v>
      </c>
      <c r="E65" s="859"/>
      <c r="F65" s="859"/>
      <c r="G65" s="859"/>
      <c r="H65" s="227"/>
      <c r="I65" s="227"/>
      <c r="J65" s="227"/>
      <c r="K65" s="227"/>
      <c r="L65" s="814"/>
      <c r="M65" s="810"/>
    </row>
    <row r="66" spans="1:13">
      <c r="A66" s="319"/>
      <c r="B66" s="859" t="s">
        <v>857</v>
      </c>
      <c r="C66" s="859"/>
      <c r="D66" s="123">
        <v>701930</v>
      </c>
      <c r="E66" s="859"/>
      <c r="F66" s="859"/>
      <c r="G66" s="859"/>
      <c r="H66" s="227"/>
      <c r="I66" s="227"/>
      <c r="J66" s="227"/>
      <c r="K66" s="227"/>
      <c r="L66" s="814"/>
      <c r="M66" s="810"/>
    </row>
    <row r="67" spans="1:13">
      <c r="A67" s="319"/>
      <c r="B67" s="859" t="s">
        <v>858</v>
      </c>
      <c r="C67" s="859"/>
      <c r="D67" s="123">
        <v>100280</v>
      </c>
      <c r="E67" s="227"/>
      <c r="F67" s="859"/>
      <c r="G67" s="859"/>
      <c r="H67" s="227"/>
      <c r="I67" s="227"/>
      <c r="J67" s="227"/>
      <c r="K67" s="227"/>
      <c r="L67" s="814"/>
      <c r="M67" s="810"/>
    </row>
    <row r="68" spans="1:13">
      <c r="A68" s="319"/>
      <c r="B68" s="227" t="s">
        <v>859</v>
      </c>
      <c r="C68" s="859"/>
      <c r="D68" s="123">
        <v>60170</v>
      </c>
      <c r="E68" s="859"/>
      <c r="F68" s="859"/>
      <c r="G68" s="859"/>
      <c r="H68" s="227"/>
      <c r="I68" s="227"/>
      <c r="J68" s="227"/>
      <c r="K68" s="227"/>
      <c r="L68" s="814"/>
      <c r="M68" s="810"/>
    </row>
    <row r="69" spans="1:13">
      <c r="A69" s="319"/>
      <c r="B69" s="227" t="s">
        <v>860</v>
      </c>
      <c r="C69" s="859"/>
      <c r="D69" s="123">
        <v>100280</v>
      </c>
      <c r="E69" s="859"/>
      <c r="F69" s="859"/>
      <c r="G69" s="859"/>
      <c r="H69" s="227"/>
      <c r="I69" s="227"/>
      <c r="J69" s="227"/>
      <c r="K69" s="227"/>
      <c r="L69" s="814"/>
      <c r="M69" s="810"/>
    </row>
    <row r="70" spans="1:13" ht="12.75" customHeight="1">
      <c r="A70" s="319"/>
      <c r="B70" s="859" t="s">
        <v>861</v>
      </c>
      <c r="C70" s="859"/>
      <c r="D70" s="123">
        <v>60170</v>
      </c>
      <c r="E70" s="859"/>
      <c r="F70" s="859"/>
      <c r="G70" s="859"/>
      <c r="H70" s="227"/>
      <c r="I70" s="227"/>
      <c r="J70" s="227"/>
      <c r="K70" s="227"/>
      <c r="L70" s="814"/>
      <c r="M70" s="810"/>
    </row>
    <row r="71" spans="1:13" ht="12.75" customHeight="1">
      <c r="A71" s="319"/>
      <c r="B71" s="859" t="s">
        <v>862</v>
      </c>
      <c r="C71" s="859"/>
      <c r="D71" s="123">
        <v>602</v>
      </c>
      <c r="E71" s="859"/>
      <c r="F71" s="859"/>
      <c r="G71" s="859"/>
      <c r="H71" s="227"/>
      <c r="I71" s="227"/>
      <c r="J71" s="227"/>
      <c r="K71" s="227"/>
      <c r="L71" s="814"/>
      <c r="M71" s="810"/>
    </row>
    <row r="72" spans="1:13" ht="12.75" customHeight="1">
      <c r="A72" s="319"/>
      <c r="B72" s="859" t="s">
        <v>863</v>
      </c>
      <c r="C72" s="859"/>
      <c r="D72" s="123">
        <v>190520</v>
      </c>
      <c r="E72" s="859"/>
      <c r="F72" s="859"/>
      <c r="G72" s="859"/>
      <c r="H72" s="227"/>
      <c r="I72" s="227"/>
      <c r="J72" s="227"/>
      <c r="K72" s="227"/>
      <c r="L72" s="814"/>
      <c r="M72" s="810"/>
    </row>
    <row r="73" spans="1:13">
      <c r="A73" s="319"/>
      <c r="B73" s="859"/>
      <c r="C73" s="859"/>
      <c r="D73" s="859"/>
      <c r="E73" s="859"/>
      <c r="F73" s="859"/>
      <c r="G73" s="859"/>
      <c r="H73" s="227"/>
      <c r="I73" s="227"/>
      <c r="J73" s="227"/>
      <c r="K73" s="227"/>
      <c r="L73" s="814"/>
      <c r="M73" s="810"/>
    </row>
    <row r="74" spans="1:13">
      <c r="A74" s="319"/>
      <c r="B74" s="862" t="s">
        <v>864</v>
      </c>
      <c r="C74" s="862"/>
      <c r="D74" s="862"/>
      <c r="E74" s="862"/>
      <c r="F74" s="862"/>
      <c r="G74" s="859"/>
      <c r="H74" s="227"/>
      <c r="I74" s="227"/>
      <c r="J74" s="227"/>
      <c r="K74" s="227"/>
      <c r="L74" s="814"/>
      <c r="M74" s="810"/>
    </row>
    <row r="75" spans="1:13" ht="13.8">
      <c r="A75" s="319"/>
      <c r="B75" s="863"/>
      <c r="C75" s="863"/>
      <c r="D75" s="863"/>
      <c r="E75" s="863"/>
      <c r="F75" s="863"/>
      <c r="G75" s="864"/>
      <c r="H75" s="227"/>
      <c r="I75" s="227"/>
      <c r="J75" s="227"/>
      <c r="K75" s="227"/>
      <c r="L75" s="814"/>
      <c r="M75" s="810"/>
    </row>
    <row r="76" spans="1:13" ht="20.25" customHeight="1">
      <c r="A76" s="319"/>
      <c r="B76" s="861" t="s">
        <v>865</v>
      </c>
      <c r="C76" s="227"/>
      <c r="D76" s="227"/>
      <c r="E76" s="227"/>
      <c r="F76" s="227"/>
      <c r="G76" s="227"/>
      <c r="H76" s="227"/>
      <c r="I76" s="227"/>
      <c r="J76" s="227"/>
      <c r="K76" s="227"/>
      <c r="L76" s="814"/>
      <c r="M76" s="810"/>
    </row>
    <row r="77" spans="1:13" ht="12.75" customHeight="1">
      <c r="A77" s="319"/>
      <c r="B77" s="220" t="s">
        <v>866</v>
      </c>
      <c r="C77" s="221"/>
      <c r="D77" s="221"/>
      <c r="E77" s="222" t="s">
        <v>867</v>
      </c>
      <c r="F77" s="222" t="s">
        <v>868</v>
      </c>
      <c r="G77" s="227"/>
      <c r="H77" s="227"/>
      <c r="I77" s="227"/>
      <c r="J77" s="227"/>
      <c r="K77" s="227"/>
      <c r="L77" s="814"/>
      <c r="M77" s="810"/>
    </row>
    <row r="78" spans="1:13" ht="12.75" customHeight="1">
      <c r="A78" s="319"/>
      <c r="B78" s="865" t="s">
        <v>869</v>
      </c>
      <c r="C78" s="859"/>
      <c r="D78" s="859"/>
      <c r="E78" s="626"/>
      <c r="F78" s="627">
        <v>11090</v>
      </c>
      <c r="G78" s="227"/>
      <c r="H78" s="227"/>
      <c r="I78" s="227"/>
      <c r="J78" s="227"/>
      <c r="K78" s="227"/>
      <c r="L78" s="814"/>
      <c r="M78" s="810"/>
    </row>
    <row r="79" spans="1:13" ht="12.75" customHeight="1">
      <c r="A79" s="319"/>
      <c r="B79" s="866" t="s">
        <v>870</v>
      </c>
      <c r="C79" s="859"/>
      <c r="D79" s="859"/>
      <c r="E79" s="626"/>
      <c r="F79" s="627">
        <v>240480</v>
      </c>
      <c r="G79" s="227"/>
      <c r="H79" s="227"/>
      <c r="I79" s="227"/>
      <c r="J79" s="227"/>
      <c r="K79" s="227"/>
      <c r="L79" s="814"/>
      <c r="M79" s="810"/>
    </row>
    <row r="80" spans="1:13" ht="12.75" customHeight="1">
      <c r="A80" s="319"/>
      <c r="B80" s="963" t="s">
        <v>871</v>
      </c>
      <c r="C80" s="963"/>
      <c r="D80" s="963"/>
      <c r="E80" s="626">
        <v>2390110</v>
      </c>
      <c r="F80" s="627">
        <v>6515280</v>
      </c>
      <c r="G80" s="227"/>
      <c r="H80" s="227"/>
      <c r="I80" s="227"/>
      <c r="J80" s="227"/>
      <c r="K80" s="227"/>
      <c r="L80" s="814"/>
      <c r="M80" s="810"/>
    </row>
    <row r="81" spans="1:13" ht="12.75" customHeight="1">
      <c r="A81" s="319"/>
      <c r="B81" s="963" t="s">
        <v>872</v>
      </c>
      <c r="C81" s="963"/>
      <c r="D81" s="963"/>
      <c r="E81" s="626"/>
      <c r="F81" s="627">
        <v>16650</v>
      </c>
      <c r="G81" s="227"/>
      <c r="H81" s="227"/>
      <c r="I81" s="227"/>
      <c r="J81" s="227"/>
      <c r="K81" s="227"/>
      <c r="L81" s="814"/>
      <c r="M81" s="810"/>
    </row>
    <row r="82" spans="1:13" ht="12.75" customHeight="1">
      <c r="A82" s="319"/>
      <c r="B82" s="963" t="s">
        <v>873</v>
      </c>
      <c r="C82" s="963"/>
      <c r="D82" s="963"/>
      <c r="E82" s="628"/>
      <c r="F82" s="627">
        <v>8320700</v>
      </c>
      <c r="G82" s="227"/>
      <c r="H82" s="227"/>
      <c r="I82" s="227"/>
      <c r="J82" s="227"/>
      <c r="K82" s="227"/>
      <c r="L82" s="814"/>
      <c r="M82" s="810"/>
    </row>
    <row r="83" spans="1:13" ht="12.75" customHeight="1">
      <c r="A83" s="319"/>
      <c r="B83" s="963" t="s">
        <v>874</v>
      </c>
      <c r="C83" s="963"/>
      <c r="D83" s="963"/>
      <c r="E83" s="859"/>
      <c r="F83" s="627">
        <v>11090</v>
      </c>
      <c r="G83" s="227"/>
      <c r="H83" s="227"/>
      <c r="I83" s="227"/>
      <c r="J83" s="227"/>
      <c r="K83" s="227"/>
      <c r="L83" s="814"/>
      <c r="M83" s="810"/>
    </row>
    <row r="84" spans="1:13">
      <c r="A84" s="319"/>
      <c r="B84" s="859" t="s">
        <v>875</v>
      </c>
      <c r="C84" s="859"/>
      <c r="D84" s="859"/>
      <c r="E84" s="859"/>
      <c r="F84" s="627">
        <v>3699620</v>
      </c>
      <c r="G84" s="227"/>
      <c r="H84" s="227"/>
      <c r="I84" s="227"/>
      <c r="J84" s="227"/>
      <c r="K84" s="227"/>
      <c r="L84" s="814"/>
      <c r="M84" s="810"/>
    </row>
    <row r="85" spans="1:13" ht="13.8" thickBot="1">
      <c r="A85" s="243"/>
      <c r="B85" s="2"/>
      <c r="C85" s="2"/>
      <c r="D85" s="2"/>
      <c r="E85" s="2"/>
      <c r="F85" s="2"/>
      <c r="G85" s="2"/>
      <c r="H85" s="2"/>
      <c r="I85" s="2"/>
      <c r="J85" s="2"/>
      <c r="K85" s="2"/>
      <c r="L85" s="84"/>
      <c r="M85" s="810"/>
    </row>
    <row r="86" spans="1:13">
      <c r="A86" s="810"/>
      <c r="B86" s="810"/>
      <c r="C86" s="810"/>
      <c r="D86" s="810"/>
      <c r="E86" s="810"/>
      <c r="F86" s="810"/>
      <c r="G86" s="810"/>
      <c r="H86" s="810"/>
      <c r="I86" s="810"/>
      <c r="J86" s="810"/>
      <c r="K86" s="810"/>
      <c r="L86" s="810"/>
    </row>
    <row r="87" spans="1:13">
      <c r="A87" s="810"/>
      <c r="B87" s="810"/>
      <c r="C87" s="810"/>
      <c r="D87" s="810"/>
      <c r="E87" s="810"/>
      <c r="F87" s="810"/>
      <c r="G87" s="810"/>
      <c r="H87" s="810"/>
      <c r="I87" s="810"/>
      <c r="J87" s="810"/>
      <c r="K87" s="810"/>
      <c r="L87" s="810"/>
    </row>
    <row r="88" spans="1:13">
      <c r="A88" s="810"/>
      <c r="B88" s="810"/>
      <c r="C88" s="810"/>
      <c r="D88" s="810"/>
      <c r="E88" s="810"/>
      <c r="F88" s="810"/>
      <c r="G88" s="810"/>
      <c r="H88" s="810"/>
      <c r="I88" s="810"/>
      <c r="J88" s="810"/>
      <c r="K88" s="810"/>
      <c r="L88" s="810"/>
    </row>
    <row r="89" spans="1:13">
      <c r="A89" s="810"/>
      <c r="B89" s="810"/>
      <c r="C89" s="810"/>
      <c r="D89" s="810"/>
      <c r="E89" s="810"/>
      <c r="F89" s="810"/>
      <c r="G89" s="810"/>
      <c r="H89" s="810"/>
      <c r="I89" s="810"/>
      <c r="J89" s="810"/>
      <c r="K89" s="810"/>
      <c r="L89" s="810"/>
    </row>
    <row r="90" spans="1:13">
      <c r="A90" s="810"/>
      <c r="B90" s="810"/>
      <c r="C90" s="810"/>
      <c r="D90" s="810"/>
      <c r="E90" s="810"/>
      <c r="F90" s="810"/>
      <c r="G90" s="810"/>
      <c r="H90" s="810"/>
      <c r="I90" s="810"/>
      <c r="J90" s="810"/>
      <c r="K90" s="810"/>
      <c r="L90" s="810"/>
    </row>
    <row r="91" spans="1:13">
      <c r="A91" s="810"/>
      <c r="B91" s="810"/>
      <c r="C91" s="810"/>
      <c r="D91" s="810"/>
      <c r="E91" s="810"/>
      <c r="F91" s="810"/>
      <c r="G91" s="810"/>
      <c r="H91" s="810"/>
      <c r="I91" s="810"/>
      <c r="J91" s="810"/>
      <c r="K91" s="810"/>
      <c r="L91" s="810"/>
    </row>
  </sheetData>
  <customSheetViews>
    <customSheetView guid="{F165901F-2ED3-463B-B2D8-F03C10664774}" hiddenColumns="1">
      <selection sqref="A1:I1"/>
      <pageMargins left="0" right="0" top="0" bottom="0" header="0" footer="0"/>
      <pageSetup paperSize="9" scale="80" fitToWidth="2" orientation="landscape" r:id="rId1"/>
      <headerFooter alignWithMargins="0"/>
    </customSheetView>
    <customSheetView guid="{4815BE6A-DAE3-4DF6-B77E-1B568730B529}" hiddenColumns="1">
      <selection sqref="A1:I1"/>
      <pageMargins left="0" right="0" top="0" bottom="0" header="0" footer="0"/>
      <pageSetup paperSize="9" scale="80" fitToWidth="2" orientation="landscape" r:id="rId2"/>
      <headerFooter alignWithMargins="0"/>
    </customSheetView>
  </customSheetViews>
  <mergeCells count="13">
    <mergeCell ref="B4:L4"/>
    <mergeCell ref="J1:L1"/>
    <mergeCell ref="A1:I1"/>
    <mergeCell ref="E6:H6"/>
    <mergeCell ref="I6:L6"/>
    <mergeCell ref="B80:D80"/>
    <mergeCell ref="B81:D81"/>
    <mergeCell ref="B82:D82"/>
    <mergeCell ref="B83:D83"/>
    <mergeCell ref="B46:F46"/>
    <mergeCell ref="B50:F50"/>
    <mergeCell ref="B56:F56"/>
    <mergeCell ref="A62:L62"/>
  </mergeCells>
  <phoneticPr fontId="0" type="noConversion"/>
  <hyperlinks>
    <hyperlink ref="J1" location="Indhold!A1" display="Tilbage til indholdsoversigten" xr:uid="{00000000-0004-0000-1300-000000000000}"/>
  </hyperlinks>
  <pageMargins left="0.37" right="0.28000000000000003" top="0.31" bottom="0.38" header="0.19" footer="0.25"/>
  <pageSetup paperSize="9" scale="80" fitToWidth="2" orientation="landscape" r:id="rId3"/>
  <headerFooter alignWithMargins="0"/>
  <customProperties>
    <customPr name="_pios_id" r:id="rId4"/>
  </customPropertie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48"/>
  <sheetViews>
    <sheetView zoomScaleNormal="100" workbookViewId="0">
      <selection activeCell="I9" sqref="I9"/>
    </sheetView>
  </sheetViews>
  <sheetFormatPr defaultColWidth="9.109375" defaultRowHeight="13.2"/>
  <cols>
    <col min="1" max="1" width="9.109375" style="588"/>
    <col min="2" max="2" width="68" style="588" customWidth="1"/>
    <col min="3" max="3" width="11.5546875" style="588" customWidth="1"/>
    <col min="4" max="4" width="12" style="588" customWidth="1"/>
    <col min="5" max="5" width="13" style="588" customWidth="1"/>
    <col min="6" max="6" width="10.88671875" style="588" customWidth="1"/>
    <col min="7" max="7" width="12.44140625" style="588" customWidth="1"/>
    <col min="8" max="8" width="13.33203125" style="588" customWidth="1"/>
    <col min="9" max="9" width="11.33203125" style="588" customWidth="1"/>
    <col min="10" max="10" width="11.44140625" style="588" customWidth="1"/>
    <col min="11" max="16384" width="9.109375" style="588"/>
  </cols>
  <sheetData>
    <row r="1" spans="1:19" ht="21.6" thickBot="1">
      <c r="A1" s="883" t="s">
        <v>35</v>
      </c>
      <c r="B1" s="884"/>
      <c r="C1" s="884"/>
      <c r="D1" s="884"/>
      <c r="E1" s="884"/>
      <c r="F1" s="884"/>
      <c r="G1" s="884"/>
      <c r="H1" s="881" t="s">
        <v>36</v>
      </c>
      <c r="I1" s="882"/>
      <c r="J1" s="810"/>
      <c r="K1" s="810"/>
      <c r="L1" s="810"/>
      <c r="M1" s="810"/>
      <c r="N1" s="810"/>
      <c r="O1" s="810"/>
      <c r="P1" s="810"/>
      <c r="Q1" s="810"/>
      <c r="R1" s="810"/>
      <c r="S1" s="810"/>
    </row>
    <row r="2" spans="1:19" ht="21">
      <c r="A2" s="296"/>
      <c r="B2" s="296"/>
      <c r="C2" s="297"/>
      <c r="D2" s="813"/>
      <c r="E2" s="813"/>
      <c r="F2" s="813"/>
      <c r="G2" s="813"/>
      <c r="H2" s="813"/>
      <c r="I2" s="813"/>
      <c r="J2" s="810"/>
      <c r="K2" s="810"/>
      <c r="L2" s="810"/>
      <c r="M2" s="810"/>
      <c r="N2" s="810"/>
      <c r="O2" s="810"/>
      <c r="P2" s="810"/>
      <c r="Q2" s="810"/>
      <c r="R2" s="810"/>
      <c r="S2" s="810"/>
    </row>
    <row r="3" spans="1:19" ht="13.8" thickBot="1">
      <c r="A3" s="810"/>
      <c r="B3" s="810"/>
      <c r="C3" s="810"/>
      <c r="D3" s="810"/>
      <c r="E3" s="810"/>
      <c r="F3" s="810"/>
      <c r="G3" s="810"/>
      <c r="H3" s="810"/>
      <c r="I3" s="810"/>
      <c r="J3" s="810"/>
      <c r="K3" s="810"/>
      <c r="L3" s="810"/>
      <c r="M3" s="810"/>
      <c r="N3" s="810"/>
      <c r="O3" s="810"/>
      <c r="P3" s="810"/>
      <c r="Q3" s="810"/>
      <c r="R3" s="810"/>
      <c r="S3" s="810"/>
    </row>
    <row r="4" spans="1:19" ht="13.8" thickBot="1">
      <c r="A4" s="896" t="s">
        <v>876</v>
      </c>
      <c r="B4" s="897"/>
      <c r="C4" s="897"/>
      <c r="D4" s="897"/>
      <c r="E4" s="897"/>
      <c r="F4" s="897"/>
      <c r="G4" s="897"/>
      <c r="H4" s="897"/>
      <c r="I4" s="898"/>
      <c r="J4" s="810"/>
      <c r="K4" s="810"/>
      <c r="L4" s="810"/>
      <c r="M4" s="810"/>
      <c r="N4" s="810"/>
      <c r="O4" s="810"/>
      <c r="P4" s="810"/>
      <c r="Q4" s="810"/>
      <c r="R4" s="810"/>
      <c r="S4" s="810"/>
    </row>
    <row r="5" spans="1:19">
      <c r="A5" s="543"/>
      <c r="B5" s="385"/>
      <c r="C5" s="92"/>
      <c r="D5" s="979" t="s">
        <v>143</v>
      </c>
      <c r="E5" s="979"/>
      <c r="F5" s="980"/>
      <c r="G5" s="981" t="s">
        <v>144</v>
      </c>
      <c r="H5" s="982"/>
      <c r="I5" s="983"/>
      <c r="J5" s="810"/>
      <c r="K5" s="810"/>
      <c r="L5" s="810"/>
      <c r="M5" s="810"/>
      <c r="N5" s="810"/>
      <c r="O5" s="810"/>
      <c r="P5" s="810"/>
      <c r="Q5" s="810"/>
      <c r="R5" s="810"/>
      <c r="S5" s="810"/>
    </row>
    <row r="6" spans="1:19" ht="26.4">
      <c r="A6" s="545" t="s">
        <v>540</v>
      </c>
      <c r="B6" s="55" t="s">
        <v>146</v>
      </c>
      <c r="C6" s="246"/>
      <c r="D6" s="93" t="s">
        <v>147</v>
      </c>
      <c r="E6" s="816" t="s">
        <v>149</v>
      </c>
      <c r="F6" s="117" t="s">
        <v>877</v>
      </c>
      <c r="G6" s="816" t="s">
        <v>147</v>
      </c>
      <c r="H6" s="816" t="s">
        <v>149</v>
      </c>
      <c r="I6" s="546" t="s">
        <v>877</v>
      </c>
      <c r="J6" s="810"/>
      <c r="K6" s="810"/>
      <c r="L6" s="810"/>
      <c r="M6" s="810"/>
      <c r="N6" s="810"/>
      <c r="O6" s="810"/>
      <c r="P6" s="810"/>
      <c r="Q6" s="810"/>
      <c r="R6" s="810"/>
      <c r="S6" s="810"/>
    </row>
    <row r="7" spans="1:19">
      <c r="A7" s="547"/>
      <c r="B7" s="40"/>
      <c r="C7" s="247"/>
      <c r="D7" s="541" t="s">
        <v>878</v>
      </c>
      <c r="E7" s="541" t="s">
        <v>878</v>
      </c>
      <c r="F7" s="542" t="s">
        <v>878</v>
      </c>
      <c r="G7" s="541" t="s">
        <v>878</v>
      </c>
      <c r="H7" s="541" t="s">
        <v>878</v>
      </c>
      <c r="I7" s="548" t="s">
        <v>878</v>
      </c>
      <c r="J7" s="810"/>
      <c r="K7" s="810"/>
      <c r="L7" s="810"/>
      <c r="M7" s="810"/>
      <c r="N7" s="810"/>
      <c r="O7" s="810"/>
      <c r="P7" s="810"/>
      <c r="Q7" s="810"/>
      <c r="R7" s="810"/>
      <c r="S7" s="810"/>
    </row>
    <row r="8" spans="1:19">
      <c r="A8" s="977" t="s">
        <v>879</v>
      </c>
      <c r="B8" s="978"/>
      <c r="C8" s="978"/>
      <c r="D8" s="978"/>
      <c r="E8" s="978"/>
      <c r="F8" s="978"/>
      <c r="G8" s="580"/>
      <c r="H8" s="581"/>
      <c r="I8" s="585"/>
      <c r="J8" s="810"/>
      <c r="K8" s="810"/>
      <c r="L8" s="810"/>
      <c r="M8" s="870"/>
      <c r="N8" s="870"/>
      <c r="O8" s="870"/>
      <c r="P8" s="870"/>
      <c r="Q8" s="870"/>
      <c r="R8" s="870"/>
      <c r="S8" s="810"/>
    </row>
    <row r="9" spans="1:19">
      <c r="A9" s="549">
        <v>120</v>
      </c>
      <c r="B9" s="550" t="s">
        <v>880</v>
      </c>
      <c r="C9" s="246"/>
      <c r="D9" s="204">
        <v>62180</v>
      </c>
      <c r="E9" s="204">
        <v>9780</v>
      </c>
      <c r="F9" s="204">
        <v>6500</v>
      </c>
      <c r="G9" s="582">
        <f>+D9*1.06</f>
        <v>65910.8</v>
      </c>
      <c r="H9" s="95">
        <f>+E9*1.16</f>
        <v>11344.8</v>
      </c>
      <c r="I9" s="551">
        <f>+F9*1.19</f>
        <v>7735</v>
      </c>
      <c r="J9" s="810"/>
      <c r="K9" s="810"/>
      <c r="L9" s="810"/>
      <c r="M9" s="870"/>
      <c r="N9" s="870"/>
      <c r="O9" s="870"/>
      <c r="P9" s="870"/>
      <c r="Q9" s="870"/>
      <c r="R9" s="870"/>
      <c r="S9" s="870"/>
    </row>
    <row r="10" spans="1:19" s="698" customFormat="1">
      <c r="A10" s="735">
        <v>2975</v>
      </c>
      <c r="B10" s="550" t="s">
        <v>881</v>
      </c>
      <c r="C10" s="246"/>
      <c r="D10" s="204">
        <v>73200</v>
      </c>
      <c r="E10" s="204">
        <v>11950</v>
      </c>
      <c r="F10" s="204">
        <v>11900</v>
      </c>
      <c r="G10" s="582">
        <f>+D10*1.06</f>
        <v>77592</v>
      </c>
      <c r="H10" s="95">
        <f>+E10*1.16</f>
        <v>13861.999999999998</v>
      </c>
      <c r="I10" s="551">
        <f>+F10*1.19</f>
        <v>14161</v>
      </c>
      <c r="J10" s="810"/>
      <c r="K10" s="810"/>
      <c r="L10" s="810"/>
      <c r="M10" s="870"/>
      <c r="N10" s="810"/>
      <c r="O10" s="810"/>
      <c r="P10" s="810"/>
      <c r="Q10" s="810"/>
      <c r="R10" s="810"/>
      <c r="S10" s="810"/>
    </row>
    <row r="11" spans="1:19" s="698" customFormat="1">
      <c r="A11" s="735">
        <v>2976</v>
      </c>
      <c r="B11" s="550" t="s">
        <v>882</v>
      </c>
      <c r="C11" s="246"/>
      <c r="D11" s="204">
        <v>73200</v>
      </c>
      <c r="E11" s="204">
        <v>11950</v>
      </c>
      <c r="F11" s="204">
        <v>11900</v>
      </c>
      <c r="G11" s="582">
        <f t="shared" ref="G11:G12" si="0">+D11*1.06</f>
        <v>77592</v>
      </c>
      <c r="H11" s="95">
        <f t="shared" ref="H11:H12" si="1">+E11*1.16</f>
        <v>13861.999999999998</v>
      </c>
      <c r="I11" s="551">
        <f t="shared" ref="I11:I12" si="2">+F11*1.19</f>
        <v>14161</v>
      </c>
      <c r="J11" s="810"/>
      <c r="K11" s="810"/>
      <c r="L11" s="810"/>
      <c r="M11" s="870"/>
      <c r="N11" s="810"/>
      <c r="O11" s="810"/>
      <c r="P11" s="810"/>
      <c r="Q11" s="810"/>
      <c r="R11" s="810"/>
      <c r="S11" s="810"/>
    </row>
    <row r="12" spans="1:19" s="698" customFormat="1">
      <c r="A12" s="735">
        <v>2977</v>
      </c>
      <c r="B12" s="550" t="s">
        <v>883</v>
      </c>
      <c r="C12" s="246"/>
      <c r="D12" s="204">
        <v>73200</v>
      </c>
      <c r="E12" s="204">
        <v>11950</v>
      </c>
      <c r="F12" s="204">
        <v>11900</v>
      </c>
      <c r="G12" s="582">
        <f t="shared" si="0"/>
        <v>77592</v>
      </c>
      <c r="H12" s="95">
        <f t="shared" si="1"/>
        <v>13861.999999999998</v>
      </c>
      <c r="I12" s="551">
        <f t="shared" si="2"/>
        <v>14161</v>
      </c>
      <c r="J12" s="810"/>
      <c r="K12" s="810"/>
      <c r="L12" s="810"/>
      <c r="M12" s="870"/>
      <c r="N12" s="810"/>
      <c r="O12" s="810"/>
      <c r="P12" s="810"/>
      <c r="Q12" s="810"/>
      <c r="R12" s="810"/>
      <c r="S12" s="810"/>
    </row>
    <row r="13" spans="1:19" s="698" customFormat="1">
      <c r="A13" s="735"/>
      <c r="B13" s="550"/>
      <c r="C13" s="246"/>
      <c r="D13" s="204"/>
      <c r="E13" s="204"/>
      <c r="F13" s="204"/>
      <c r="G13" s="582"/>
      <c r="H13" s="95"/>
      <c r="I13" s="551"/>
      <c r="J13" s="810"/>
      <c r="K13" s="810"/>
      <c r="L13" s="810"/>
      <c r="M13" s="870"/>
      <c r="N13" s="810"/>
      <c r="O13" s="810"/>
      <c r="P13" s="810"/>
      <c r="Q13" s="810"/>
      <c r="R13" s="810"/>
      <c r="S13" s="810"/>
    </row>
    <row r="14" spans="1:19">
      <c r="A14" s="244"/>
      <c r="B14" s="96"/>
      <c r="C14" s="246"/>
      <c r="D14" s="97"/>
      <c r="E14" s="98"/>
      <c r="F14" s="42"/>
      <c r="G14" s="583"/>
      <c r="H14" s="42"/>
      <c r="I14" s="551"/>
      <c r="J14" s="810"/>
      <c r="K14" s="810"/>
      <c r="L14" s="810"/>
      <c r="M14" s="870"/>
      <c r="N14" s="870"/>
      <c r="O14" s="870"/>
      <c r="P14" s="870"/>
      <c r="Q14" s="870"/>
      <c r="R14" s="870"/>
      <c r="S14" s="870"/>
    </row>
    <row r="15" spans="1:19" ht="26.25" customHeight="1">
      <c r="A15" s="975" t="s">
        <v>884</v>
      </c>
      <c r="B15" s="976"/>
      <c r="C15" s="976"/>
      <c r="D15" s="815"/>
      <c r="E15" s="737"/>
      <c r="F15" s="204">
        <v>29680</v>
      </c>
      <c r="G15" s="584"/>
      <c r="H15" s="42"/>
      <c r="I15" s="551">
        <f>+F15*1.19</f>
        <v>35319.199999999997</v>
      </c>
      <c r="J15" s="810"/>
      <c r="K15" s="810"/>
      <c r="L15" s="810"/>
      <c r="M15" s="810"/>
      <c r="N15" s="870"/>
      <c r="O15" s="870"/>
      <c r="P15" s="870"/>
      <c r="Q15" s="870"/>
      <c r="R15" s="870"/>
      <c r="S15" s="870"/>
    </row>
    <row r="16" spans="1:19">
      <c r="A16" s="244"/>
      <c r="B16" s="99"/>
      <c r="C16" s="246"/>
      <c r="D16" s="97"/>
      <c r="E16" s="42"/>
      <c r="F16" s="813"/>
      <c r="G16" s="584"/>
      <c r="H16" s="99"/>
      <c r="I16" s="814"/>
      <c r="J16" s="810"/>
      <c r="K16" s="810"/>
      <c r="L16" s="810"/>
      <c r="M16" s="810"/>
      <c r="N16" s="810"/>
      <c r="O16" s="810"/>
      <c r="P16" s="810"/>
      <c r="Q16" s="810"/>
      <c r="R16" s="810"/>
      <c r="S16" s="810"/>
    </row>
    <row r="17" spans="1:13" s="698" customFormat="1">
      <c r="A17" s="552" t="s">
        <v>885</v>
      </c>
      <c r="B17" s="736"/>
      <c r="C17" s="246"/>
      <c r="D17" s="97"/>
      <c r="E17" s="42"/>
      <c r="F17" s="602"/>
      <c r="G17" s="42"/>
      <c r="H17" s="99"/>
      <c r="I17" s="551"/>
      <c r="J17" s="810"/>
      <c r="K17" s="810"/>
      <c r="L17" s="810"/>
      <c r="M17" s="810"/>
    </row>
    <row r="18" spans="1:13" ht="13.8" thickBot="1">
      <c r="A18" s="555"/>
      <c r="B18" s="495"/>
      <c r="C18" s="738"/>
      <c r="D18" s="495"/>
      <c r="E18" s="495"/>
      <c r="F18" s="740"/>
      <c r="G18" s="495"/>
      <c r="H18" s="494"/>
      <c r="I18" s="739"/>
      <c r="J18" s="810"/>
      <c r="K18" s="810"/>
      <c r="L18" s="810"/>
      <c r="M18" s="810"/>
    </row>
    <row r="19" spans="1:13">
      <c r="A19" s="59"/>
      <c r="B19" s="42"/>
      <c r="C19" s="245"/>
      <c r="D19" s="245"/>
      <c r="E19" s="42"/>
      <c r="F19" s="42"/>
      <c r="G19" s="42"/>
      <c r="H19" s="553"/>
      <c r="I19" s="734"/>
      <c r="J19" s="810"/>
      <c r="K19" s="810"/>
      <c r="L19" s="810"/>
      <c r="M19" s="810"/>
    </row>
    <row r="20" spans="1:13">
      <c r="A20" s="385"/>
      <c r="B20" s="813"/>
      <c r="C20" s="42"/>
      <c r="D20" s="42"/>
      <c r="E20" s="245"/>
      <c r="F20" s="245"/>
      <c r="G20" s="245"/>
      <c r="H20" s="42"/>
      <c r="I20" s="99"/>
      <c r="J20" s="810"/>
      <c r="K20" s="810"/>
      <c r="L20" s="810"/>
      <c r="M20" s="870"/>
    </row>
    <row r="21" spans="1:13">
      <c r="A21" s="42"/>
      <c r="B21" s="813"/>
      <c r="C21" s="42"/>
      <c r="D21" s="245"/>
      <c r="E21" s="42"/>
      <c r="F21" s="42"/>
      <c r="G21" s="42"/>
      <c r="H21" s="42"/>
      <c r="I21" s="42"/>
      <c r="J21" s="810"/>
      <c r="K21" s="810"/>
      <c r="L21" s="810"/>
      <c r="M21" s="870"/>
    </row>
    <row r="22" spans="1:13">
      <c r="A22" s="971"/>
      <c r="B22" s="971"/>
      <c r="C22" s="971"/>
      <c r="D22" s="971"/>
      <c r="E22" s="971"/>
      <c r="F22" s="971"/>
      <c r="G22" s="971"/>
      <c r="H22" s="971"/>
      <c r="I22" s="813"/>
      <c r="J22" s="810"/>
      <c r="K22" s="810"/>
      <c r="L22" s="810"/>
      <c r="M22" s="810"/>
    </row>
    <row r="23" spans="1:13">
      <c r="A23" s="544"/>
      <c r="B23" s="385"/>
      <c r="C23" s="972"/>
      <c r="D23" s="972"/>
      <c r="E23" s="972"/>
      <c r="F23" s="899"/>
      <c r="G23" s="899"/>
      <c r="H23" s="899"/>
      <c r="I23" s="810"/>
      <c r="J23" s="810"/>
      <c r="K23" s="810"/>
      <c r="L23" s="810"/>
      <c r="M23" s="810"/>
    </row>
    <row r="24" spans="1:13">
      <c r="A24" s="730"/>
      <c r="B24" s="245"/>
      <c r="C24" s="816"/>
      <c r="D24" s="816"/>
      <c r="E24" s="816"/>
      <c r="F24" s="816"/>
      <c r="G24" s="816"/>
      <c r="H24" s="816"/>
      <c r="I24" s="810"/>
      <c r="J24" s="810"/>
      <c r="K24" s="810"/>
      <c r="L24" s="810"/>
      <c r="M24" s="810"/>
    </row>
    <row r="25" spans="1:13">
      <c r="A25" s="731"/>
      <c r="B25" s="42"/>
      <c r="C25" s="59"/>
      <c r="D25" s="59"/>
      <c r="E25" s="59"/>
      <c r="F25" s="59"/>
      <c r="G25" s="59"/>
      <c r="H25" s="59"/>
      <c r="I25" s="810"/>
      <c r="J25" s="810"/>
      <c r="K25" s="810"/>
      <c r="L25" s="810"/>
      <c r="M25" s="810"/>
    </row>
    <row r="26" spans="1:13">
      <c r="A26" s="973"/>
      <c r="B26" s="973"/>
      <c r="C26" s="973"/>
      <c r="D26" s="973"/>
      <c r="E26" s="973"/>
      <c r="F26" s="94"/>
      <c r="G26" s="94"/>
      <c r="H26" s="94"/>
      <c r="I26" s="810"/>
      <c r="J26" s="810"/>
      <c r="K26" s="810"/>
      <c r="L26" s="810"/>
      <c r="M26" s="810"/>
    </row>
    <row r="27" spans="1:13">
      <c r="A27" s="732"/>
      <c r="B27" s="59"/>
      <c r="C27" s="267"/>
      <c r="D27" s="267"/>
      <c r="E27" s="267"/>
      <c r="F27" s="95"/>
      <c r="G27" s="95"/>
      <c r="H27" s="95"/>
      <c r="I27" s="810"/>
      <c r="J27" s="810"/>
      <c r="K27" s="810"/>
      <c r="L27" s="810"/>
      <c r="M27" s="810"/>
    </row>
    <row r="28" spans="1:13">
      <c r="A28" s="732"/>
      <c r="B28" s="59"/>
      <c r="C28" s="267"/>
      <c r="D28" s="267"/>
      <c r="E28" s="267"/>
      <c r="F28" s="95"/>
      <c r="G28" s="95"/>
      <c r="H28" s="95"/>
      <c r="I28" s="810"/>
      <c r="J28" s="810"/>
      <c r="K28" s="810"/>
      <c r="L28" s="810"/>
      <c r="M28" s="870"/>
    </row>
    <row r="29" spans="1:13">
      <c r="A29" s="733"/>
      <c r="B29" s="554"/>
      <c r="C29" s="267"/>
      <c r="D29" s="267"/>
      <c r="E29" s="267"/>
      <c r="F29" s="235"/>
      <c r="G29" s="235"/>
      <c r="H29" s="235"/>
      <c r="I29" s="810"/>
      <c r="J29" s="810"/>
      <c r="K29" s="810"/>
      <c r="L29" s="810"/>
      <c r="M29" s="870"/>
    </row>
    <row r="30" spans="1:13">
      <c r="A30" s="42"/>
      <c r="B30" s="96"/>
      <c r="C30" s="97"/>
      <c r="D30" s="98"/>
      <c r="E30" s="42"/>
      <c r="F30" s="98"/>
      <c r="G30" s="42"/>
      <c r="H30" s="95"/>
      <c r="I30" s="810"/>
      <c r="J30" s="810"/>
      <c r="K30" s="810"/>
      <c r="L30" s="810"/>
      <c r="M30" s="870"/>
    </row>
    <row r="31" spans="1:13">
      <c r="A31" s="974"/>
      <c r="B31" s="974"/>
      <c r="C31" s="974"/>
      <c r="D31" s="974"/>
      <c r="E31" s="974"/>
      <c r="F31" s="42"/>
      <c r="G31" s="42"/>
      <c r="H31" s="95"/>
      <c r="I31" s="810"/>
      <c r="J31" s="810"/>
      <c r="K31" s="810"/>
      <c r="L31" s="810"/>
      <c r="M31" s="810"/>
    </row>
    <row r="32" spans="1:13">
      <c r="A32" s="732"/>
      <c r="B32" s="59"/>
      <c r="C32" s="97"/>
      <c r="D32" s="42"/>
      <c r="E32" s="204"/>
      <c r="F32" s="42"/>
      <c r="G32" s="99"/>
      <c r="H32" s="95"/>
      <c r="I32" s="810"/>
      <c r="J32" s="810"/>
      <c r="K32" s="810"/>
      <c r="L32" s="810"/>
      <c r="M32" s="810"/>
    </row>
    <row r="33" spans="1:8">
      <c r="A33" s="732"/>
      <c r="B33" s="59"/>
      <c r="C33" s="97"/>
      <c r="D33" s="42"/>
      <c r="E33" s="204"/>
      <c r="F33" s="42"/>
      <c r="G33" s="99"/>
      <c r="H33" s="95"/>
    </row>
    <row r="34" spans="1:8">
      <c r="A34" s="732"/>
      <c r="B34" s="59"/>
      <c r="C34" s="97"/>
      <c r="D34" s="42"/>
      <c r="E34" s="204"/>
      <c r="F34" s="42"/>
      <c r="G34" s="99"/>
      <c r="H34" s="95"/>
    </row>
    <row r="35" spans="1:8">
      <c r="A35" s="42"/>
      <c r="B35" s="42"/>
      <c r="C35" s="42"/>
      <c r="D35" s="42"/>
      <c r="E35" s="42"/>
      <c r="F35" s="42"/>
      <c r="G35" s="107"/>
      <c r="H35" s="42"/>
    </row>
    <row r="36" spans="1:8">
      <c r="A36" s="42"/>
      <c r="B36" s="42"/>
      <c r="C36" s="245"/>
      <c r="D36" s="42"/>
      <c r="E36" s="42"/>
      <c r="F36" s="42"/>
      <c r="G36" s="553"/>
      <c r="H36" s="734"/>
    </row>
    <row r="38" spans="1:8">
      <c r="A38" s="969"/>
      <c r="B38" s="969"/>
      <c r="C38" s="969"/>
      <c r="D38" s="969"/>
      <c r="E38" s="969"/>
      <c r="F38" s="810"/>
      <c r="G38" s="810"/>
      <c r="H38" s="810"/>
    </row>
    <row r="39" spans="1:8">
      <c r="A39" s="88"/>
      <c r="B39" s="88"/>
      <c r="C39" s="89"/>
      <c r="D39" s="88"/>
      <c r="E39" s="88"/>
      <c r="F39" s="810"/>
      <c r="G39" s="810"/>
      <c r="H39" s="810"/>
    </row>
    <row r="40" spans="1:8">
      <c r="A40" s="724"/>
      <c r="B40" s="88"/>
      <c r="C40" s="699"/>
      <c r="D40" s="970"/>
      <c r="E40" s="970"/>
      <c r="F40" s="810"/>
      <c r="G40" s="810"/>
      <c r="H40" s="810"/>
    </row>
    <row r="41" spans="1:8">
      <c r="A41" s="725"/>
      <c r="B41" s="89"/>
      <c r="C41" s="726"/>
      <c r="D41" s="726"/>
      <c r="E41" s="726"/>
      <c r="F41" s="810"/>
      <c r="G41" s="810"/>
      <c r="H41" s="810"/>
    </row>
    <row r="42" spans="1:8">
      <c r="A42" s="727"/>
      <c r="B42" s="88"/>
      <c r="C42" s="728"/>
      <c r="D42" s="728"/>
      <c r="E42" s="728"/>
      <c r="F42" s="810"/>
      <c r="G42" s="810"/>
      <c r="H42" s="810"/>
    </row>
    <row r="43" spans="1:8">
      <c r="A43" s="729"/>
      <c r="B43" s="539"/>
      <c r="C43" s="540"/>
      <c r="D43" s="540"/>
      <c r="E43" s="540"/>
      <c r="F43" s="810"/>
      <c r="G43" s="810"/>
      <c r="H43" s="810"/>
    </row>
    <row r="44" spans="1:8">
      <c r="A44" s="729"/>
      <c r="B44" s="90"/>
      <c r="C44" s="267"/>
      <c r="D44" s="91"/>
      <c r="E44" s="91"/>
      <c r="F44" s="810"/>
      <c r="G44" s="810"/>
      <c r="H44" s="810"/>
    </row>
    <row r="45" spans="1:8">
      <c r="A45" s="729"/>
      <c r="B45" s="90"/>
      <c r="C45" s="267"/>
      <c r="D45" s="91"/>
      <c r="E45" s="91"/>
      <c r="F45" s="810"/>
      <c r="G45" s="810"/>
      <c r="H45" s="810"/>
    </row>
    <row r="46" spans="1:8">
      <c r="A46" s="729"/>
      <c r="B46" s="90"/>
      <c r="C46" s="267"/>
      <c r="D46" s="91"/>
      <c r="E46" s="91"/>
      <c r="F46" s="810"/>
      <c r="G46" s="810"/>
      <c r="H46" s="810"/>
    </row>
    <row r="47" spans="1:8">
      <c r="A47" s="729"/>
      <c r="B47" s="90"/>
      <c r="C47" s="267"/>
      <c r="D47" s="91"/>
      <c r="E47" s="91"/>
      <c r="F47" s="810"/>
      <c r="G47" s="810"/>
      <c r="H47" s="810"/>
    </row>
    <row r="48" spans="1:8">
      <c r="A48" s="813"/>
      <c r="B48" s="813"/>
      <c r="C48" s="813"/>
      <c r="D48" s="813"/>
      <c r="E48" s="813"/>
      <c r="F48" s="810"/>
      <c r="G48" s="810"/>
      <c r="H48" s="810"/>
    </row>
  </sheetData>
  <customSheetViews>
    <customSheetView guid="{F165901F-2ED3-463B-B2D8-F03C10664774}">
      <selection sqref="A1:H1"/>
      <pageMargins left="0" right="0" top="0" bottom="0" header="0" footer="0"/>
      <pageSetup paperSize="9" orientation="portrait" r:id="rId1"/>
    </customSheetView>
    <customSheetView guid="{4815BE6A-DAE3-4DF6-B77E-1B568730B529}">
      <selection activeCell="J9" sqref="J9"/>
      <pageMargins left="0" right="0" top="0" bottom="0" header="0" footer="0"/>
      <pageSetup paperSize="9" orientation="portrait" r:id="rId2"/>
    </customSheetView>
  </customSheetViews>
  <mergeCells count="29">
    <mergeCell ref="H1:I1"/>
    <mergeCell ref="A1:G1"/>
    <mergeCell ref="A4:I4"/>
    <mergeCell ref="D5:F5"/>
    <mergeCell ref="G5:I5"/>
    <mergeCell ref="A15:C15"/>
    <mergeCell ref="R15:S15"/>
    <mergeCell ref="Q8:R8"/>
    <mergeCell ref="M9:M14"/>
    <mergeCell ref="N9:O9"/>
    <mergeCell ref="N14:O14"/>
    <mergeCell ref="P9:Q9"/>
    <mergeCell ref="P14:Q14"/>
    <mergeCell ref="R9:S9"/>
    <mergeCell ref="R14:S14"/>
    <mergeCell ref="A8:F8"/>
    <mergeCell ref="M20:M21"/>
    <mergeCell ref="M28:M30"/>
    <mergeCell ref="M8:N8"/>
    <mergeCell ref="O8:P8"/>
    <mergeCell ref="N15:O15"/>
    <mergeCell ref="P15:Q15"/>
    <mergeCell ref="A38:E38"/>
    <mergeCell ref="D40:E40"/>
    <mergeCell ref="A22:H22"/>
    <mergeCell ref="C23:E23"/>
    <mergeCell ref="F23:H23"/>
    <mergeCell ref="A26:E26"/>
    <mergeCell ref="A31:E31"/>
  </mergeCells>
  <phoneticPr fontId="0" type="noConversion"/>
  <hyperlinks>
    <hyperlink ref="H1" location="Indhold!A1" display="Tilbage til indholdsoversigten" xr:uid="{00000000-0004-0000-1400-000000000000}"/>
  </hyperlinks>
  <pageMargins left="0.7" right="0.7" top="0.75" bottom="0.75" header="0.3" footer="0.3"/>
  <pageSetup paperSize="9" orientation="portrait" r:id="rId3"/>
  <customProperties>
    <customPr name="_pios_id" r:id="rId4"/>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32"/>
  <dimension ref="A1:F15"/>
  <sheetViews>
    <sheetView zoomScaleNormal="100" workbookViewId="0">
      <selection activeCell="E40" sqref="E40"/>
    </sheetView>
  </sheetViews>
  <sheetFormatPr defaultColWidth="9.109375" defaultRowHeight="13.2"/>
  <cols>
    <col min="1" max="1" width="15.5546875" style="588" customWidth="1"/>
    <col min="2" max="2" width="26.5546875" style="588" customWidth="1"/>
    <col min="3" max="3" width="22.44140625" style="588" customWidth="1"/>
    <col min="4" max="4" width="9.109375" style="588"/>
    <col min="5" max="6" width="14.6640625" style="588" customWidth="1"/>
    <col min="7" max="16384" width="9.109375" style="588"/>
  </cols>
  <sheetData>
    <row r="1" spans="1:6" ht="21.6" thickBot="1">
      <c r="A1" s="883" t="s">
        <v>35</v>
      </c>
      <c r="B1" s="884"/>
      <c r="C1" s="884"/>
      <c r="D1" s="884"/>
      <c r="E1" s="881" t="s">
        <v>36</v>
      </c>
      <c r="F1" s="882"/>
    </row>
    <row r="2" spans="1:6" ht="21">
      <c r="A2" s="296"/>
      <c r="B2" s="296"/>
      <c r="C2" s="813"/>
      <c r="D2" s="297"/>
      <c r="E2" s="297"/>
      <c r="F2" s="297"/>
    </row>
    <row r="3" spans="1:6" ht="12.75" customHeight="1" thickBot="1">
      <c r="A3" s="810"/>
      <c r="B3" s="810"/>
      <c r="C3" s="810"/>
      <c r="D3" s="810"/>
      <c r="E3" s="810"/>
      <c r="F3" s="810"/>
    </row>
    <row r="4" spans="1:6" ht="13.8" thickBot="1">
      <c r="A4" s="889" t="s">
        <v>886</v>
      </c>
      <c r="B4" s="890"/>
      <c r="C4" s="890"/>
      <c r="D4" s="890"/>
      <c r="E4" s="890"/>
      <c r="F4" s="891"/>
    </row>
    <row r="5" spans="1:6">
      <c r="A5" s="81"/>
      <c r="B5" s="813"/>
      <c r="C5" s="177" t="s">
        <v>143</v>
      </c>
      <c r="D5" s="813"/>
      <c r="E5" s="813"/>
      <c r="F5" s="814"/>
    </row>
    <row r="6" spans="1:6">
      <c r="A6" s="517" t="s">
        <v>540</v>
      </c>
      <c r="B6" s="181" t="s">
        <v>146</v>
      </c>
      <c r="C6" s="205" t="s">
        <v>595</v>
      </c>
      <c r="D6" s="35"/>
      <c r="E6" s="35"/>
      <c r="F6" s="518"/>
    </row>
    <row r="7" spans="1:6">
      <c r="A7" s="516"/>
      <c r="B7" s="34"/>
      <c r="C7" s="207" t="s">
        <v>887</v>
      </c>
      <c r="D7" s="34"/>
      <c r="E7" s="34"/>
      <c r="F7" s="533"/>
    </row>
    <row r="8" spans="1:6">
      <c r="A8" s="81"/>
      <c r="B8" s="177" t="s">
        <v>888</v>
      </c>
      <c r="C8" s="813"/>
      <c r="D8" s="813"/>
      <c r="E8" s="813"/>
      <c r="F8" s="814"/>
    </row>
    <row r="9" spans="1:6">
      <c r="A9" s="81">
        <v>22</v>
      </c>
      <c r="B9" s="813" t="s">
        <v>889</v>
      </c>
      <c r="C9" s="212">
        <v>343060</v>
      </c>
      <c r="D9" s="813"/>
      <c r="E9" s="813"/>
      <c r="F9" s="814"/>
    </row>
    <row r="10" spans="1:6">
      <c r="A10" s="516">
        <v>23</v>
      </c>
      <c r="B10" s="34" t="s">
        <v>890</v>
      </c>
      <c r="C10" s="384">
        <v>108420</v>
      </c>
      <c r="D10" s="34"/>
      <c r="E10" s="34"/>
      <c r="F10" s="533"/>
    </row>
    <row r="11" spans="1:6">
      <c r="A11" s="19" t="s">
        <v>891</v>
      </c>
      <c r="B11" s="813"/>
      <c r="C11" s="813"/>
      <c r="D11" s="813"/>
      <c r="E11" s="813"/>
      <c r="F11" s="814"/>
    </row>
    <row r="12" spans="1:6">
      <c r="A12" s="81" t="s">
        <v>892</v>
      </c>
      <c r="B12" s="813"/>
      <c r="C12" s="813"/>
      <c r="D12" s="813"/>
      <c r="E12" s="813"/>
      <c r="F12" s="814"/>
    </row>
    <row r="13" spans="1:6">
      <c r="A13" s="81" t="s">
        <v>893</v>
      </c>
      <c r="B13" s="813"/>
      <c r="C13" s="813"/>
      <c r="D13" s="813"/>
      <c r="E13" s="813"/>
      <c r="F13" s="814"/>
    </row>
    <row r="14" spans="1:6">
      <c r="A14" s="81"/>
      <c r="B14" s="813"/>
      <c r="C14" s="813"/>
      <c r="D14" s="813"/>
      <c r="E14" s="813"/>
      <c r="F14" s="814"/>
    </row>
    <row r="15" spans="1:6" ht="13.8" thickBot="1">
      <c r="A15" s="243"/>
      <c r="B15" s="2"/>
      <c r="C15" s="2"/>
      <c r="D15" s="2"/>
      <c r="E15" s="2"/>
      <c r="F15" s="84"/>
    </row>
  </sheetData>
  <customSheetViews>
    <customSheetView guid="{F165901F-2ED3-463B-B2D8-F03C10664774}">
      <selection sqref="A1:D1"/>
      <pageMargins left="0" right="0" top="0" bottom="0" header="0" footer="0"/>
      <pageSetup paperSize="9" orientation="portrait" r:id="rId1"/>
      <headerFooter alignWithMargins="0"/>
    </customSheetView>
    <customSheetView guid="{4815BE6A-DAE3-4DF6-B77E-1B568730B529}">
      <selection sqref="A1:D1"/>
      <pageMargins left="0" right="0" top="0" bottom="0" header="0" footer="0"/>
      <pageSetup paperSize="9" orientation="portrait" r:id="rId2"/>
      <headerFooter alignWithMargins="0"/>
    </customSheetView>
  </customSheetViews>
  <mergeCells count="3">
    <mergeCell ref="E1:F1"/>
    <mergeCell ref="A1:D1"/>
    <mergeCell ref="A4:F4"/>
  </mergeCells>
  <phoneticPr fontId="8" type="noConversion"/>
  <hyperlinks>
    <hyperlink ref="E1" location="Indhold!A1" display="Tilbage til indholdsoversigten" xr:uid="{00000000-0004-0000-1500-000000000000}"/>
  </hyperlinks>
  <pageMargins left="0.75" right="0.75" top="1" bottom="1" header="0" footer="0"/>
  <pageSetup paperSize="9" orientation="portrait" r:id="rId3"/>
  <headerFooter alignWithMargins="0"/>
  <customProperties>
    <customPr name="_pios_id" r:id="rId4"/>
  </customPropertie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33"/>
  <dimension ref="A1:J17"/>
  <sheetViews>
    <sheetView zoomScaleNormal="100" workbookViewId="0">
      <selection activeCell="H1" sqref="H1:J1"/>
    </sheetView>
  </sheetViews>
  <sheetFormatPr defaultColWidth="9.109375" defaultRowHeight="13.2"/>
  <cols>
    <col min="1" max="1" width="51.6640625" style="588" bestFit="1" customWidth="1"/>
    <col min="2" max="2" width="29.109375" style="588" customWidth="1"/>
    <col min="3" max="3" width="34.88671875" style="588" customWidth="1"/>
    <col min="4" max="9" width="11.33203125" style="588" customWidth="1"/>
    <col min="10" max="10" width="12.5546875" style="588" customWidth="1"/>
    <col min="11" max="11" width="9.44140625" style="588" customWidth="1"/>
    <col min="12" max="12" width="9.6640625" style="588" customWidth="1"/>
    <col min="13" max="13" width="9.44140625" style="588" customWidth="1"/>
    <col min="14" max="16" width="9.109375" style="588"/>
    <col min="17" max="17" width="13.44140625" style="588" customWidth="1"/>
    <col min="18" max="18" width="14.33203125" style="588" customWidth="1"/>
    <col min="19" max="19" width="13.44140625" style="588" customWidth="1"/>
    <col min="20" max="20" width="11.6640625" style="588" customWidth="1"/>
    <col min="21" max="21" width="12.44140625" style="588" customWidth="1"/>
    <col min="22" max="22" width="11.6640625" style="588" customWidth="1"/>
    <col min="23" max="16384" width="9.109375" style="588"/>
  </cols>
  <sheetData>
    <row r="1" spans="1:10" ht="21.6" thickBot="1">
      <c r="A1" s="883" t="s">
        <v>35</v>
      </c>
      <c r="B1" s="884"/>
      <c r="C1" s="884"/>
      <c r="D1" s="884"/>
      <c r="E1" s="884"/>
      <c r="F1" s="884"/>
      <c r="G1" s="884"/>
      <c r="H1" s="881" t="s">
        <v>36</v>
      </c>
      <c r="I1" s="881"/>
      <c r="J1" s="882"/>
    </row>
    <row r="2" spans="1:10" ht="21">
      <c r="A2" s="296"/>
      <c r="B2" s="296"/>
      <c r="C2" s="813"/>
      <c r="D2" s="297"/>
      <c r="E2" s="297"/>
      <c r="F2" s="297"/>
      <c r="G2" s="813"/>
      <c r="H2" s="813"/>
      <c r="I2" s="813"/>
      <c r="J2" s="813"/>
    </row>
    <row r="3" spans="1:10" ht="21.6" thickBot="1">
      <c r="A3" s="296"/>
      <c r="B3" s="296"/>
      <c r="C3" s="813"/>
      <c r="D3" s="297"/>
      <c r="E3" s="297"/>
      <c r="F3" s="297"/>
      <c r="G3" s="813"/>
      <c r="H3" s="813"/>
      <c r="I3" s="813"/>
      <c r="J3" s="813"/>
    </row>
    <row r="4" spans="1:10" ht="12.75" customHeight="1" thickBot="1">
      <c r="A4" s="871" t="s">
        <v>894</v>
      </c>
      <c r="B4" s="910"/>
      <c r="C4" s="910"/>
      <c r="D4" s="910"/>
      <c r="E4" s="910"/>
      <c r="F4" s="910"/>
      <c r="G4" s="910"/>
      <c r="H4" s="910"/>
      <c r="I4" s="910"/>
      <c r="J4" s="911"/>
    </row>
    <row r="5" spans="1:10">
      <c r="A5" s="81"/>
      <c r="B5" s="813"/>
      <c r="C5" s="813"/>
      <c r="D5" s="177"/>
      <c r="E5" s="177"/>
      <c r="F5" s="261"/>
      <c r="G5" s="813"/>
      <c r="H5" s="813"/>
      <c r="I5" s="813"/>
      <c r="J5" s="814"/>
    </row>
    <row r="6" spans="1:10">
      <c r="A6" s="410"/>
      <c r="B6" s="206" t="s">
        <v>142</v>
      </c>
      <c r="C6" s="229"/>
      <c r="D6" s="908" t="s">
        <v>143</v>
      </c>
      <c r="E6" s="908"/>
      <c r="F6" s="908"/>
      <c r="G6" s="905" t="s">
        <v>144</v>
      </c>
      <c r="H6" s="906"/>
      <c r="I6" s="906"/>
      <c r="J6" s="556"/>
    </row>
    <row r="7" spans="1:10" ht="26.4">
      <c r="A7" s="411" t="s">
        <v>895</v>
      </c>
      <c r="B7" s="233" t="s">
        <v>145</v>
      </c>
      <c r="C7" s="177" t="s">
        <v>896</v>
      </c>
      <c r="D7" s="228" t="s">
        <v>147</v>
      </c>
      <c r="E7" s="228" t="s">
        <v>149</v>
      </c>
      <c r="F7" s="230" t="s">
        <v>364</v>
      </c>
      <c r="G7" s="558" t="s">
        <v>147</v>
      </c>
      <c r="H7" s="228" t="s">
        <v>149</v>
      </c>
      <c r="I7" s="230" t="s">
        <v>364</v>
      </c>
      <c r="J7" s="412"/>
    </row>
    <row r="8" spans="1:10" ht="26.1" customHeight="1">
      <c r="A8" s="413"/>
      <c r="B8" s="232" t="s">
        <v>151</v>
      </c>
      <c r="C8" s="231"/>
      <c r="D8" s="207" t="s">
        <v>152</v>
      </c>
      <c r="E8" s="207" t="s">
        <v>152</v>
      </c>
      <c r="F8" s="207" t="s">
        <v>152</v>
      </c>
      <c r="G8" s="125" t="s">
        <v>152</v>
      </c>
      <c r="H8" s="207" t="s">
        <v>152</v>
      </c>
      <c r="I8" s="207" t="s">
        <v>152</v>
      </c>
      <c r="J8" s="428"/>
    </row>
    <row r="9" spans="1:10" ht="13.8">
      <c r="A9" s="81" t="s">
        <v>897</v>
      </c>
      <c r="B9" s="279">
        <v>2560</v>
      </c>
      <c r="C9" s="813" t="s">
        <v>897</v>
      </c>
      <c r="D9" s="223">
        <v>50160</v>
      </c>
      <c r="E9" s="223">
        <v>8310</v>
      </c>
      <c r="F9" s="223">
        <v>7890</v>
      </c>
      <c r="G9" s="420">
        <f>D9*1.05</f>
        <v>52668</v>
      </c>
      <c r="H9" s="415">
        <f>E9*1.1</f>
        <v>9141</v>
      </c>
      <c r="I9" s="415">
        <f>F9*1.19</f>
        <v>9389.1</v>
      </c>
      <c r="J9" s="557"/>
    </row>
    <row r="10" spans="1:10" ht="13.8">
      <c r="A10" s="81" t="s">
        <v>898</v>
      </c>
      <c r="B10" s="279">
        <v>2570</v>
      </c>
      <c r="C10" s="813" t="s">
        <v>899</v>
      </c>
      <c r="D10" s="223">
        <v>51930</v>
      </c>
      <c r="E10" s="223">
        <v>8310</v>
      </c>
      <c r="F10" s="223">
        <v>7890</v>
      </c>
      <c r="G10" s="420">
        <f>D10*1.05</f>
        <v>54526.5</v>
      </c>
      <c r="H10" s="415">
        <f>E10*1.1</f>
        <v>9141</v>
      </c>
      <c r="I10" s="415">
        <f>F10*1.19</f>
        <v>9389.1</v>
      </c>
      <c r="J10" s="557"/>
    </row>
    <row r="11" spans="1:10" ht="13.8">
      <c r="A11" s="81" t="s">
        <v>898</v>
      </c>
      <c r="B11" s="279">
        <v>2571</v>
      </c>
      <c r="C11" s="813" t="s">
        <v>900</v>
      </c>
      <c r="D11" s="223">
        <v>51930</v>
      </c>
      <c r="E11" s="223">
        <v>8310</v>
      </c>
      <c r="F11" s="223">
        <v>7890</v>
      </c>
      <c r="G11" s="420">
        <f>D11*1.05</f>
        <v>54526.5</v>
      </c>
      <c r="H11" s="415">
        <f>E11*1.1</f>
        <v>9141</v>
      </c>
      <c r="I11" s="415">
        <f>F11*1.19</f>
        <v>9389.1</v>
      </c>
      <c r="J11" s="557"/>
    </row>
    <row r="12" spans="1:10" ht="13.8">
      <c r="A12" s="81" t="s">
        <v>901</v>
      </c>
      <c r="B12" s="279">
        <v>2575</v>
      </c>
      <c r="C12" s="813" t="s">
        <v>902</v>
      </c>
      <c r="D12" s="223">
        <v>62620</v>
      </c>
      <c r="E12" s="223">
        <v>11310</v>
      </c>
      <c r="F12" s="223">
        <v>15200</v>
      </c>
      <c r="G12" s="420">
        <f>D12*1.07</f>
        <v>67003.400000000009</v>
      </c>
      <c r="H12" s="415">
        <f>E12*1.11</f>
        <v>12554.1</v>
      </c>
      <c r="I12" s="415">
        <f>F12*1.19</f>
        <v>18088</v>
      </c>
      <c r="J12" s="557"/>
    </row>
    <row r="13" spans="1:10" s="590" customFormat="1" ht="13.8">
      <c r="A13" s="19" t="s">
        <v>903</v>
      </c>
      <c r="B13" s="279"/>
      <c r="C13" s="647" t="s">
        <v>903</v>
      </c>
      <c r="D13" s="223">
        <v>96460</v>
      </c>
      <c r="E13" s="648" t="s">
        <v>904</v>
      </c>
      <c r="F13" s="648" t="s">
        <v>102</v>
      </c>
      <c r="G13" s="420"/>
      <c r="H13" s="415"/>
      <c r="I13" s="415"/>
      <c r="J13" s="557"/>
    </row>
    <row r="14" spans="1:10" ht="13.8" thickBot="1">
      <c r="A14" s="423"/>
      <c r="B14" s="23"/>
      <c r="C14" s="23"/>
      <c r="D14" s="23"/>
      <c r="E14" s="23"/>
      <c r="F14" s="23"/>
      <c r="G14" s="426"/>
      <c r="H14" s="23"/>
      <c r="I14" s="23"/>
      <c r="J14" s="424"/>
    </row>
    <row r="15" spans="1:10">
      <c r="A15" s="33"/>
      <c r="B15" s="33"/>
      <c r="C15" s="33"/>
      <c r="D15" s="33"/>
      <c r="E15" s="33"/>
      <c r="F15" s="33"/>
      <c r="G15" s="33"/>
      <c r="H15" s="33"/>
      <c r="I15" s="33"/>
      <c r="J15" s="33"/>
    </row>
    <row r="16" spans="1:10">
      <c r="A16" s="29"/>
      <c r="B16" s="179"/>
      <c r="C16" s="33"/>
      <c r="D16" s="33"/>
      <c r="E16" s="33"/>
      <c r="F16" s="33"/>
      <c r="G16" s="33"/>
      <c r="H16" s="33"/>
      <c r="I16" s="33"/>
      <c r="J16" s="33"/>
    </row>
    <row r="17" spans="1:10">
      <c r="A17" s="225"/>
      <c r="B17" s="179"/>
      <c r="C17" s="225"/>
      <c r="D17" s="225"/>
      <c r="E17" s="225"/>
      <c r="F17" s="625"/>
      <c r="G17" s="225"/>
      <c r="H17" s="225"/>
      <c r="I17" s="103"/>
      <c r="J17" s="103"/>
    </row>
  </sheetData>
  <customSheetViews>
    <customSheetView guid="{F165901F-2ED3-463B-B2D8-F03C10664774}">
      <selection activeCell="H1" sqref="H1:J1"/>
      <pageMargins left="0" right="0" top="0" bottom="0" header="0" footer="0"/>
      <pageSetup paperSize="9" scale="95" orientation="landscape" r:id="rId1"/>
      <headerFooter alignWithMargins="0"/>
    </customSheetView>
    <customSheetView guid="{4815BE6A-DAE3-4DF6-B77E-1B568730B529}">
      <selection activeCell="I12" sqref="I12"/>
      <pageMargins left="0" right="0" top="0" bottom="0" header="0" footer="0"/>
      <pageSetup paperSize="9" scale="95" orientation="landscape" r:id="rId2"/>
      <headerFooter alignWithMargins="0"/>
    </customSheetView>
  </customSheetViews>
  <mergeCells count="5">
    <mergeCell ref="H1:J1"/>
    <mergeCell ref="A1:G1"/>
    <mergeCell ref="A4:J4"/>
    <mergeCell ref="D6:F6"/>
    <mergeCell ref="G6:I6"/>
  </mergeCells>
  <phoneticPr fontId="8" type="noConversion"/>
  <hyperlinks>
    <hyperlink ref="H1" location="Indhold!A1" display="Tilbage til indholdsoversigten" xr:uid="{00000000-0004-0000-1600-000000000000}"/>
  </hyperlinks>
  <pageMargins left="0.42" right="0.35" top="0.39" bottom="0.37" header="0" footer="0"/>
  <pageSetup paperSize="9" scale="95" orientation="landscape" r:id="rId3"/>
  <headerFooter alignWithMargins="0"/>
  <customProperties>
    <customPr name="_pios_id" r:id="rId4"/>
  </customPropertie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34"/>
  <dimension ref="A1"/>
  <sheetViews>
    <sheetView workbookViewId="0">
      <selection activeCell="B9" sqref="B9"/>
    </sheetView>
  </sheetViews>
  <sheetFormatPr defaultRowHeight="13.2"/>
  <sheetData/>
  <customSheetViews>
    <customSheetView guid="{F165901F-2ED3-463B-B2D8-F03C10664774}" state="hidden">
      <selection activeCell="B9" sqref="B9"/>
      <pageMargins left="0" right="0" top="0" bottom="0" header="0" footer="0"/>
      <pageSetup paperSize="9" orientation="portrait" r:id="rId1"/>
      <headerFooter alignWithMargins="0"/>
    </customSheetView>
    <customSheetView guid="{4815BE6A-DAE3-4DF6-B77E-1B568730B529}" state="hidden">
      <selection activeCell="B9" sqref="B9"/>
      <pageMargins left="0" right="0" top="0" bottom="0" header="0" footer="0"/>
      <pageSetup paperSize="9" orientation="portrait" r:id="rId2"/>
      <headerFooter alignWithMargins="0"/>
    </customSheetView>
  </customSheetViews>
  <phoneticPr fontId="0" type="noConversion"/>
  <pageMargins left="0.75" right="0.75" top="1" bottom="1" header="0.5" footer="0.5"/>
  <pageSetup paperSize="9" orientation="portrait" r:id="rId3"/>
  <headerFooter alignWithMargins="0"/>
  <customProperties>
    <customPr name="_pios_id" r:id="rId4"/>
  </customPropertie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35"/>
  <dimension ref="A1"/>
  <sheetViews>
    <sheetView workbookViewId="0"/>
  </sheetViews>
  <sheetFormatPr defaultRowHeight="13.2"/>
  <sheetData/>
  <customSheetViews>
    <customSheetView guid="{F165901F-2ED3-463B-B2D8-F03C10664774}" state="hidden">
      <pageMargins left="0" right="0" top="0" bottom="0" header="0" footer="0"/>
      <headerFooter alignWithMargins="0"/>
    </customSheetView>
    <customSheetView guid="{4815BE6A-DAE3-4DF6-B77E-1B568730B529}" state="hidden">
      <pageMargins left="0" right="0" top="0" bottom="0" header="0" footer="0"/>
      <headerFooter alignWithMargins="0"/>
    </customSheetView>
  </customSheetViews>
  <phoneticPr fontId="0" type="noConversion"/>
  <pageMargins left="0.75" right="0.75" top="1" bottom="1" header="0" footer="0"/>
  <headerFooter alignWithMargins="0"/>
  <customProperties>
    <customPr name="_pios_id" r:id="rId1"/>
  </customPropertie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36"/>
  <dimension ref="A2:A15"/>
  <sheetViews>
    <sheetView topLeftCell="A22" workbookViewId="0">
      <selection activeCell="D36" sqref="D36"/>
    </sheetView>
  </sheetViews>
  <sheetFormatPr defaultRowHeight="13.2"/>
  <cols>
    <col min="1" max="1" width="22.6640625" customWidth="1"/>
    <col min="2" max="2" width="13.5546875" customWidth="1"/>
    <col min="3" max="3" width="15.6640625" customWidth="1"/>
    <col min="4" max="4" width="16.33203125" customWidth="1"/>
    <col min="5" max="5" width="12.6640625" customWidth="1"/>
    <col min="6" max="6" width="8.6640625" customWidth="1"/>
    <col min="7" max="7" width="7.33203125" customWidth="1"/>
  </cols>
  <sheetData>
    <row r="2" ht="15" customHeight="1"/>
    <row r="3" ht="13.5" customHeight="1"/>
    <row r="4" ht="15.75" customHeight="1"/>
    <row r="5" ht="15" customHeight="1"/>
    <row r="6" ht="15" customHeight="1"/>
    <row r="15" ht="63" customHeight="1"/>
  </sheetData>
  <customSheetViews>
    <customSheetView guid="{F165901F-2ED3-463B-B2D8-F03C10664774}" state="hidden" topLeftCell="A22">
      <selection activeCell="D36" sqref="D36"/>
      <pageMargins left="0" right="0" top="0" bottom="0" header="0" footer="0"/>
      <pageSetup paperSize="9" orientation="landscape" horizontalDpi="4294967292" r:id="rId1"/>
      <headerFooter alignWithMargins="0"/>
    </customSheetView>
    <customSheetView guid="{4815BE6A-DAE3-4DF6-B77E-1B568730B529}" state="hidden" topLeftCell="A22">
      <selection activeCell="D36" sqref="D36"/>
      <pageMargins left="0" right="0" top="0" bottom="0" header="0" footer="0"/>
      <pageSetup paperSize="9" orientation="landscape" horizontalDpi="4294967292" r:id="rId2"/>
      <headerFooter alignWithMargins="0"/>
    </customSheetView>
  </customSheetViews>
  <phoneticPr fontId="0" type="noConversion"/>
  <pageMargins left="0.75" right="0.75" top="1" bottom="1" header="0" footer="0"/>
  <pageSetup paperSize="9" orientation="landscape" horizontalDpi="4294967292" r:id="rId3"/>
  <headerFooter alignWithMargins="0"/>
  <customProperties>
    <customPr name="_pios_id" r:id="rId4"/>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CE9E0846B29A140A4EA14611DFB9ED4" ma:contentTypeVersion="16" ma:contentTypeDescription="Opret et nyt dokument." ma:contentTypeScope="" ma:versionID="e73a0acbdd8b8b740e157aff6f0b03f3">
  <xsd:schema xmlns:xsd="http://www.w3.org/2001/XMLSchema" xmlns:xs="http://www.w3.org/2001/XMLSchema" xmlns:p="http://schemas.microsoft.com/office/2006/metadata/properties" xmlns:ns2="e71e24c0-7bc6-460c-8d4c-87d9a3cb8fe6" targetNamespace="http://schemas.microsoft.com/office/2006/metadata/properties" ma:root="true" ma:fieldsID="ec68f8356f73b7d89ee54967141a011c" ns2:_="">
    <xsd:import namespace="e71e24c0-7bc6-460c-8d4c-87d9a3cb8fe6"/>
    <xsd:element name="properties">
      <xsd:complexType>
        <xsd:sequence>
          <xsd:element name="documentManagement">
            <xsd:complexType>
              <xsd:all>
                <xsd:element ref="ns2:_x0024_Resources_x003a_SILocalization_x002c_1FF075C0_x002d_6FC7_x002d_4BC7_x002d_95E5_x002d_8748F3B91700" minOccurs="0"/>
                <xsd:element ref="ns2:_x0024_Resources_x003a_SILocalization_x002c_00ACCB6D_x002d_63E9_x002d_4C2B_x002d_ADD8_x002d_3BEB97C1EF26" minOccurs="0"/>
                <xsd:element ref="ns2:_x0024_Resources_x003a_SILocalization_x002c_2A847938_x002d_2AE0_x002d_4524_x002d_B061_x002d_23E9801152CA" minOccurs="0"/>
                <xsd:element ref="ns2:_x0024_Resources_x003a_SILocalization_x002c_BE5601D0_x002d_D879_x002d_4DD1_x002d_A08E_x002d_5646297984B4" minOccurs="0"/>
                <xsd:element ref="ns2:_x0024_Resources_x003a_SILocalization_x002c_SI_x002e_PersonalLibrary_x002e_CheckedOutFrom360FieldId" minOccurs="0"/>
                <xsd:element ref="ns2:Checked_x0020_Out_x0020_From_x0020_360_x00b0__x0020_By" minOccurs="0"/>
                <xsd:element ref="ns2:Checked_x0020_In_x0020_From_x0020_360_x00b0__x0020_By" minOccurs="0"/>
                <xsd:element ref="ns2:Document_x0020_number" minOccurs="0"/>
                <xsd:element ref="ns2:FileRecNo" minOccurs="0"/>
                <xsd:element ref="ns2:_x0024_Resources_x003a_SILocalization_x002c_9FAAD48B_x002d_B0D9_x002d_4ea4_x002d_88D3_x002d_6170FF9A7B5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1e24c0-7bc6-460c-8d4c-87d9a3cb8fe6" elementFormDefault="qualified">
    <xsd:import namespace="http://schemas.microsoft.com/office/2006/documentManagement/types"/>
    <xsd:import namespace="http://schemas.microsoft.com/office/infopath/2007/PartnerControls"/>
    <xsd:element name="_x0024_Resources_x003a_SILocalization_x002c_1FF075C0_x002d_6FC7_x002d_4BC7_x002d_95E5_x002d_8748F3B91700" ma:index="8" nillable="true" ma:displayName="Filversion" ma:internalName="_x0024_Resources_x003a_SILocalization_x002c_1FF075C0_x002d_6FC7_x002d_4BC7_x002d_95E5_x002d_8748F3B91700">
      <xsd:simpleType>
        <xsd:restriction base="dms:Text"/>
      </xsd:simpleType>
    </xsd:element>
    <xsd:element name="_x0024_Resources_x003a_SILocalization_x002c_00ACCB6D_x002d_63E9_x002d_4C2B_x002d_ADD8_x002d_3BEB97C1EF26" ma:index="9" nillable="true" ma:displayName="Filvariant" ma:internalName="_x0024_Resources_x003a_SILocalization_x002c_00ACCB6D_x002d_63E9_x002d_4C2B_x002d_ADD8_x002d_3BEB97C1EF26">
      <xsd:simpleType>
        <xsd:restriction base="dms:Text"/>
      </xsd:simpleType>
    </xsd:element>
    <xsd:element name="_x0024_Resources_x003a_SILocalization_x002c_2A847938_x002d_2AE0_x002d_4524_x002d_B061_x002d_23E9801152CA" ma:index="10" nillable="true" ma:displayName="Filstatus" ma:internalName="_x0024_Resources_x003a_SILocalization_x002c_2A847938_x002d_2AE0_x002d_4524_x002d_B061_x002d_23E9801152CA">
      <xsd:simpleType>
        <xsd:restriction base="dms:Text"/>
      </xsd:simpleType>
    </xsd:element>
    <xsd:element name="_x0024_Resources_x003a_SILocalization_x002c_BE5601D0_x002d_D879_x002d_4DD1_x002d_A08E_x002d_5646297984B4" ma:index="11" nillable="true" ma:displayName="Dok.ver.id" ma:internalName="_x0024_Resources_x003a_SILocalization_x002c_BE5601D0_x002d_D879_x002d_4DD1_x002d_A08E_x002d_5646297984B4">
      <xsd:simpleType>
        <xsd:restriction base="dms:Text"/>
      </xsd:simpleType>
    </xsd:element>
    <xsd:element name="_x0024_Resources_x003a_SILocalization_x002c_SI_x002e_PersonalLibrary_x002e_CheckedOutFrom360FieldId" ma:index="12" nillable="true" ma:displayName="Checket ud af 360°" ma:default="0" ma:internalName="_x0024_Resources_x003a_SILocalization_x002c_SI_x002e_PersonalLibrary_x002e_CheckedOutFrom360FieldId">
      <xsd:simpleType>
        <xsd:restriction base="dms:Boolean"/>
      </xsd:simpleType>
    </xsd:element>
    <xsd:element name="Checked_x0020_Out_x0020_From_x0020_360_x00b0__x0020_By" ma:index="13" nillable="true" ma:displayName="Checked Out From 360° By" ma:internalName="Checked_x0020_Out_x0020_From_x0020_360_x00b0__x0020_By">
      <xsd:simpleType>
        <xsd:restriction base="dms:Text"/>
      </xsd:simpleType>
    </xsd:element>
    <xsd:element name="Checked_x0020_In_x0020_From_x0020_360_x00b0__x0020_By" ma:index="14" nillable="true" ma:displayName="Checked In From 360° By" ma:internalName="Checked_x0020_In_x0020_From_x0020_360_x00b0__x0020_By">
      <xsd:simpleType>
        <xsd:restriction base="dms:Text"/>
      </xsd:simpleType>
    </xsd:element>
    <xsd:element name="Document_x0020_number" ma:index="15" nillable="true" ma:displayName="Dokumentnummer" ma:internalName="Document_x0020_number">
      <xsd:simpleType>
        <xsd:restriction base="dms:Text"/>
      </xsd:simpleType>
    </xsd:element>
    <xsd:element name="FileRecNo" ma:index="16" nillable="true" ma:displayName="FileRecNo" ma:internalName="FileRecNo">
      <xsd:simpleType>
        <xsd:restriction base="dms:Text"/>
      </xsd:simpleType>
    </xsd:element>
    <xsd:element name="_x0024_Resources_x003a_SILocalization_x002c_9FAAD48B_x002d_B0D9_x002d_4ea4_x002d_88D3_x002d_6170FF9A7B50" ma:index="17" nillable="true" ma:displayName="Dokumenttitel" ma:internalName="_x0024_Resources_x003a_SILocalization_x002c_9FAAD48B_x002d_B0D9_x002d_4ea4_x002d_88D3_x002d_6170FF9A7B50">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hecked_x0020_In_x0020_From_x0020_360_x00b0__x0020_By xmlns="e71e24c0-7bc6-460c-8d4c-87d9a3cb8fe6" xsi:nil="true"/>
    <_x0024_Resources_x003a_SILocalization_x002c_1FF075C0_x002d_6FC7_x002d_4BC7_x002d_95E5_x002d_8748F3B91700 xmlns="e71e24c0-7bc6-460c-8d4c-87d9a3cb8fe6" xsi:nil="true"/>
    <_x0024_Resources_x003a_SILocalization_x002c_2A847938_x002d_2AE0_x002d_4524_x002d_B061_x002d_23E9801152CA xmlns="e71e24c0-7bc6-460c-8d4c-87d9a3cb8fe6" xsi:nil="true"/>
    <_x0024_Resources_x003a_SILocalization_x002c_BE5601D0_x002d_D879_x002d_4DD1_x002d_A08E_x002d_5646297984B4 xmlns="e71e24c0-7bc6-460c-8d4c-87d9a3cb8fe6" xsi:nil="true"/>
    <_x0024_Resources_x003a_SILocalization_x002c_SI_x002e_PersonalLibrary_x002e_CheckedOutFrom360FieldId xmlns="e71e24c0-7bc6-460c-8d4c-87d9a3cb8fe6">false</_x0024_Resources_x003a_SILocalization_x002c_SI_x002e_PersonalLibrary_x002e_CheckedOutFrom360FieldId>
    <FileRecNo xmlns="e71e24c0-7bc6-460c-8d4c-87d9a3cb8fe6" xsi:nil="true"/>
    <_x0024_Resources_x003a_SILocalization_x002c_9FAAD48B_x002d_B0D9_x002d_4ea4_x002d_88D3_x002d_6170FF9A7B50 xmlns="e71e24c0-7bc6-460c-8d4c-87d9a3cb8fe6">
      <Url xsi:nil="true"/>
      <Description xsi:nil="true"/>
    </_x0024_Resources_x003a_SILocalization_x002c_9FAAD48B_x002d_B0D9_x002d_4ea4_x002d_88D3_x002d_6170FF9A7B50>
    <_x0024_Resources_x003a_SILocalization_x002c_00ACCB6D_x002d_63E9_x002d_4C2B_x002d_ADD8_x002d_3BEB97C1EF26 xmlns="e71e24c0-7bc6-460c-8d4c-87d9a3cb8fe6" xsi:nil="true"/>
    <Checked_x0020_Out_x0020_From_x0020_360_x00b0__x0020_By xmlns="e71e24c0-7bc6-460c-8d4c-87d9a3cb8fe6" xsi:nil="true"/>
    <Document_x0020_number xmlns="e71e24c0-7bc6-460c-8d4c-87d9a3cb8fe6" xsi:nil="true"/>
  </documentManagement>
</p:properties>
</file>

<file path=customXml/itemProps1.xml><?xml version="1.0" encoding="utf-8"?>
<ds:datastoreItem xmlns:ds="http://schemas.openxmlformats.org/officeDocument/2006/customXml" ds:itemID="{EB08AEA6-BF91-4F04-B870-4FC4CD42EC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1e24c0-7bc6-460c-8d4c-87d9a3cb8f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4ED45E-6CFF-4982-AD1C-62249267FD9F}">
  <ds:schemaRefs>
    <ds:schemaRef ds:uri="http://schemas.microsoft.com/sharepoint/v3/contenttype/forms"/>
  </ds:schemaRefs>
</ds:datastoreItem>
</file>

<file path=customXml/itemProps3.xml><?xml version="1.0" encoding="utf-8"?>
<ds:datastoreItem xmlns:ds="http://schemas.openxmlformats.org/officeDocument/2006/customXml" ds:itemID="{93EC2D08-ADA0-47E3-9719-67B672610C90}">
  <ds:schemaRefs>
    <ds:schemaRef ds:uri="http://schemas.microsoft.com/office/2006/metadata/properties"/>
    <ds:schemaRef ds:uri="http://schemas.microsoft.com/office/infopath/2007/PartnerControls"/>
    <ds:schemaRef ds:uri="e71e24c0-7bc6-460c-8d4c-87d9a3cb8fe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26</vt:i4>
      </vt:variant>
    </vt:vector>
  </HeadingPairs>
  <TitlesOfParts>
    <vt:vector size="26" baseType="lpstr">
      <vt:lpstr>Indhold</vt:lpstr>
      <vt:lpstr>22.01. Frie grundskoler</vt:lpstr>
      <vt:lpstr>22.11.  Efterskoler</vt:lpstr>
      <vt:lpstr>22.22. Bidrag til frie gr+efter</vt:lpstr>
      <vt:lpstr>22.31. Frie fagskoler</vt:lpstr>
      <vt:lpstr>31.01. Erhvervsudd.</vt:lpstr>
      <vt:lpstr>31.02 EUX</vt:lpstr>
      <vt:lpstr>31.11. 31.13 AUB</vt:lpstr>
      <vt:lpstr>31.12. Skoleoplæring</vt:lpstr>
      <vt:lpstr>38.21. Skolehjem</vt:lpstr>
      <vt:lpstr>42.02. Almengymnasiale udd.</vt:lpstr>
      <vt:lpstr>41.01. Erhvervsgymn. udd.</vt:lpstr>
      <vt:lpstr>42.11. Gymnasiale suppl.kurser</vt:lpstr>
      <vt:lpstr>43.01. Private gymnasier HF</vt:lpstr>
      <vt:lpstr>48.21 Kostgymnasier</vt:lpstr>
      <vt:lpstr>55.01 Forberedende Grunduddan.</vt:lpstr>
      <vt:lpstr>72.01AMU indenf.FKB</vt:lpstr>
      <vt:lpstr> 72.03 ÅU udenf.FBK</vt:lpstr>
      <vt:lpstr>72.41. TAMU</vt:lpstr>
      <vt:lpstr>74.02. Almen voksenudd.</vt:lpstr>
      <vt:lpstr>75.02. Adgangskurser</vt:lpstr>
      <vt:lpstr>76.11. Pædagogikum</vt:lpstr>
      <vt:lpstr>83.01. Introkurser og brobygn.</vt:lpstr>
      <vt:lpstr>Ark1</vt:lpstr>
      <vt:lpstr>Ark2</vt:lpstr>
      <vt:lpstr>l</vt:lpstr>
    </vt:vector>
  </TitlesOfParts>
  <Manager/>
  <Company>Børne- og Undervisningsministeriet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Takstkatalog for FFL 2023</dc:title>
  <dc:subject/>
  <dc:creator>Børne- og Undervisningsministeriet</dc:creator>
  <cp:keywords/>
  <dc:description/>
  <cp:lastModifiedBy>Emma Rue Moos</cp:lastModifiedBy>
  <cp:revision/>
  <dcterms:created xsi:type="dcterms:W3CDTF">1999-11-30T13:49:30Z</dcterms:created>
  <dcterms:modified xsi:type="dcterms:W3CDTF">2026-10-08T12:31:57Z</dcterms:modified>
  <cp:category/>
  <cp:contentStatus/>
</cp:coreProperties>
</file>