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KSP\Puljesekretariatet\1. Puljemidler\2026\20.21.06. Sociale normeringer 2026-2028\2. Puljeudmelding\"/>
    </mc:Choice>
  </mc:AlternateContent>
  <bookViews>
    <workbookView xWindow="360" yWindow="140" windowWidth="11420" windowHeight="8340" tabRatio="747"/>
  </bookViews>
  <sheets>
    <sheet name="Ansøgningsskema" sheetId="46" r:id="rId1"/>
  </sheets>
  <definedNames>
    <definedName name="Institutionstype" localSheetId="0">Ansøgningsskema!#REF!</definedName>
    <definedName name="Institutionstype">#REF!</definedName>
    <definedName name="_xlnm.Print_Area" localSheetId="0">Ansøgningsskema!$A$1:$K$136</definedName>
  </definedNames>
  <calcPr calcId="162913" concurrentManualCount="8"/>
</workbook>
</file>

<file path=xl/calcChain.xml><?xml version="1.0" encoding="utf-8"?>
<calcChain xmlns="http://schemas.openxmlformats.org/spreadsheetml/2006/main">
  <c r="I29" i="46" l="1"/>
  <c r="I30" i="46"/>
  <c r="I31" i="46"/>
  <c r="I32" i="46"/>
  <c r="I33" i="46"/>
  <c r="I34" i="46"/>
  <c r="I35" i="46"/>
  <c r="I36" i="46"/>
  <c r="I37" i="46"/>
  <c r="I38" i="46"/>
  <c r="I39" i="46"/>
  <c r="I40" i="46"/>
  <c r="I41" i="46"/>
  <c r="I42" i="46"/>
  <c r="I43" i="46"/>
  <c r="I44" i="46"/>
  <c r="I45" i="46"/>
  <c r="I46" i="46"/>
  <c r="I47" i="46"/>
  <c r="I48" i="46"/>
  <c r="I49" i="46"/>
  <c r="I50" i="46"/>
  <c r="I51" i="46"/>
  <c r="I52" i="46"/>
  <c r="I53" i="46"/>
  <c r="I54" i="46"/>
  <c r="I55" i="46"/>
  <c r="I56" i="46"/>
  <c r="I57" i="46"/>
  <c r="I58" i="46"/>
  <c r="I59" i="46"/>
  <c r="I60" i="46"/>
  <c r="I61" i="46"/>
  <c r="I62" i="46"/>
  <c r="I63" i="46"/>
  <c r="I64" i="46"/>
  <c r="I65" i="46"/>
  <c r="I66" i="46"/>
  <c r="I67" i="46"/>
  <c r="I68" i="46"/>
  <c r="I69" i="46"/>
  <c r="I70" i="46"/>
  <c r="I71" i="46"/>
  <c r="I72" i="46"/>
  <c r="I73" i="46"/>
  <c r="I74" i="46"/>
  <c r="I75" i="46"/>
  <c r="I76" i="46"/>
  <c r="I77" i="46"/>
  <c r="I78" i="46"/>
  <c r="I79" i="46"/>
  <c r="I80" i="46"/>
  <c r="I81" i="46"/>
  <c r="I82" i="46"/>
  <c r="I83" i="46"/>
  <c r="I84" i="46"/>
  <c r="I85" i="46"/>
  <c r="I86" i="46"/>
  <c r="I87" i="46"/>
  <c r="I88" i="46"/>
  <c r="I89" i="46"/>
  <c r="I90" i="46"/>
  <c r="I91" i="46"/>
  <c r="I92" i="46"/>
  <c r="I93" i="46"/>
  <c r="I94" i="46"/>
  <c r="I95" i="46"/>
  <c r="I96" i="46"/>
  <c r="I97" i="46"/>
  <c r="I98" i="46"/>
  <c r="I99" i="46"/>
  <c r="I100" i="46"/>
  <c r="I101" i="46"/>
  <c r="I102" i="46"/>
  <c r="H29" i="46"/>
  <c r="H30" i="46"/>
  <c r="H31" i="46"/>
  <c r="H32" i="46"/>
  <c r="H33" i="46"/>
  <c r="H34" i="46"/>
  <c r="H35" i="46"/>
  <c r="H36" i="46"/>
  <c r="H37" i="46"/>
  <c r="H38" i="46"/>
  <c r="H39" i="46"/>
  <c r="H40" i="46"/>
  <c r="H41" i="46"/>
  <c r="H42" i="46"/>
  <c r="H43" i="46"/>
  <c r="H44" i="46"/>
  <c r="H45" i="46"/>
  <c r="H46" i="46"/>
  <c r="H47" i="46"/>
  <c r="H48" i="46"/>
  <c r="H49" i="46"/>
  <c r="H50" i="46"/>
  <c r="H51" i="46"/>
  <c r="H52" i="46"/>
  <c r="H53" i="46"/>
  <c r="H54" i="46"/>
  <c r="H55" i="46"/>
  <c r="H56" i="46"/>
  <c r="H57" i="46"/>
  <c r="H58" i="46"/>
  <c r="H59" i="46"/>
  <c r="H60" i="46"/>
  <c r="H61" i="46"/>
  <c r="H62" i="46"/>
  <c r="H63" i="46"/>
  <c r="H64" i="46"/>
  <c r="H65" i="46"/>
  <c r="H66" i="46"/>
  <c r="H67" i="46"/>
  <c r="H68" i="46"/>
  <c r="H69" i="46"/>
  <c r="H70" i="46"/>
  <c r="H71" i="46"/>
  <c r="H72" i="46"/>
  <c r="H73" i="46"/>
  <c r="H74" i="46"/>
  <c r="H75" i="46"/>
  <c r="H76" i="46"/>
  <c r="H77" i="46"/>
  <c r="H78" i="46"/>
  <c r="H79" i="46"/>
  <c r="H80" i="46"/>
  <c r="H81" i="46"/>
  <c r="H82" i="46"/>
  <c r="H83" i="46"/>
  <c r="H84" i="46"/>
  <c r="H85" i="46"/>
  <c r="H86" i="46"/>
  <c r="H87" i="46"/>
  <c r="H88" i="46"/>
  <c r="H89" i="46"/>
  <c r="H90" i="46"/>
  <c r="H91" i="46"/>
  <c r="H92" i="46"/>
  <c r="H93" i="46"/>
  <c r="H94" i="46"/>
  <c r="H95" i="46"/>
  <c r="H96" i="46"/>
  <c r="H97" i="46"/>
  <c r="H98" i="46"/>
  <c r="H99" i="46"/>
  <c r="H100" i="46"/>
  <c r="H101" i="46"/>
  <c r="H102" i="46"/>
  <c r="J21" i="46" l="1"/>
  <c r="H28" i="46"/>
  <c r="H27" i="46" l="1"/>
  <c r="I27" i="46" s="1"/>
  <c r="K21" i="46" l="1"/>
  <c r="G21" i="46"/>
  <c r="F21" i="46"/>
  <c r="I28" i="46"/>
  <c r="I21" i="46" l="1"/>
  <c r="I22" i="46" s="1"/>
  <c r="H21" i="46"/>
  <c r="E21" i="46"/>
</calcChain>
</file>

<file path=xl/sharedStrings.xml><?xml version="1.0" encoding="utf-8"?>
<sst xmlns="http://schemas.openxmlformats.org/spreadsheetml/2006/main" count="103" uniqueCount="79">
  <si>
    <t>Nr</t>
  </si>
  <si>
    <t>OBS! Data kan kun indtastes i de gule felter</t>
  </si>
  <si>
    <t>Institutionstype</t>
  </si>
  <si>
    <t>Underskrift</t>
  </si>
  <si>
    <t>Dato:</t>
  </si>
  <si>
    <t>Navn</t>
  </si>
  <si>
    <t>Titel</t>
  </si>
  <si>
    <t>Dispensation til anvendelse af midler til pædagogmedhjælpere</t>
  </si>
  <si>
    <t>Kommunale daginstitutioner (§ 19, stk. 2)</t>
  </si>
  <si>
    <t xml:space="preserve">Andel af indskrevne børn, hvor forældrene modtager mindst 80 procent økonomisk fripladstilskud efter dagtilbudslovens § 43, stk. 1, nr. 2. </t>
  </si>
  <si>
    <t>Vurdering af krav om minimum 25 pct. indskrevne børn, hvor forældrene modtagermindst 80 pct. økonomisk fripladstilskud, jf. dagtilbudslovens § 43, stk. 1, nr. 2.</t>
  </si>
  <si>
    <t>Vurdering af tilskudsbetingelse om, at minimum 25 pct. indskrevne børn, hvor forældrene modtager mindst 80 pct. økonomisk fripladstilskud, 
jf. dagtilbudslovens § 43, stk. 1, nr. 2.</t>
  </si>
  <si>
    <t xml:space="preserve">Antal indskrevne børn, hvor forældrene modtager mindst 80 procent økonomisk fripladstilskud efter dagtilbudslovens § 43, stk. 1, nr. 2. </t>
  </si>
  <si>
    <t>Antal indskrevne børn i alt</t>
  </si>
  <si>
    <t>Akkumulerede oplysninger samlet set på kommuneniveau</t>
  </si>
  <si>
    <t>Ansøgningsskema</t>
  </si>
  <si>
    <t>Stamoplysninger:</t>
  </si>
  <si>
    <t>Kontaktperson: Tilskuds-/projektansvarlig</t>
  </si>
  <si>
    <t>* Tlf.nr.:</t>
  </si>
  <si>
    <t>* Titel:</t>
  </si>
  <si>
    <t>* Navn:</t>
  </si>
  <si>
    <t>* CVR-nummer:</t>
  </si>
  <si>
    <t>* Kommunens navn:</t>
  </si>
  <si>
    <t>* Mail:</t>
  </si>
  <si>
    <t>Inden ansøgningsfristens udløb skal ansøger indsende følgende til puljefou@uvm.dk:</t>
  </si>
  <si>
    <t>Proces for indsendelse af ansøgning</t>
  </si>
  <si>
    <t>Bemærkninger til ansøgning og/eller tro- og loveerklæring</t>
  </si>
  <si>
    <t>Eks.</t>
  </si>
  <si>
    <t>Find G-nummer på https://dagtilbudsregister.stil.dk/</t>
  </si>
  <si>
    <t>Antallet skal angives målt i hoveder</t>
  </si>
  <si>
    <t>Klik på cellen og vælg institutionstype</t>
  </si>
  <si>
    <t>Udfyldes automatisk</t>
  </si>
  <si>
    <t>Alle informationer (gulmarkerede felter) skal udfyldes for hver institution/enhed</t>
  </si>
  <si>
    <t>Data kan kun indtastes i de gule felter</t>
  </si>
  <si>
    <t>Praktiske opmærksomhedspunkter:</t>
  </si>
  <si>
    <t xml:space="preserve">Ansøgningen printes (liggende papirretning) og underskrives af ansøgers ledelse – eller den person, ledelsen har bemyndiget til at underskrive ansøgninger om tilskud. </t>
  </si>
  <si>
    <t xml:space="preserve">Arket udskrives i "Liggende papirretning" og "Tilpas alle kolonner til én side" </t>
  </si>
  <si>
    <t>Arket er læsbart ved udskrift på A4 og brugervenligt ved udskrift på A3</t>
  </si>
  <si>
    <t>* Undertegnede bekræfter hermed, at de oplysninger, der er angivet i ansøgningen, er sande og retvisende.</t>
  </si>
  <si>
    <t>Ansøgningen skal underskrives af tilskudsmodtager</t>
  </si>
  <si>
    <r>
      <t>Overblik: Akkumulerede oplysninger på kommuneniveau</t>
    </r>
    <r>
      <rPr>
        <i/>
        <sz val="11"/>
        <rFont val="Arial"/>
        <family val="2"/>
      </rPr>
      <t xml:space="preserve"> (Tabellen udfyldes automatisk)</t>
    </r>
  </si>
  <si>
    <t>Angiv anvisningsenhedens navn</t>
  </si>
  <si>
    <t>Angiv anvisningsenhedens adresse</t>
  </si>
  <si>
    <t>Antal daginstitutioner på enhedsniveau, der søges på vegne af</t>
  </si>
  <si>
    <t>Antal indskrevne børn i daginstitutionen 
i alt</t>
  </si>
  <si>
    <t>Antal daginstitutioner på enhedsniveau, hvor tilskudsbetingelsen er
"Opfyldt"</t>
  </si>
  <si>
    <t>Antal daginstitutioner på enhedsniveau, hvor tilskudsbetingelsen er
"Ikke opfyldt"</t>
  </si>
  <si>
    <t>Antal daginstitutioner på enhedsniveau, hvor der ikke søges dispensation: 
Svar = "Nej"</t>
  </si>
  <si>
    <t>Antal daginstitutioner på enhedsniveau, hvor der søges dispensation: 
Svar = "Ja"</t>
  </si>
  <si>
    <t xml:space="preserve">Antal indskrevne børn hvor forældrene modtager mindst 80 procent økonomisk fripladstilskud efter dagtilbudslovens § 43, stk. 1, nr. 2. </t>
  </si>
  <si>
    <r>
      <t>* Den underskrevne og indscannede kopi af ansøgningen (</t>
    </r>
    <r>
      <rPr>
        <b/>
        <sz val="10"/>
        <rFont val="Arial"/>
        <family val="2"/>
      </rPr>
      <t>pdf-format</t>
    </r>
    <r>
      <rPr>
        <sz val="10"/>
        <rFont val="Arial"/>
        <family val="2"/>
      </rPr>
      <t xml:space="preserve">) </t>
    </r>
  </si>
  <si>
    <r>
      <t xml:space="preserve">* Den udfyldte skabelon for ansøgningen uden underskrift </t>
    </r>
    <r>
      <rPr>
        <b/>
        <sz val="10"/>
        <rFont val="Arial"/>
        <family val="2"/>
      </rPr>
      <t>(excel-format</t>
    </r>
    <r>
      <rPr>
        <sz val="10"/>
        <rFont val="Arial"/>
        <family val="2"/>
      </rPr>
      <t xml:space="preserve">) </t>
    </r>
  </si>
  <si>
    <r>
      <t>I emnefeltet skal ”</t>
    </r>
    <r>
      <rPr>
        <i/>
        <sz val="10"/>
        <rFont val="Arial"/>
        <family val="2"/>
      </rPr>
      <t>Pulje til mere pædagogisk personale i daginstitutioner med mange børn i udsatte positioner</t>
    </r>
    <r>
      <rPr>
        <sz val="10"/>
        <rFont val="Arial"/>
        <family val="2"/>
      </rPr>
      <t>” angives.</t>
    </r>
  </si>
  <si>
    <t>Husk både at indsende underskreven version (pdf) og excel-arket</t>
  </si>
  <si>
    <t>Hedeager 12, 2346 PostNr</t>
  </si>
  <si>
    <t>Daginstitutionen Hedebo</t>
  </si>
  <si>
    <t xml:space="preserve">Navn på daginstitution på enhedsniveau
</t>
  </si>
  <si>
    <t>Gxxxx</t>
  </si>
  <si>
    <t>Ansøgningsoplysninger specificeret pr. daginstitution på enhedsniveau</t>
  </si>
  <si>
    <t>Pulje til mere pædagogisk personale i daginstitutioner med mange børn i udsatte positioner, 2026-2028, § 20.21.06.10.</t>
  </si>
  <si>
    <t>Selvejende daginstitutioner (§ 19, stk. 3)</t>
  </si>
  <si>
    <t>Udliciterede daginstitutioner (§ 19 stk. 4)</t>
  </si>
  <si>
    <t>Privatinstitutioner (§ 19, stk. 5)</t>
  </si>
  <si>
    <t>Puljeordninger (Etableret efter tidligere regler for dagtilbud, jf. også § 101 og § 102)</t>
  </si>
  <si>
    <t xml:space="preserve">G-nummer på anvisnings-enhedsniveau, jf. Dagtilbuds-registret
</t>
  </si>
  <si>
    <t/>
  </si>
  <si>
    <t>Klik på cellen og vælg svarmulighed.</t>
  </si>
  <si>
    <t>Ja, enheden har rekrutteringsudfodringer</t>
  </si>
  <si>
    <r>
      <t>* Den underskrevne og indscannede kopi af tilkendegivelsesblanketten (</t>
    </r>
    <r>
      <rPr>
        <b/>
        <sz val="10"/>
        <rFont val="Arial"/>
        <family val="2"/>
      </rPr>
      <t>pdf-format</t>
    </r>
    <r>
      <rPr>
        <sz val="10"/>
        <rFont val="Arial"/>
        <family val="2"/>
      </rPr>
      <t xml:space="preserve">) </t>
    </r>
  </si>
  <si>
    <r>
      <t xml:space="preserve">* Den udfyldte skabelon for tilkendegivelsesblanketten uden underskrift </t>
    </r>
    <r>
      <rPr>
        <b/>
        <sz val="10"/>
        <rFont val="Arial"/>
        <family val="2"/>
      </rPr>
      <t>(word-format</t>
    </r>
    <r>
      <rPr>
        <sz val="10"/>
        <rFont val="Arial"/>
        <family val="2"/>
      </rPr>
      <t xml:space="preserve">) </t>
    </r>
  </si>
  <si>
    <r>
      <t xml:space="preserve">Dispensation til anvendelse af midler til pædagogmedhjælpere
</t>
    </r>
    <r>
      <rPr>
        <sz val="10"/>
        <rFont val="Arial"/>
        <family val="2"/>
      </rPr>
      <t>jf. afsnit 1.4 i vejledningen om puljen</t>
    </r>
  </si>
  <si>
    <r>
      <t xml:space="preserve">Forventes dele af midlerne anvendt til ansættelse af pædagogmedhjælpere?
</t>
    </r>
    <r>
      <rPr>
        <sz val="10"/>
        <rFont val="Arial"/>
        <family val="2"/>
      </rPr>
      <t>Der kan vælges mellem følgende svarmuligheder:
Nej
Ja, enheden har uddannet pædagogisk personale på 75 pct. eller derover
Ja, enheden har rekrutteringsudfodringer;
Ja, enheden har øvrige praktiske eller organisatoriske udfordringer</t>
    </r>
  </si>
  <si>
    <t>Ved Ja skal svaret begrundes. Feltet bliver gult, når en af disse svarmuligheder vælges.</t>
  </si>
  <si>
    <t>Enheden har inden for det seneste år haft tre opslag om uddannet personale, der ikke er blevet besat.</t>
  </si>
  <si>
    <t>Adresse for daginstitution på enhedsniveau</t>
  </si>
  <si>
    <r>
      <t>Antal indskrevne børn pr. 15. august 2025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 xml:space="preserve">
pr. daginstitution på enhedsniveau</t>
    </r>
  </si>
  <si>
    <t>ERKLÆRING OM ANSØGNINGENS RIGTIGHED:</t>
  </si>
  <si>
    <r>
      <t>Vurdering af tilskudsbetingelse om</t>
    </r>
    <r>
      <rPr>
        <b/>
        <sz val="10"/>
        <rFont val="Arial"/>
        <family val="2"/>
      </rPr>
      <t xml:space="preserve"> minimum 25 pct. indskrevne børn, hvor forældrene modtager mindst 80 pct. økonomisk fripladstilskud, 
jf. dagtilbudslovens § 43, stk. 1, nr. 2.</t>
    </r>
  </si>
  <si>
    <r>
      <t>Frist for indsendelse af ansøgning er den 15. september 2025, kl. 13.00</t>
    </r>
    <r>
      <rPr>
        <sz val="10"/>
        <rFont val="Arial"/>
        <family val="2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</si>
</sst>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%"/>
  </numFmts>
  <fonts count="33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0"/>
      <color rgb="FFFF0000"/>
      <name val="Arial"/>
      <family val="2"/>
    </font>
    <font>
      <sz val="8"/>
      <color rgb="FFFF0000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1"/>
      <color rgb="FFFF0000"/>
      <name val="Arial"/>
      <family val="2"/>
    </font>
    <font>
      <b/>
      <sz val="8"/>
      <color rgb="FFFF000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22"/>
      <name val="Arial"/>
      <family val="2"/>
    </font>
    <font>
      <b/>
      <sz val="14"/>
      <color indexed="8"/>
      <name val="Calibri"/>
      <family val="2"/>
    </font>
    <font>
      <i/>
      <sz val="11"/>
      <name val="Arial"/>
      <family val="2"/>
    </font>
    <font>
      <sz val="11"/>
      <color indexed="8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9"/>
      <color theme="0" tint="-0.499984740745262"/>
      <name val="Arial"/>
      <family val="2"/>
    </font>
    <font>
      <i/>
      <sz val="9"/>
      <color theme="0" tint="-0.499984740745262"/>
      <name val="Arial"/>
      <family val="2"/>
    </font>
    <font>
      <sz val="8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9" fontId="19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179">
    <xf numFmtId="0" fontId="0" fillId="0" borderId="0" xfId="0"/>
    <xf numFmtId="4" fontId="3" fillId="0" borderId="0" xfId="0" applyNumberFormat="1" applyFont="1"/>
    <xf numFmtId="3" fontId="3" fillId="0" borderId="0" xfId="0" applyNumberFormat="1" applyFont="1"/>
    <xf numFmtId="0" fontId="10" fillId="0" borderId="0" xfId="0" applyFont="1" applyBorder="1" applyAlignment="1">
      <alignment horizontal="left" vertical="top" wrapText="1"/>
    </xf>
    <xf numFmtId="4" fontId="3" fillId="0" borderId="0" xfId="0" applyNumberFormat="1" applyFont="1" applyAlignment="1">
      <alignment vertical="top"/>
    </xf>
    <xf numFmtId="1" fontId="4" fillId="0" borderId="0" xfId="0" applyNumberFormat="1" applyFont="1" applyAlignment="1">
      <alignment vertical="top"/>
    </xf>
    <xf numFmtId="1" fontId="5" fillId="0" borderId="0" xfId="0" applyNumberFormat="1" applyFont="1" applyBorder="1" applyAlignment="1">
      <alignment vertical="top"/>
    </xf>
    <xf numFmtId="1" fontId="15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/>
    </xf>
    <xf numFmtId="4" fontId="3" fillId="0" borderId="0" xfId="0" applyNumberFormat="1" applyFont="1" applyBorder="1" applyAlignment="1">
      <alignment vertical="top"/>
    </xf>
    <xf numFmtId="4" fontId="3" fillId="0" borderId="0" xfId="0" quotePrefix="1" applyNumberFormat="1" applyFont="1" applyBorder="1" applyAlignment="1">
      <alignment vertical="top"/>
    </xf>
    <xf numFmtId="3" fontId="3" fillId="0" borderId="0" xfId="0" applyNumberFormat="1" applyFont="1" applyAlignment="1">
      <alignment vertical="top"/>
    </xf>
    <xf numFmtId="3" fontId="3" fillId="0" borderId="0" xfId="0" applyNumberFormat="1" applyFont="1" applyBorder="1" applyAlignment="1">
      <alignment vertical="top"/>
    </xf>
    <xf numFmtId="1" fontId="3" fillId="0" borderId="0" xfId="0" applyNumberFormat="1" applyFont="1" applyBorder="1" applyAlignment="1">
      <alignment vertical="top"/>
    </xf>
    <xf numFmtId="4" fontId="2" fillId="0" borderId="0" xfId="0" applyNumberFormat="1" applyFont="1" applyFill="1" applyBorder="1" applyAlignment="1">
      <alignment vertical="top"/>
    </xf>
    <xf numFmtId="0" fontId="0" fillId="0" borderId="0" xfId="0" applyAlignment="1">
      <alignment vertical="top"/>
    </xf>
    <xf numFmtId="0" fontId="7" fillId="0" borderId="0" xfId="0" applyFont="1" applyAlignment="1">
      <alignment vertical="top"/>
    </xf>
    <xf numFmtId="4" fontId="3" fillId="0" borderId="3" xfId="0" applyNumberFormat="1" applyFont="1" applyFill="1" applyBorder="1" applyAlignment="1">
      <alignment vertical="top"/>
    </xf>
    <xf numFmtId="1" fontId="3" fillId="0" borderId="0" xfId="0" applyNumberFormat="1" applyFont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 applyFill="1" applyAlignment="1">
      <alignment vertical="top"/>
    </xf>
    <xf numFmtId="0" fontId="10" fillId="0" borderId="0" xfId="0" applyFont="1" applyAlignment="1">
      <alignment vertical="top"/>
    </xf>
    <xf numFmtId="4" fontId="6" fillId="0" borderId="0" xfId="0" applyNumberFormat="1" applyFont="1" applyAlignment="1">
      <alignment vertical="top"/>
    </xf>
    <xf numFmtId="4" fontId="3" fillId="0" borderId="0" xfId="0" applyNumberFormat="1" applyFont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/>
    </xf>
    <xf numFmtId="4" fontId="3" fillId="0" borderId="1" xfId="0" applyNumberFormat="1" applyFont="1" applyFill="1" applyBorder="1" applyAlignment="1">
      <alignment vertical="top"/>
    </xf>
    <xf numFmtId="4" fontId="3" fillId="0" borderId="5" xfId="0" applyNumberFormat="1" applyFont="1" applyFill="1" applyBorder="1" applyAlignment="1">
      <alignment vertical="top"/>
    </xf>
    <xf numFmtId="0" fontId="11" fillId="0" borderId="0" xfId="0" applyFont="1" applyBorder="1" applyAlignment="1">
      <alignment horizontal="left" vertical="top"/>
    </xf>
    <xf numFmtId="4" fontId="2" fillId="0" borderId="0" xfId="0" applyNumberFormat="1" applyFont="1" applyBorder="1" applyAlignment="1">
      <alignment horizontal="left" vertical="top"/>
    </xf>
    <xf numFmtId="4" fontId="16" fillId="0" borderId="0" xfId="0" applyNumberFormat="1" applyFont="1" applyAlignment="1">
      <alignment vertical="top"/>
    </xf>
    <xf numFmtId="4" fontId="1" fillId="0" borderId="0" xfId="0" applyNumberFormat="1" applyFont="1" applyBorder="1" applyAlignment="1">
      <alignment vertical="top"/>
    </xf>
    <xf numFmtId="1" fontId="5" fillId="0" borderId="0" xfId="0" applyNumberFormat="1" applyFont="1" applyBorder="1" applyAlignment="1"/>
    <xf numFmtId="4" fontId="1" fillId="0" borderId="0" xfId="0" quotePrefix="1" applyNumberFormat="1" applyFont="1" applyBorder="1" applyAlignment="1">
      <alignment vertical="top"/>
    </xf>
    <xf numFmtId="4" fontId="3" fillId="0" borderId="0" xfId="0" applyNumberFormat="1" applyFont="1" applyAlignment="1">
      <alignment vertical="top" wrapText="1"/>
    </xf>
    <xf numFmtId="1" fontId="18" fillId="0" borderId="0" xfId="0" applyNumberFormat="1" applyFont="1" applyBorder="1" applyAlignment="1"/>
    <xf numFmtId="1" fontId="16" fillId="0" borderId="0" xfId="0" applyNumberFormat="1" applyFont="1" applyBorder="1" applyAlignment="1">
      <alignment vertical="top"/>
    </xf>
    <xf numFmtId="1" fontId="5" fillId="3" borderId="25" xfId="0" applyNumberFormat="1" applyFont="1" applyFill="1" applyBorder="1" applyAlignment="1">
      <alignment vertical="top"/>
    </xf>
    <xf numFmtId="4" fontId="6" fillId="0" borderId="0" xfId="0" applyNumberFormat="1" applyFont="1" applyBorder="1" applyAlignment="1">
      <alignment vertical="top"/>
    </xf>
    <xf numFmtId="4" fontId="5" fillId="3" borderId="26" xfId="0" applyNumberFormat="1" applyFont="1" applyFill="1" applyBorder="1" applyAlignment="1">
      <alignment vertical="top"/>
    </xf>
    <xf numFmtId="4" fontId="5" fillId="3" borderId="20" xfId="0" applyNumberFormat="1" applyFont="1" applyFill="1" applyBorder="1" applyAlignment="1">
      <alignment horizontal="center" vertical="top" wrapText="1"/>
    </xf>
    <xf numFmtId="4" fontId="5" fillId="3" borderId="8" xfId="0" applyNumberFormat="1" applyFont="1" applyFill="1" applyBorder="1" applyAlignment="1">
      <alignment horizontal="center" vertical="top" wrapText="1"/>
    </xf>
    <xf numFmtId="4" fontId="5" fillId="3" borderId="21" xfId="0" applyNumberFormat="1" applyFont="1" applyFill="1" applyBorder="1" applyAlignment="1">
      <alignment horizontal="center" vertical="top" wrapText="1"/>
    </xf>
    <xf numFmtId="4" fontId="6" fillId="0" borderId="7" xfId="0" applyNumberFormat="1" applyFont="1" applyBorder="1" applyAlignment="1">
      <alignment vertical="top"/>
    </xf>
    <xf numFmtId="4" fontId="5" fillId="3" borderId="26" xfId="0" applyNumberFormat="1" applyFont="1" applyFill="1" applyBorder="1" applyAlignment="1">
      <alignment vertical="top" wrapText="1"/>
    </xf>
    <xf numFmtId="1" fontId="20" fillId="0" borderId="0" xfId="0" applyNumberFormat="1" applyFont="1" applyBorder="1" applyAlignment="1"/>
    <xf numFmtId="0" fontId="10" fillId="0" borderId="0" xfId="0" applyFont="1" applyBorder="1" applyAlignment="1">
      <alignment horizontal="center"/>
    </xf>
    <xf numFmtId="4" fontId="5" fillId="3" borderId="27" xfId="0" applyNumberFormat="1" applyFont="1" applyFill="1" applyBorder="1" applyAlignment="1">
      <alignment horizontal="center" vertical="top" wrapText="1"/>
    </xf>
    <xf numFmtId="4" fontId="5" fillId="3" borderId="25" xfId="0" applyNumberFormat="1" applyFont="1" applyFill="1" applyBorder="1" applyAlignment="1">
      <alignment horizontal="center" vertical="top" wrapText="1"/>
    </xf>
    <xf numFmtId="4" fontId="2" fillId="0" borderId="0" xfId="0" applyNumberFormat="1" applyFont="1" applyAlignment="1">
      <alignment vertical="top"/>
    </xf>
    <xf numFmtId="4" fontId="16" fillId="0" borderId="0" xfId="0" applyNumberFormat="1" applyFont="1" applyAlignment="1">
      <alignment horizontal="left" vertical="top" indent="2"/>
    </xf>
    <xf numFmtId="3" fontId="5" fillId="5" borderId="22" xfId="0" applyNumberFormat="1" applyFont="1" applyFill="1" applyBorder="1" applyAlignment="1">
      <alignment horizontal="center" vertical="top"/>
    </xf>
    <xf numFmtId="3" fontId="5" fillId="5" borderId="23" xfId="0" applyNumberFormat="1" applyFont="1" applyFill="1" applyBorder="1" applyAlignment="1">
      <alignment horizontal="center" vertical="top"/>
    </xf>
    <xf numFmtId="3" fontId="5" fillId="5" borderId="24" xfId="0" applyNumberFormat="1" applyFont="1" applyFill="1" applyBorder="1" applyAlignment="1">
      <alignment horizontal="center" vertical="top"/>
    </xf>
    <xf numFmtId="4" fontId="17" fillId="0" borderId="37" xfId="0" applyNumberFormat="1" applyFont="1" applyBorder="1" applyAlignment="1">
      <alignment vertical="top"/>
    </xf>
    <xf numFmtId="4" fontId="3" fillId="0" borderId="39" xfId="0" applyNumberFormat="1" applyFont="1" applyBorder="1" applyAlignment="1">
      <alignment vertical="top"/>
    </xf>
    <xf numFmtId="4" fontId="14" fillId="0" borderId="4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/>
    </xf>
    <xf numFmtId="4" fontId="5" fillId="3" borderId="12" xfId="0" applyNumberFormat="1" applyFont="1" applyFill="1" applyBorder="1" applyAlignment="1">
      <alignment vertical="top"/>
    </xf>
    <xf numFmtId="4" fontId="5" fillId="3" borderId="18" xfId="0" applyNumberFormat="1" applyFont="1" applyFill="1" applyBorder="1" applyAlignment="1">
      <alignment vertical="top"/>
    </xf>
    <xf numFmtId="4" fontId="5" fillId="3" borderId="19" xfId="0" applyNumberFormat="1" applyFont="1" applyFill="1" applyBorder="1" applyAlignment="1">
      <alignment vertical="top"/>
    </xf>
    <xf numFmtId="4" fontId="5" fillId="3" borderId="17" xfId="0" applyNumberFormat="1" applyFont="1" applyFill="1" applyBorder="1" applyAlignment="1">
      <alignment vertical="top"/>
    </xf>
    <xf numFmtId="4" fontId="5" fillId="3" borderId="34" xfId="0" applyNumberFormat="1" applyFont="1" applyFill="1" applyBorder="1" applyAlignment="1">
      <alignment horizontal="left" vertical="top" indent="2"/>
    </xf>
    <xf numFmtId="4" fontId="5" fillId="3" borderId="28" xfId="0" applyNumberFormat="1" applyFont="1" applyFill="1" applyBorder="1" applyAlignment="1">
      <alignment vertical="top"/>
    </xf>
    <xf numFmtId="4" fontId="5" fillId="3" borderId="42" xfId="0" applyNumberFormat="1" applyFont="1" applyFill="1" applyBorder="1" applyAlignment="1">
      <alignment horizontal="left" vertical="top" indent="2"/>
    </xf>
    <xf numFmtId="4" fontId="5" fillId="3" borderId="35" xfId="0" applyNumberFormat="1" applyFont="1" applyFill="1" applyBorder="1" applyAlignment="1">
      <alignment horizontal="left" vertical="top"/>
    </xf>
    <xf numFmtId="4" fontId="5" fillId="3" borderId="38" xfId="0" applyNumberFormat="1" applyFont="1" applyFill="1" applyBorder="1" applyAlignment="1">
      <alignment horizontal="left" vertical="top" indent="2"/>
    </xf>
    <xf numFmtId="4" fontId="5" fillId="3" borderId="14" xfId="0" applyNumberFormat="1" applyFont="1" applyFill="1" applyBorder="1" applyAlignment="1">
      <alignment horizontal="left" vertical="top" indent="2"/>
    </xf>
    <xf numFmtId="4" fontId="5" fillId="3" borderId="29" xfId="0" applyNumberFormat="1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25" fillId="0" borderId="0" xfId="0" applyFont="1" applyAlignment="1">
      <alignment vertical="top"/>
    </xf>
    <xf numFmtId="4" fontId="13" fillId="0" borderId="0" xfId="0" applyNumberFormat="1" applyFont="1" applyBorder="1" applyAlignment="1">
      <alignment horizontal="left" vertical="top" indent="2"/>
    </xf>
    <xf numFmtId="4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 wrapText="1"/>
    </xf>
    <xf numFmtId="4" fontId="6" fillId="4" borderId="7" xfId="0" applyNumberFormat="1" applyFont="1" applyFill="1" applyBorder="1" applyAlignment="1">
      <alignment vertical="top"/>
    </xf>
    <xf numFmtId="4" fontId="23" fillId="0" borderId="7" xfId="0" applyNumberFormat="1" applyFont="1" applyBorder="1" applyAlignment="1">
      <alignment vertical="top"/>
    </xf>
    <xf numFmtId="4" fontId="3" fillId="0" borderId="7" xfId="0" applyNumberFormat="1" applyFont="1" applyBorder="1" applyAlignment="1">
      <alignment vertical="top"/>
    </xf>
    <xf numFmtId="3" fontId="3" fillId="0" borderId="7" xfId="0" applyNumberFormat="1" applyFont="1" applyBorder="1" applyAlignment="1">
      <alignment vertical="top"/>
    </xf>
    <xf numFmtId="4" fontId="3" fillId="0" borderId="11" xfId="0" applyNumberFormat="1" applyFont="1" applyBorder="1" applyAlignment="1">
      <alignment vertical="top"/>
    </xf>
    <xf numFmtId="4" fontId="23" fillId="0" borderId="0" xfId="0" applyNumberFormat="1" applyFont="1" applyBorder="1" applyAlignment="1">
      <alignment vertical="top"/>
    </xf>
    <xf numFmtId="4" fontId="3" fillId="0" borderId="4" xfId="0" applyNumberFormat="1" applyFont="1" applyBorder="1" applyAlignment="1">
      <alignment vertical="top"/>
    </xf>
    <xf numFmtId="4" fontId="23" fillId="0" borderId="6" xfId="0" applyNumberFormat="1" applyFont="1" applyBorder="1" applyAlignment="1">
      <alignment vertical="top"/>
    </xf>
    <xf numFmtId="4" fontId="3" fillId="0" borderId="6" xfId="0" applyNumberFormat="1" applyFont="1" applyBorder="1" applyAlignment="1">
      <alignment vertical="top"/>
    </xf>
    <xf numFmtId="3" fontId="3" fillId="0" borderId="6" xfId="0" applyNumberFormat="1" applyFont="1" applyBorder="1" applyAlignment="1">
      <alignment vertical="top"/>
    </xf>
    <xf numFmtId="4" fontId="3" fillId="0" borderId="15" xfId="0" applyNumberFormat="1" applyFont="1" applyBorder="1" applyAlignment="1">
      <alignment vertical="top"/>
    </xf>
    <xf numFmtId="4" fontId="21" fillId="0" borderId="0" xfId="0" applyNumberFormat="1" applyFont="1" applyAlignment="1">
      <alignment horizontal="center" vertical="top"/>
    </xf>
    <xf numFmtId="4" fontId="5" fillId="0" borderId="0" xfId="0" applyNumberFormat="1" applyFont="1"/>
    <xf numFmtId="4" fontId="3" fillId="0" borderId="0" xfId="0" applyNumberFormat="1" applyFont="1" applyBorder="1"/>
    <xf numFmtId="3" fontId="3" fillId="0" borderId="0" xfId="0" applyNumberFormat="1" applyFont="1" applyBorder="1"/>
    <xf numFmtId="0" fontId="11" fillId="0" borderId="0" xfId="0" applyFont="1" applyBorder="1"/>
    <xf numFmtId="0" fontId="11" fillId="0" borderId="10" xfId="0" applyFont="1" applyBorder="1"/>
    <xf numFmtId="4" fontId="5" fillId="3" borderId="27" xfId="0" applyNumberFormat="1" applyFont="1" applyFill="1" applyBorder="1" applyAlignment="1">
      <alignment vertical="top" wrapText="1"/>
    </xf>
    <xf numFmtId="4" fontId="1" fillId="0" borderId="0" xfId="0" applyNumberFormat="1" applyFont="1" applyBorder="1" applyAlignment="1">
      <alignment horizontal="left" vertical="center" indent="2"/>
    </xf>
    <xf numFmtId="4" fontId="17" fillId="0" borderId="40" xfId="0" applyNumberFormat="1" applyFont="1" applyBorder="1" applyAlignment="1">
      <alignment vertical="top"/>
    </xf>
    <xf numFmtId="4" fontId="12" fillId="0" borderId="0" xfId="0" quotePrefix="1" applyNumberFormat="1" applyFont="1" applyBorder="1" applyAlignment="1">
      <alignment vertical="top"/>
    </xf>
    <xf numFmtId="4" fontId="6" fillId="0" borderId="0" xfId="0" applyNumberFormat="1" applyFont="1" applyBorder="1" applyAlignment="1">
      <alignment horizontal="left" vertical="center" indent="2"/>
    </xf>
    <xf numFmtId="4" fontId="3" fillId="0" borderId="0" xfId="0" applyNumberFormat="1" applyFont="1" applyBorder="1" applyAlignment="1">
      <alignment horizontal="left" vertical="center" indent="2"/>
    </xf>
    <xf numFmtId="4" fontId="6" fillId="3" borderId="17" xfId="0" applyNumberFormat="1" applyFont="1" applyFill="1" applyBorder="1" applyAlignment="1">
      <alignment vertical="top"/>
    </xf>
    <xf numFmtId="4" fontId="6" fillId="3" borderId="44" xfId="0" applyNumberFormat="1" applyFont="1" applyFill="1" applyBorder="1" applyAlignment="1">
      <alignment vertical="top"/>
    </xf>
    <xf numFmtId="1" fontId="5" fillId="0" borderId="16" xfId="0" applyNumberFormat="1" applyFont="1" applyBorder="1" applyAlignment="1">
      <alignment vertical="top"/>
    </xf>
    <xf numFmtId="1" fontId="6" fillId="0" borderId="13" xfId="0" applyNumberFormat="1" applyFont="1" applyBorder="1" applyAlignment="1">
      <alignment vertical="top"/>
    </xf>
    <xf numFmtId="0" fontId="6" fillId="0" borderId="0" xfId="0" applyFont="1" applyBorder="1" applyAlignment="1">
      <alignment horizontal="left" vertical="center" indent="2"/>
    </xf>
    <xf numFmtId="0" fontId="6" fillId="0" borderId="0" xfId="0" applyFont="1" applyBorder="1" applyAlignment="1">
      <alignment vertical="center"/>
    </xf>
    <xf numFmtId="1" fontId="6" fillId="0" borderId="14" xfId="0" applyNumberFormat="1" applyFont="1" applyBorder="1" applyAlignment="1">
      <alignment vertical="top"/>
    </xf>
    <xf numFmtId="0" fontId="5" fillId="0" borderId="6" xfId="0" applyFont="1" applyBorder="1" applyAlignment="1">
      <alignment vertical="center"/>
    </xf>
    <xf numFmtId="1" fontId="5" fillId="3" borderId="46" xfId="0" applyNumberFormat="1" applyFont="1" applyFill="1" applyBorder="1" applyAlignment="1">
      <alignment vertical="center"/>
    </xf>
    <xf numFmtId="4" fontId="1" fillId="3" borderId="41" xfId="0" applyNumberFormat="1" applyFont="1" applyFill="1" applyBorder="1" applyAlignment="1">
      <alignment vertical="top"/>
    </xf>
    <xf numFmtId="4" fontId="1" fillId="3" borderId="41" xfId="0" applyNumberFormat="1" applyFont="1" applyFill="1" applyBorder="1" applyAlignment="1">
      <alignment horizontal="center" vertical="top" wrapText="1"/>
    </xf>
    <xf numFmtId="4" fontId="1" fillId="3" borderId="43" xfId="0" applyNumberFormat="1" applyFont="1" applyFill="1" applyBorder="1" applyAlignment="1">
      <alignment horizontal="center" vertical="top" wrapText="1"/>
    </xf>
    <xf numFmtId="4" fontId="1" fillId="3" borderId="46" xfId="0" applyNumberFormat="1" applyFont="1" applyFill="1" applyBorder="1" applyAlignment="1">
      <alignment horizontal="center" vertical="top" wrapText="1"/>
    </xf>
    <xf numFmtId="4" fontId="1" fillId="3" borderId="18" xfId="0" applyNumberFormat="1" applyFont="1" applyFill="1" applyBorder="1" applyAlignment="1">
      <alignment horizontal="center" vertical="top" wrapText="1"/>
    </xf>
    <xf numFmtId="0" fontId="27" fillId="0" borderId="0" xfId="0" applyFont="1" applyAlignment="1">
      <alignment vertical="top"/>
    </xf>
    <xf numFmtId="4" fontId="5" fillId="0" borderId="8" xfId="0" applyNumberFormat="1" applyFont="1" applyBorder="1" applyAlignment="1">
      <alignment vertical="top"/>
    </xf>
    <xf numFmtId="4" fontId="28" fillId="0" borderId="0" xfId="0" applyNumberFormat="1" applyFont="1" applyAlignment="1">
      <alignment vertical="top"/>
    </xf>
    <xf numFmtId="1" fontId="28" fillId="0" borderId="20" xfId="0" applyNumberFormat="1" applyFont="1" applyBorder="1" applyAlignment="1">
      <alignment vertical="top"/>
    </xf>
    <xf numFmtId="4" fontId="28" fillId="2" borderId="8" xfId="0" applyNumberFormat="1" applyFont="1" applyFill="1" applyBorder="1" applyAlignment="1" applyProtection="1">
      <alignment vertical="top" wrapText="1"/>
      <protection locked="0"/>
    </xf>
    <xf numFmtId="4" fontId="28" fillId="2" borderId="23" xfId="0" applyNumberFormat="1" applyFont="1" applyFill="1" applyBorder="1" applyAlignment="1" applyProtection="1">
      <alignment vertical="top" wrapText="1"/>
      <protection locked="0"/>
    </xf>
    <xf numFmtId="1" fontId="28" fillId="0" borderId="45" xfId="0" applyNumberFormat="1" applyFont="1" applyBorder="1" applyAlignment="1">
      <alignment vertical="top"/>
    </xf>
    <xf numFmtId="4" fontId="28" fillId="2" borderId="33" xfId="0" applyNumberFormat="1" applyFont="1" applyFill="1" applyBorder="1" applyAlignment="1" applyProtection="1">
      <alignment vertical="top" wrapText="1"/>
      <protection locked="0"/>
    </xf>
    <xf numFmtId="4" fontId="28" fillId="2" borderId="33" xfId="0" quotePrefix="1" applyNumberFormat="1" applyFont="1" applyFill="1" applyBorder="1" applyAlignment="1" applyProtection="1">
      <alignment vertical="top" wrapText="1"/>
      <protection locked="0"/>
    </xf>
    <xf numFmtId="0" fontId="28" fillId="2" borderId="36" xfId="0" applyNumberFormat="1" applyFont="1" applyFill="1" applyBorder="1" applyAlignment="1" applyProtection="1">
      <alignment horizontal="center" vertical="top"/>
      <protection locked="0"/>
    </xf>
    <xf numFmtId="3" fontId="28" fillId="2" borderId="45" xfId="0" applyNumberFormat="1" applyFont="1" applyFill="1" applyBorder="1" applyAlignment="1" applyProtection="1">
      <alignment horizontal="center" vertical="top"/>
      <protection locked="0"/>
    </xf>
    <xf numFmtId="3" fontId="28" fillId="2" borderId="36" xfId="0" applyNumberFormat="1" applyFont="1" applyFill="1" applyBorder="1" applyAlignment="1" applyProtection="1">
      <alignment horizontal="center" vertical="top"/>
      <protection locked="0"/>
    </xf>
    <xf numFmtId="164" fontId="28" fillId="0" borderId="45" xfId="2" applyNumberFormat="1" applyFont="1" applyBorder="1" applyAlignment="1">
      <alignment horizontal="center" vertical="top"/>
    </xf>
    <xf numFmtId="4" fontId="28" fillId="0" borderId="36" xfId="0" applyNumberFormat="1" applyFont="1" applyBorder="1" applyAlignment="1">
      <alignment horizontal="center" vertical="top"/>
    </xf>
    <xf numFmtId="4" fontId="29" fillId="0" borderId="0" xfId="0" applyNumberFormat="1" applyFont="1" applyAlignment="1">
      <alignment vertical="top"/>
    </xf>
    <xf numFmtId="0" fontId="28" fillId="2" borderId="21" xfId="0" applyNumberFormat="1" applyFont="1" applyFill="1" applyBorder="1" applyAlignment="1" applyProtection="1">
      <alignment horizontal="center" vertical="top"/>
      <protection locked="0"/>
    </xf>
    <xf numFmtId="3" fontId="28" fillId="2" borderId="20" xfId="0" applyNumberFormat="1" applyFont="1" applyFill="1" applyBorder="1" applyAlignment="1" applyProtection="1">
      <alignment horizontal="center" vertical="top"/>
      <protection locked="0"/>
    </xf>
    <xf numFmtId="3" fontId="28" fillId="2" borderId="21" xfId="0" applyNumberFormat="1" applyFont="1" applyFill="1" applyBorder="1" applyAlignment="1" applyProtection="1">
      <alignment horizontal="center" vertical="top"/>
      <protection locked="0"/>
    </xf>
    <xf numFmtId="1" fontId="28" fillId="2" borderId="21" xfId="0" applyNumberFormat="1" applyFont="1" applyFill="1" applyBorder="1" applyAlignment="1" applyProtection="1">
      <alignment horizontal="center" vertical="top"/>
      <protection locked="0"/>
    </xf>
    <xf numFmtId="1" fontId="28" fillId="2" borderId="24" xfId="0" applyNumberFormat="1" applyFont="1" applyFill="1" applyBorder="1" applyAlignment="1" applyProtection="1">
      <alignment horizontal="center" vertical="top"/>
      <protection locked="0"/>
    </xf>
    <xf numFmtId="3" fontId="28" fillId="2" borderId="22" xfId="0" applyNumberFormat="1" applyFont="1" applyFill="1" applyBorder="1" applyAlignment="1" applyProtection="1">
      <alignment horizontal="center" vertical="top"/>
      <protection locked="0"/>
    </xf>
    <xf numFmtId="3" fontId="28" fillId="2" borderId="24" xfId="0" applyNumberFormat="1" applyFont="1" applyFill="1" applyBorder="1" applyAlignment="1" applyProtection="1">
      <alignment horizontal="center" vertical="top"/>
      <protection locked="0"/>
    </xf>
    <xf numFmtId="1" fontId="31" fillId="6" borderId="30" xfId="0" applyNumberFormat="1" applyFont="1" applyFill="1" applyBorder="1" applyAlignment="1">
      <alignment vertical="top"/>
    </xf>
    <xf numFmtId="4" fontId="31" fillId="6" borderId="32" xfId="0" applyNumberFormat="1" applyFont="1" applyFill="1" applyBorder="1" applyAlignment="1">
      <alignment vertical="top"/>
    </xf>
    <xf numFmtId="4" fontId="31" fillId="6" borderId="32" xfId="0" applyNumberFormat="1" applyFont="1" applyFill="1" applyBorder="1" applyAlignment="1">
      <alignment horizontal="left" vertical="top" wrapText="1"/>
    </xf>
    <xf numFmtId="4" fontId="31" fillId="6" borderId="31" xfId="0" applyNumberFormat="1" applyFont="1" applyFill="1" applyBorder="1" applyAlignment="1">
      <alignment horizontal="center" vertical="top" wrapText="1"/>
    </xf>
    <xf numFmtId="3" fontId="31" fillId="6" borderId="30" xfId="0" applyNumberFormat="1" applyFont="1" applyFill="1" applyBorder="1" applyAlignment="1">
      <alignment horizontal="center" vertical="top" wrapText="1"/>
    </xf>
    <xf numFmtId="3" fontId="31" fillId="6" borderId="31" xfId="0" applyNumberFormat="1" applyFont="1" applyFill="1" applyBorder="1" applyAlignment="1">
      <alignment horizontal="center" vertical="top" wrapText="1"/>
    </xf>
    <xf numFmtId="164" fontId="31" fillId="6" borderId="30" xfId="2" applyNumberFormat="1" applyFont="1" applyFill="1" applyBorder="1" applyAlignment="1">
      <alignment horizontal="center" vertical="top"/>
    </xf>
    <xf numFmtId="4" fontId="31" fillId="6" borderId="31" xfId="0" applyNumberFormat="1" applyFont="1" applyFill="1" applyBorder="1" applyAlignment="1">
      <alignment horizontal="center" vertical="top"/>
    </xf>
    <xf numFmtId="4" fontId="30" fillId="0" borderId="0" xfId="0" applyNumberFormat="1" applyFont="1" applyAlignment="1">
      <alignment vertical="center" wrapText="1"/>
    </xf>
    <xf numFmtId="4" fontId="30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horizontal="left" vertical="top"/>
    </xf>
    <xf numFmtId="4" fontId="28" fillId="2" borderId="19" xfId="0" quotePrefix="1" applyNumberFormat="1" applyFont="1" applyFill="1" applyBorder="1" applyAlignment="1" applyProtection="1">
      <alignment horizontal="center" vertical="top" wrapText="1"/>
      <protection locked="0"/>
    </xf>
    <xf numFmtId="4" fontId="31" fillId="0" borderId="47" xfId="0" quotePrefix="1" applyNumberFormat="1" applyFont="1" applyFill="1" applyBorder="1" applyAlignment="1" applyProtection="1">
      <alignment horizontal="center" vertical="top" wrapText="1"/>
      <protection locked="0"/>
    </xf>
    <xf numFmtId="4" fontId="28" fillId="2" borderId="23" xfId="0" quotePrefix="1" applyNumberFormat="1" applyFont="1" applyFill="1" applyBorder="1" applyAlignment="1" applyProtection="1">
      <alignment vertical="top" wrapText="1"/>
      <protection locked="0"/>
    </xf>
    <xf numFmtId="4" fontId="31" fillId="6" borderId="48" xfId="0" applyNumberFormat="1" applyFont="1" applyFill="1" applyBorder="1" applyAlignment="1">
      <alignment horizontal="left" vertical="top" wrapText="1"/>
    </xf>
    <xf numFmtId="4" fontId="28" fillId="0" borderId="36" xfId="0" applyNumberFormat="1" applyFont="1" applyBorder="1" applyAlignment="1" applyProtection="1">
      <alignment horizontal="left" vertical="top" wrapText="1"/>
      <protection locked="0"/>
    </xf>
    <xf numFmtId="4" fontId="28" fillId="0" borderId="21" xfId="0" applyNumberFormat="1" applyFont="1" applyBorder="1" applyAlignment="1" applyProtection="1">
      <alignment horizontal="left" vertical="top" wrapText="1"/>
      <protection locked="0"/>
    </xf>
    <xf numFmtId="4" fontId="28" fillId="0" borderId="24" xfId="0" applyNumberFormat="1" applyFont="1" applyBorder="1" applyAlignment="1" applyProtection="1">
      <alignment horizontal="left" vertical="top" wrapText="1"/>
      <protection locked="0"/>
    </xf>
    <xf numFmtId="1" fontId="24" fillId="3" borderId="9" xfId="0" applyNumberFormat="1" applyFont="1" applyFill="1" applyBorder="1" applyAlignment="1">
      <alignment horizontal="center"/>
    </xf>
    <xf numFmtId="1" fontId="24" fillId="3" borderId="17" xfId="0" applyNumberFormat="1" applyFont="1" applyFill="1" applyBorder="1" applyAlignment="1">
      <alignment horizontal="center"/>
    </xf>
    <xf numFmtId="1" fontId="24" fillId="3" borderId="12" xfId="0" applyNumberFormat="1" applyFont="1" applyFill="1" applyBorder="1" applyAlignment="1">
      <alignment horizontal="center"/>
    </xf>
    <xf numFmtId="1" fontId="22" fillId="0" borderId="0" xfId="0" applyNumberFormat="1" applyFont="1" applyBorder="1" applyAlignment="1">
      <alignment horizontal="center" vertical="center"/>
    </xf>
    <xf numFmtId="4" fontId="5" fillId="3" borderId="35" xfId="0" applyNumberFormat="1" applyFont="1" applyFill="1" applyBorder="1" applyAlignment="1">
      <alignment horizontal="center" vertical="top" wrapText="1"/>
    </xf>
    <xf numFmtId="4" fontId="5" fillId="3" borderId="44" xfId="0" applyNumberFormat="1" applyFont="1" applyFill="1" applyBorder="1" applyAlignment="1">
      <alignment horizontal="center" vertical="top" wrapText="1"/>
    </xf>
    <xf numFmtId="49" fontId="5" fillId="2" borderId="8" xfId="0" applyNumberFormat="1" applyFont="1" applyFill="1" applyBorder="1" applyAlignment="1" applyProtection="1">
      <alignment horizontal="left" vertical="top"/>
      <protection locked="0"/>
    </xf>
    <xf numFmtId="49" fontId="5" fillId="4" borderId="25" xfId="0" applyNumberFormat="1" applyFont="1" applyFill="1" applyBorder="1" applyAlignment="1">
      <alignment horizontal="center" vertical="top" wrapText="1"/>
    </xf>
    <xf numFmtId="49" fontId="5" fillId="4" borderId="27" xfId="0" applyNumberFormat="1" applyFont="1" applyFill="1" applyBorder="1" applyAlignment="1">
      <alignment horizontal="center" vertical="top" wrapText="1"/>
    </xf>
    <xf numFmtId="4" fontId="5" fillId="4" borderId="25" xfId="0" applyNumberFormat="1" applyFont="1" applyFill="1" applyBorder="1" applyAlignment="1">
      <alignment horizontal="center" vertical="top" wrapText="1"/>
    </xf>
    <xf numFmtId="4" fontId="5" fillId="4" borderId="27" xfId="0" applyNumberFormat="1" applyFont="1" applyFill="1" applyBorder="1" applyAlignment="1">
      <alignment horizontal="center" vertical="top" wrapText="1"/>
    </xf>
    <xf numFmtId="49" fontId="5" fillId="4" borderId="16" xfId="0" applyNumberFormat="1" applyFont="1" applyFill="1" applyBorder="1" applyAlignment="1">
      <alignment horizontal="center" vertical="top" wrapText="1"/>
    </xf>
    <xf numFmtId="49" fontId="5" fillId="4" borderId="11" xfId="0" applyNumberFormat="1" applyFont="1" applyFill="1" applyBorder="1" applyAlignment="1">
      <alignment horizontal="center" vertical="top" wrapText="1"/>
    </xf>
    <xf numFmtId="3" fontId="1" fillId="2" borderId="8" xfId="0" applyNumberFormat="1" applyFont="1" applyFill="1" applyBorder="1" applyAlignment="1" applyProtection="1">
      <alignment horizontal="left" vertical="top" wrapText="1"/>
      <protection locked="0"/>
    </xf>
    <xf numFmtId="4" fontId="5" fillId="4" borderId="16" xfId="0" applyNumberFormat="1" applyFont="1" applyFill="1" applyBorder="1" applyAlignment="1">
      <alignment horizontal="center" vertical="top" wrapText="1"/>
    </xf>
    <xf numFmtId="4" fontId="5" fillId="4" borderId="11" xfId="0" applyNumberFormat="1" applyFont="1" applyFill="1" applyBorder="1" applyAlignment="1">
      <alignment horizontal="center" vertical="top" wrapText="1"/>
    </xf>
    <xf numFmtId="4" fontId="5" fillId="4" borderId="26" xfId="0" applyNumberFormat="1" applyFont="1" applyFill="1" applyBorder="1" applyAlignment="1">
      <alignment horizontal="center" vertical="top" wrapText="1"/>
    </xf>
    <xf numFmtId="1" fontId="14" fillId="4" borderId="16" xfId="0" applyNumberFormat="1" applyFont="1" applyFill="1" applyBorder="1" applyAlignment="1">
      <alignment horizontal="left" vertical="center" wrapText="1"/>
    </xf>
    <xf numFmtId="1" fontId="14" fillId="4" borderId="7" xfId="0" applyNumberFormat="1" applyFont="1" applyFill="1" applyBorder="1" applyAlignment="1">
      <alignment horizontal="left" vertical="center"/>
    </xf>
    <xf numFmtId="49" fontId="6" fillId="2" borderId="23" xfId="0" applyNumberFormat="1" applyFont="1" applyFill="1" applyBorder="1" applyAlignment="1" applyProtection="1">
      <alignment horizontal="left" vertical="top"/>
      <protection locked="0"/>
    </xf>
    <xf numFmtId="49" fontId="6" fillId="2" borderId="24" xfId="0" applyNumberFormat="1" applyFont="1" applyFill="1" applyBorder="1" applyAlignment="1" applyProtection="1">
      <alignment horizontal="left" vertical="top"/>
      <protection locked="0"/>
    </xf>
    <xf numFmtId="49" fontId="6" fillId="2" borderId="26" xfId="0" applyNumberFormat="1" applyFont="1" applyFill="1" applyBorder="1" applyAlignment="1" applyProtection="1">
      <alignment horizontal="left" vertical="top"/>
      <protection locked="0"/>
    </xf>
    <xf numFmtId="49" fontId="6" fillId="2" borderId="27" xfId="0" applyNumberFormat="1" applyFont="1" applyFill="1" applyBorder="1" applyAlignment="1" applyProtection="1">
      <alignment horizontal="left" vertical="top"/>
      <protection locked="0"/>
    </xf>
    <xf numFmtId="49" fontId="6" fillId="2" borderId="41" xfId="0" applyNumberFormat="1" applyFont="1" applyFill="1" applyBorder="1" applyAlignment="1" applyProtection="1">
      <alignment horizontal="left" vertical="top"/>
      <protection locked="0"/>
    </xf>
    <xf numFmtId="49" fontId="6" fillId="2" borderId="43" xfId="0" applyNumberFormat="1" applyFont="1" applyFill="1" applyBorder="1" applyAlignment="1" applyProtection="1">
      <alignment horizontal="left" vertical="top"/>
      <protection locked="0"/>
    </xf>
    <xf numFmtId="49" fontId="6" fillId="2" borderId="33" xfId="0" applyNumberFormat="1" applyFont="1" applyFill="1" applyBorder="1" applyAlignment="1" applyProtection="1">
      <alignment horizontal="left" vertical="top"/>
      <protection locked="0"/>
    </xf>
    <xf numFmtId="49" fontId="6" fillId="2" borderId="36" xfId="0" applyNumberFormat="1" applyFont="1" applyFill="1" applyBorder="1" applyAlignment="1" applyProtection="1">
      <alignment horizontal="left" vertical="top"/>
      <protection locked="0"/>
    </xf>
    <xf numFmtId="49" fontId="6" fillId="2" borderId="8" xfId="0" applyNumberFormat="1" applyFont="1" applyFill="1" applyBorder="1" applyAlignment="1" applyProtection="1">
      <alignment horizontal="left" vertical="top"/>
      <protection locked="0"/>
    </xf>
    <xf numFmtId="49" fontId="6" fillId="2" borderId="21" xfId="0" applyNumberFormat="1" applyFont="1" applyFill="1" applyBorder="1" applyAlignment="1" applyProtection="1">
      <alignment horizontal="left" vertical="top"/>
      <protection locked="0"/>
    </xf>
  </cellXfs>
  <cellStyles count="6">
    <cellStyle name="Normal" xfId="0" builtinId="0"/>
    <cellStyle name="Normal 2" xfId="1"/>
    <cellStyle name="Normal 2 2" xfId="4"/>
    <cellStyle name="Normal 3" xfId="3"/>
    <cellStyle name="Procent" xfId="2" builtinId="5"/>
    <cellStyle name="Procent 2" xfId="5"/>
  </cellStyles>
  <dxfs count="6">
    <dxf>
      <fill>
        <patternFill>
          <bgColor rgb="FFFFCC00"/>
        </patternFill>
      </fill>
    </dxf>
    <dxf>
      <fill>
        <patternFill>
          <bgColor rgb="FFFFCC00"/>
        </patternFill>
      </fill>
    </dxf>
    <dxf>
      <fill>
        <patternFill>
          <bgColor rgb="FFFFCC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U65457"/>
  <sheetViews>
    <sheetView tabSelected="1" zoomScale="80" zoomScaleNormal="80" zoomScaleSheetLayoutView="90" workbookViewId="0">
      <selection activeCell="C17" sqref="C17"/>
    </sheetView>
  </sheetViews>
  <sheetFormatPr defaultColWidth="9.1796875" defaultRowHeight="10" x14ac:dyDescent="0.25"/>
  <cols>
    <col min="1" max="1" width="5.1796875" style="18" customWidth="1"/>
    <col min="2" max="2" width="28.7265625" style="4" customWidth="1"/>
    <col min="3" max="3" width="30.7265625" style="4" customWidth="1"/>
    <col min="4" max="4" width="26.7265625" style="4" customWidth="1"/>
    <col min="5" max="5" width="15.7265625" style="11" customWidth="1"/>
    <col min="6" max="6" width="17.7265625" style="4" customWidth="1"/>
    <col min="7" max="7" width="15.7265625" style="4" customWidth="1"/>
    <col min="8" max="8" width="17.7265625" style="4" customWidth="1"/>
    <col min="9" max="10" width="23.7265625" style="4" customWidth="1"/>
    <col min="11" max="11" width="65.7265625" style="4" customWidth="1"/>
    <col min="12" max="12" width="21.26953125" style="4" customWidth="1"/>
    <col min="13" max="13" width="32.1796875" style="4" customWidth="1"/>
    <col min="14" max="14" width="10.7265625" style="4" customWidth="1"/>
    <col min="15" max="15" width="9.1796875" style="4"/>
    <col min="16" max="16" width="22.453125" style="4" customWidth="1"/>
    <col min="17" max="16384" width="9.1796875" style="4"/>
  </cols>
  <sheetData>
    <row r="1" spans="1:21" ht="26.25" customHeight="1" x14ac:dyDescent="0.25">
      <c r="A1" s="153" t="s">
        <v>59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6"/>
      <c r="M1" s="6"/>
    </row>
    <row r="2" spans="1:21" ht="14.5" x14ac:dyDescent="0.35">
      <c r="A2" s="4"/>
      <c r="B2" s="44"/>
      <c r="C2" s="44"/>
      <c r="D2" s="44"/>
      <c r="E2" s="44"/>
      <c r="F2" s="44"/>
      <c r="G2" s="31"/>
      <c r="H2" s="31"/>
      <c r="I2" s="48"/>
      <c r="J2" s="31"/>
      <c r="K2" s="6"/>
      <c r="L2" s="48"/>
      <c r="M2" s="6"/>
    </row>
    <row r="3" spans="1:21" ht="28" x14ac:dyDescent="0.6">
      <c r="A3" s="150" t="s">
        <v>15</v>
      </c>
      <c r="B3" s="151"/>
      <c r="C3" s="151"/>
      <c r="D3" s="151"/>
      <c r="E3" s="151"/>
      <c r="F3" s="151"/>
      <c r="G3" s="151"/>
      <c r="H3" s="151"/>
      <c r="I3" s="151"/>
      <c r="J3" s="151"/>
      <c r="K3" s="152"/>
      <c r="L3" s="6"/>
    </row>
    <row r="4" spans="1:21" ht="13" x14ac:dyDescent="0.25">
      <c r="A4" s="5"/>
      <c r="B4" s="6"/>
      <c r="C4" s="6"/>
      <c r="D4" s="6"/>
      <c r="E4" s="6"/>
      <c r="F4" s="6"/>
      <c r="G4" s="6"/>
      <c r="H4" s="6"/>
      <c r="I4" s="35"/>
      <c r="J4" s="6"/>
      <c r="K4" s="6"/>
      <c r="L4" s="6"/>
      <c r="M4" s="49"/>
      <c r="N4" s="6"/>
    </row>
    <row r="5" spans="1:21" ht="13" x14ac:dyDescent="0.3">
      <c r="A5" s="7" t="s">
        <v>1</v>
      </c>
      <c r="B5" s="8"/>
      <c r="C5" s="9"/>
      <c r="E5" s="5"/>
      <c r="G5" s="10"/>
      <c r="H5" s="34"/>
      <c r="I5" s="10"/>
      <c r="J5" s="10"/>
      <c r="K5" s="10"/>
      <c r="L5" s="10"/>
      <c r="M5" s="49"/>
      <c r="N5" s="9"/>
    </row>
    <row r="6" spans="1:21" ht="10.5" x14ac:dyDescent="0.25">
      <c r="A6" s="13"/>
      <c r="B6" s="9"/>
      <c r="C6" s="9"/>
      <c r="F6" s="9"/>
      <c r="G6" s="10"/>
      <c r="H6" s="10"/>
      <c r="I6" s="48"/>
      <c r="J6" s="10"/>
      <c r="K6" s="10"/>
      <c r="L6" s="10"/>
      <c r="N6" s="14"/>
    </row>
    <row r="7" spans="1:21" ht="18.5" thickBot="1" x14ac:dyDescent="0.3">
      <c r="A7" s="13"/>
      <c r="B7" s="56" t="s">
        <v>16</v>
      </c>
      <c r="C7" s="9"/>
      <c r="F7" s="9"/>
      <c r="G7" s="10"/>
      <c r="H7" s="10"/>
      <c r="I7" s="48"/>
      <c r="J7" s="10"/>
      <c r="K7" s="10"/>
      <c r="L7" s="10"/>
      <c r="N7" s="14"/>
    </row>
    <row r="8" spans="1:21" ht="17.149999999999999" customHeight="1" x14ac:dyDescent="0.25">
      <c r="A8" s="13"/>
      <c r="B8" s="61" t="s">
        <v>22</v>
      </c>
      <c r="C8" s="62"/>
      <c r="D8" s="171"/>
      <c r="E8" s="171"/>
      <c r="F8" s="171"/>
      <c r="G8" s="172"/>
      <c r="I8" s="93" t="s">
        <v>34</v>
      </c>
      <c r="J8" s="30"/>
      <c r="K8" s="9"/>
      <c r="N8" s="15"/>
      <c r="O8" s="15"/>
      <c r="P8" s="15"/>
      <c r="Q8" s="15"/>
      <c r="R8" s="15"/>
      <c r="S8" s="15"/>
      <c r="T8" s="15"/>
      <c r="U8" s="15"/>
    </row>
    <row r="9" spans="1:21" ht="17.149999999999999" customHeight="1" x14ac:dyDescent="0.25">
      <c r="A9" s="13"/>
      <c r="B9" s="63" t="s">
        <v>21</v>
      </c>
      <c r="C9" s="58"/>
      <c r="D9" s="173"/>
      <c r="E9" s="173"/>
      <c r="F9" s="173"/>
      <c r="G9" s="174"/>
      <c r="H9" s="142" t="s">
        <v>8</v>
      </c>
      <c r="I9" s="94" t="s">
        <v>33</v>
      </c>
      <c r="J9" s="91"/>
      <c r="K9" s="9"/>
      <c r="N9" s="15"/>
      <c r="O9" s="15"/>
      <c r="P9" s="15"/>
      <c r="Q9" s="15"/>
      <c r="R9" s="15"/>
      <c r="S9" s="15"/>
      <c r="T9" s="15"/>
      <c r="U9" s="15"/>
    </row>
    <row r="10" spans="1:21" ht="17.149999999999999" customHeight="1" x14ac:dyDescent="0.25">
      <c r="A10" s="13"/>
      <c r="B10" s="64" t="s">
        <v>17</v>
      </c>
      <c r="C10" s="60"/>
      <c r="D10" s="96"/>
      <c r="E10" s="96"/>
      <c r="F10" s="96"/>
      <c r="G10" s="97"/>
      <c r="H10" s="142" t="s">
        <v>60</v>
      </c>
      <c r="I10" s="94" t="s">
        <v>32</v>
      </c>
      <c r="J10" s="91"/>
      <c r="K10" s="9"/>
      <c r="N10" s="15"/>
      <c r="O10" s="15"/>
      <c r="P10" s="15"/>
      <c r="Q10" s="15"/>
      <c r="R10" s="15"/>
      <c r="S10" s="15"/>
      <c r="T10" s="15"/>
      <c r="U10" s="15"/>
    </row>
    <row r="11" spans="1:21" ht="17.149999999999999" customHeight="1" x14ac:dyDescent="0.25">
      <c r="A11" s="13"/>
      <c r="B11" s="65" t="s">
        <v>20</v>
      </c>
      <c r="C11" s="59"/>
      <c r="D11" s="175"/>
      <c r="E11" s="175"/>
      <c r="F11" s="175"/>
      <c r="G11" s="176"/>
      <c r="H11" s="142" t="s">
        <v>61</v>
      </c>
      <c r="I11" s="94" t="s">
        <v>36</v>
      </c>
      <c r="J11" s="91"/>
      <c r="K11" s="9"/>
      <c r="M11" s="48"/>
      <c r="N11" s="15"/>
      <c r="O11" s="15"/>
      <c r="P11" s="15"/>
      <c r="Q11" s="15"/>
      <c r="R11" s="15"/>
      <c r="S11" s="15"/>
      <c r="T11" s="15"/>
      <c r="U11" s="15"/>
    </row>
    <row r="12" spans="1:21" ht="17.149999999999999" customHeight="1" x14ac:dyDescent="0.25">
      <c r="A12" s="13"/>
      <c r="B12" s="65" t="s">
        <v>19</v>
      </c>
      <c r="C12" s="57"/>
      <c r="D12" s="177"/>
      <c r="E12" s="177"/>
      <c r="F12" s="177"/>
      <c r="G12" s="178"/>
      <c r="H12" s="142" t="s">
        <v>62</v>
      </c>
      <c r="I12" s="94" t="s">
        <v>37</v>
      </c>
      <c r="J12" s="95"/>
      <c r="K12" s="9"/>
      <c r="M12" s="49"/>
      <c r="N12" s="15"/>
      <c r="O12" s="15"/>
      <c r="P12" s="15"/>
      <c r="Q12" s="15"/>
      <c r="R12" s="15"/>
      <c r="S12" s="15"/>
      <c r="T12" s="15"/>
      <c r="U12" s="15"/>
    </row>
    <row r="13" spans="1:21" ht="17.149999999999999" customHeight="1" x14ac:dyDescent="0.25">
      <c r="A13" s="13"/>
      <c r="B13" s="65" t="s">
        <v>18</v>
      </c>
      <c r="C13" s="57"/>
      <c r="D13" s="177"/>
      <c r="E13" s="177"/>
      <c r="F13" s="177"/>
      <c r="G13" s="178"/>
      <c r="H13" s="142" t="s">
        <v>63</v>
      </c>
      <c r="I13" s="94" t="s">
        <v>53</v>
      </c>
      <c r="J13" s="9"/>
      <c r="K13" s="9"/>
      <c r="M13" s="49"/>
      <c r="N13" s="15"/>
      <c r="O13" s="15"/>
      <c r="P13" s="15"/>
      <c r="Q13" s="15"/>
      <c r="R13" s="15"/>
      <c r="S13" s="15"/>
      <c r="T13" s="15"/>
      <c r="U13" s="15"/>
    </row>
    <row r="14" spans="1:21" ht="17.149999999999999" customHeight="1" thickBot="1" x14ac:dyDescent="0.3">
      <c r="A14" s="13"/>
      <c r="B14" s="66" t="s">
        <v>23</v>
      </c>
      <c r="C14" s="67"/>
      <c r="D14" s="169"/>
      <c r="E14" s="169"/>
      <c r="F14" s="169"/>
      <c r="G14" s="170"/>
      <c r="I14" s="32"/>
      <c r="M14" s="49"/>
      <c r="N14" s="15"/>
      <c r="O14" s="15"/>
      <c r="P14" s="15"/>
      <c r="Q14" s="15"/>
      <c r="R14" s="15"/>
      <c r="S14" s="15"/>
      <c r="T14" s="15"/>
      <c r="U14" s="15"/>
    </row>
    <row r="15" spans="1:21" ht="16.5" customHeight="1" x14ac:dyDescent="0.25">
      <c r="A15" s="13"/>
      <c r="B15" s="9"/>
      <c r="C15" s="15"/>
      <c r="D15" s="16"/>
      <c r="E15" s="15"/>
      <c r="F15" s="15"/>
      <c r="M15" s="49"/>
      <c r="N15" s="15"/>
      <c r="O15" s="15"/>
      <c r="P15" s="15"/>
      <c r="Q15" s="15"/>
      <c r="R15" s="15"/>
      <c r="S15" s="15"/>
      <c r="T15" s="15"/>
    </row>
    <row r="16" spans="1:21" ht="16.5" customHeight="1" x14ac:dyDescent="0.25">
      <c r="A16" s="13"/>
      <c r="B16" s="70"/>
      <c r="C16" s="68"/>
      <c r="D16" s="68"/>
      <c r="E16" s="68"/>
      <c r="F16" s="68"/>
      <c r="G16" s="22"/>
      <c r="H16" s="22"/>
      <c r="I16" s="22"/>
      <c r="J16" s="22"/>
      <c r="K16" s="22"/>
      <c r="L16" s="22"/>
      <c r="M16" s="49"/>
      <c r="N16" s="15"/>
      <c r="O16" s="15"/>
      <c r="P16" s="15"/>
      <c r="Q16" s="15"/>
      <c r="R16" s="15"/>
      <c r="S16" s="15"/>
      <c r="T16" s="15"/>
    </row>
    <row r="17" spans="1:19" ht="16.5" customHeight="1" x14ac:dyDescent="0.25">
      <c r="A17" s="13"/>
      <c r="B17" s="9"/>
      <c r="C17" s="15"/>
      <c r="D17" s="16"/>
      <c r="E17" s="15"/>
      <c r="L17" s="49"/>
      <c r="M17" s="15"/>
      <c r="N17" s="15"/>
      <c r="O17" s="15"/>
      <c r="P17" s="15"/>
      <c r="Q17" s="15"/>
      <c r="R17" s="15"/>
      <c r="S17" s="15"/>
    </row>
    <row r="18" spans="1:19" ht="18.5" thickBot="1" x14ac:dyDescent="0.3">
      <c r="A18" s="13"/>
      <c r="B18" s="28"/>
      <c r="C18" s="23"/>
      <c r="D18" s="23"/>
      <c r="E18" s="92" t="s">
        <v>40</v>
      </c>
    </row>
    <row r="19" spans="1:19" ht="69.650000000000006" customHeight="1" x14ac:dyDescent="0.25">
      <c r="A19" s="13"/>
      <c r="B19" s="28"/>
      <c r="C19" s="23"/>
      <c r="D19" s="23"/>
      <c r="E19" s="159" t="s">
        <v>14</v>
      </c>
      <c r="F19" s="166"/>
      <c r="G19" s="160"/>
      <c r="H19" s="157" t="s">
        <v>11</v>
      </c>
      <c r="I19" s="158"/>
      <c r="J19" s="159" t="s">
        <v>7</v>
      </c>
      <c r="K19" s="160"/>
    </row>
    <row r="20" spans="1:19" ht="110.5" customHeight="1" x14ac:dyDescent="0.25">
      <c r="A20" s="13"/>
      <c r="B20" s="28"/>
      <c r="C20" s="23"/>
      <c r="D20" s="23"/>
      <c r="E20" s="39" t="s">
        <v>43</v>
      </c>
      <c r="F20" s="40" t="s">
        <v>12</v>
      </c>
      <c r="G20" s="41" t="s">
        <v>13</v>
      </c>
      <c r="H20" s="39" t="s">
        <v>45</v>
      </c>
      <c r="I20" s="41" t="s">
        <v>46</v>
      </c>
      <c r="J20" s="39" t="s">
        <v>48</v>
      </c>
      <c r="K20" s="41" t="s">
        <v>47</v>
      </c>
    </row>
    <row r="21" spans="1:19" ht="13.5" thickBot="1" x14ac:dyDescent="0.3">
      <c r="A21" s="13"/>
      <c r="B21" s="28"/>
      <c r="C21" s="23"/>
      <c r="D21" s="23"/>
      <c r="E21" s="50">
        <f>COUNTIF(H28:H102,"&gt;0")</f>
        <v>0</v>
      </c>
      <c r="F21" s="51">
        <f>+SUM(F28:F102)</f>
        <v>0</v>
      </c>
      <c r="G21" s="52">
        <f>+SUM(G28:G102)</f>
        <v>0</v>
      </c>
      <c r="H21" s="50">
        <f>COUNTIF(I28:I102,"Opfyldt")</f>
        <v>0</v>
      </c>
      <c r="I21" s="52">
        <f>COUNTIF(I28:I102,"Ikke opfyldt")</f>
        <v>0</v>
      </c>
      <c r="J21" s="50">
        <f>COUNTIF(J28:J102,"Ja*")</f>
        <v>0</v>
      </c>
      <c r="K21" s="52">
        <f>COUNTIF(J28:J102,"Nej")</f>
        <v>0</v>
      </c>
    </row>
    <row r="22" spans="1:19" ht="10.5" x14ac:dyDescent="0.25">
      <c r="A22" s="13"/>
      <c r="B22" s="28"/>
      <c r="C22" s="23"/>
      <c r="D22" s="23"/>
      <c r="E22" s="54"/>
      <c r="I22" s="84" t="str">
        <f>+IF(I21&gt;0,"NB. Minimumskravet er ikke opfyldt for mindst én institution/enhed, der hermed ikke er tilskudsberettiget.","")</f>
        <v/>
      </c>
    </row>
    <row r="23" spans="1:19" ht="18.5" thickBot="1" x14ac:dyDescent="0.3">
      <c r="A23" s="53" t="s">
        <v>58</v>
      </c>
      <c r="B23" s="28"/>
      <c r="C23" s="23"/>
      <c r="D23" s="9"/>
      <c r="E23" s="55"/>
      <c r="H23" s="29"/>
    </row>
    <row r="24" spans="1:19" ht="72" customHeight="1" thickBot="1" x14ac:dyDescent="0.3">
      <c r="A24" s="167" t="s">
        <v>32</v>
      </c>
      <c r="B24" s="168"/>
      <c r="C24" s="168"/>
      <c r="D24" s="168"/>
      <c r="E24" s="73"/>
      <c r="F24" s="161" t="s">
        <v>75</v>
      </c>
      <c r="G24" s="162"/>
      <c r="H24" s="161" t="s">
        <v>77</v>
      </c>
      <c r="I24" s="162"/>
      <c r="J24" s="164" t="s">
        <v>70</v>
      </c>
      <c r="K24" s="165"/>
    </row>
    <row r="25" spans="1:19" ht="108.75" customHeight="1" x14ac:dyDescent="0.25">
      <c r="A25" s="36" t="s">
        <v>0</v>
      </c>
      <c r="B25" s="43" t="s">
        <v>56</v>
      </c>
      <c r="C25" s="43" t="s">
        <v>74</v>
      </c>
      <c r="D25" s="38" t="s">
        <v>2</v>
      </c>
      <c r="E25" s="90" t="s">
        <v>64</v>
      </c>
      <c r="F25" s="47" t="s">
        <v>49</v>
      </c>
      <c r="G25" s="46" t="s">
        <v>44</v>
      </c>
      <c r="H25" s="47" t="s">
        <v>9</v>
      </c>
      <c r="I25" s="46" t="s">
        <v>10</v>
      </c>
      <c r="J25" s="154" t="s">
        <v>71</v>
      </c>
      <c r="K25" s="155"/>
      <c r="L25" s="33"/>
      <c r="M25" s="33"/>
      <c r="N25" s="33"/>
      <c r="O25" s="33"/>
      <c r="P25" s="33"/>
    </row>
    <row r="26" spans="1:19" s="71" customFormat="1" ht="39" customHeight="1" thickBot="1" x14ac:dyDescent="0.3">
      <c r="A26" s="104"/>
      <c r="B26" s="105" t="s">
        <v>41</v>
      </c>
      <c r="C26" s="105" t="s">
        <v>42</v>
      </c>
      <c r="D26" s="106" t="s">
        <v>30</v>
      </c>
      <c r="E26" s="107" t="s">
        <v>28</v>
      </c>
      <c r="F26" s="108" t="s">
        <v>29</v>
      </c>
      <c r="G26" s="107" t="s">
        <v>29</v>
      </c>
      <c r="H26" s="108" t="s">
        <v>31</v>
      </c>
      <c r="I26" s="107" t="s">
        <v>31</v>
      </c>
      <c r="J26" s="109" t="s">
        <v>66</v>
      </c>
      <c r="K26" s="107" t="s">
        <v>72</v>
      </c>
      <c r="L26" s="72"/>
      <c r="M26" s="72"/>
      <c r="N26" s="72"/>
      <c r="O26" s="72"/>
      <c r="P26" s="72"/>
    </row>
    <row r="27" spans="1:19" s="141" customFormat="1" ht="24.5" thickBot="1" x14ac:dyDescent="0.3">
      <c r="A27" s="132" t="s">
        <v>27</v>
      </c>
      <c r="B27" s="133" t="s">
        <v>55</v>
      </c>
      <c r="C27" s="133" t="s">
        <v>54</v>
      </c>
      <c r="D27" s="134" t="s">
        <v>8</v>
      </c>
      <c r="E27" s="135" t="s">
        <v>57</v>
      </c>
      <c r="F27" s="136">
        <v>20</v>
      </c>
      <c r="G27" s="137">
        <v>65</v>
      </c>
      <c r="H27" s="138">
        <f>+IF(F27&gt;0,F27/G27," ")</f>
        <v>0.30769230769230771</v>
      </c>
      <c r="I27" s="139" t="str">
        <f t="shared" ref="I27" si="0">+IF(F27&gt;0,IF(H27&gt;=0.25,"Opfyldt","Ikke opfyldt")," ")</f>
        <v>Opfyldt</v>
      </c>
      <c r="J27" s="144" t="s">
        <v>67</v>
      </c>
      <c r="K27" s="146" t="s">
        <v>73</v>
      </c>
      <c r="L27" s="140"/>
      <c r="M27" s="140"/>
      <c r="N27" s="140"/>
      <c r="O27" s="140"/>
      <c r="P27" s="140"/>
    </row>
    <row r="28" spans="1:19" s="112" customFormat="1" ht="34.9" customHeight="1" x14ac:dyDescent="0.25">
      <c r="A28" s="116">
        <v>1</v>
      </c>
      <c r="B28" s="117"/>
      <c r="C28" s="117"/>
      <c r="D28" s="118"/>
      <c r="E28" s="119"/>
      <c r="F28" s="120"/>
      <c r="G28" s="121"/>
      <c r="H28" s="122" t="str">
        <f>+IF(F28&gt;0,F28/G28," ")</f>
        <v xml:space="preserve"> </v>
      </c>
      <c r="I28" s="123" t="str">
        <f t="shared" ref="I28:I102" si="1">+IF(F28&gt;0,IF(H28&gt;=0.25,"Opfyldt","Ikke opfyldt")," ")</f>
        <v xml:space="preserve"> </v>
      </c>
      <c r="J28" s="143" t="s">
        <v>65</v>
      </c>
      <c r="K28" s="147"/>
      <c r="L28" s="124"/>
    </row>
    <row r="29" spans="1:19" s="112" customFormat="1" ht="34.9" customHeight="1" x14ac:dyDescent="0.25">
      <c r="A29" s="113">
        <v>2</v>
      </c>
      <c r="B29" s="114"/>
      <c r="C29" s="114"/>
      <c r="D29" s="118"/>
      <c r="E29" s="125"/>
      <c r="F29" s="126"/>
      <c r="G29" s="127"/>
      <c r="H29" s="122" t="str">
        <f t="shared" ref="H29:H92" si="2">+IF(F29&gt;0,F29/G29," ")</f>
        <v xml:space="preserve"> </v>
      </c>
      <c r="I29" s="123" t="str">
        <f t="shared" si="1"/>
        <v xml:space="preserve"> </v>
      </c>
      <c r="J29" s="143" t="s">
        <v>65</v>
      </c>
      <c r="K29" s="148"/>
    </row>
    <row r="30" spans="1:19" s="112" customFormat="1" ht="34.9" customHeight="1" x14ac:dyDescent="0.25">
      <c r="A30" s="116">
        <v>3</v>
      </c>
      <c r="B30" s="114"/>
      <c r="C30" s="114"/>
      <c r="D30" s="118"/>
      <c r="E30" s="125"/>
      <c r="F30" s="126"/>
      <c r="G30" s="127"/>
      <c r="H30" s="122" t="str">
        <f t="shared" si="2"/>
        <v xml:space="preserve"> </v>
      </c>
      <c r="I30" s="123" t="str">
        <f t="shared" si="1"/>
        <v xml:space="preserve"> </v>
      </c>
      <c r="J30" s="143" t="s">
        <v>65</v>
      </c>
      <c r="K30" s="148"/>
    </row>
    <row r="31" spans="1:19" s="112" customFormat="1" ht="34.9" customHeight="1" x14ac:dyDescent="0.25">
      <c r="A31" s="113">
        <v>4</v>
      </c>
      <c r="B31" s="114"/>
      <c r="C31" s="114"/>
      <c r="D31" s="118"/>
      <c r="E31" s="125"/>
      <c r="F31" s="126"/>
      <c r="G31" s="127"/>
      <c r="H31" s="122" t="str">
        <f t="shared" si="2"/>
        <v xml:space="preserve"> </v>
      </c>
      <c r="I31" s="123" t="str">
        <f t="shared" si="1"/>
        <v xml:space="preserve"> </v>
      </c>
      <c r="J31" s="143" t="s">
        <v>65</v>
      </c>
      <c r="K31" s="148"/>
    </row>
    <row r="32" spans="1:19" s="112" customFormat="1" ht="34.9" customHeight="1" x14ac:dyDescent="0.25">
      <c r="A32" s="116">
        <v>5</v>
      </c>
      <c r="B32" s="114"/>
      <c r="C32" s="114"/>
      <c r="D32" s="118"/>
      <c r="E32" s="125"/>
      <c r="F32" s="126"/>
      <c r="G32" s="127"/>
      <c r="H32" s="122" t="str">
        <f t="shared" si="2"/>
        <v xml:space="preserve"> </v>
      </c>
      <c r="I32" s="123" t="str">
        <f t="shared" si="1"/>
        <v xml:space="preserve"> </v>
      </c>
      <c r="J32" s="143" t="s">
        <v>65</v>
      </c>
      <c r="K32" s="148"/>
    </row>
    <row r="33" spans="1:11" s="112" customFormat="1" ht="34.9" customHeight="1" x14ac:dyDescent="0.25">
      <c r="A33" s="113">
        <v>6</v>
      </c>
      <c r="B33" s="114"/>
      <c r="C33" s="114"/>
      <c r="D33" s="118"/>
      <c r="E33" s="125"/>
      <c r="F33" s="126"/>
      <c r="G33" s="127"/>
      <c r="H33" s="122" t="str">
        <f t="shared" si="2"/>
        <v xml:space="preserve"> </v>
      </c>
      <c r="I33" s="123" t="str">
        <f t="shared" si="1"/>
        <v xml:space="preserve"> </v>
      </c>
      <c r="J33" s="143" t="s">
        <v>65</v>
      </c>
      <c r="K33" s="148"/>
    </row>
    <row r="34" spans="1:11" s="112" customFormat="1" ht="34.9" customHeight="1" x14ac:dyDescent="0.25">
      <c r="A34" s="116">
        <v>7</v>
      </c>
      <c r="B34" s="114"/>
      <c r="C34" s="114"/>
      <c r="D34" s="118"/>
      <c r="E34" s="125"/>
      <c r="F34" s="126"/>
      <c r="G34" s="127"/>
      <c r="H34" s="122" t="str">
        <f t="shared" si="2"/>
        <v xml:space="preserve"> </v>
      </c>
      <c r="I34" s="123" t="str">
        <f t="shared" si="1"/>
        <v xml:space="preserve"> </v>
      </c>
      <c r="J34" s="143" t="s">
        <v>65</v>
      </c>
      <c r="K34" s="148"/>
    </row>
    <row r="35" spans="1:11" s="112" customFormat="1" ht="34.9" customHeight="1" x14ac:dyDescent="0.25">
      <c r="A35" s="113">
        <v>8</v>
      </c>
      <c r="B35" s="114"/>
      <c r="C35" s="114"/>
      <c r="D35" s="118"/>
      <c r="E35" s="128"/>
      <c r="F35" s="126"/>
      <c r="G35" s="127"/>
      <c r="H35" s="122" t="str">
        <f t="shared" si="2"/>
        <v xml:space="preserve"> </v>
      </c>
      <c r="I35" s="123" t="str">
        <f t="shared" si="1"/>
        <v xml:space="preserve"> </v>
      </c>
      <c r="J35" s="143" t="s">
        <v>65</v>
      </c>
      <c r="K35" s="148"/>
    </row>
    <row r="36" spans="1:11" s="112" customFormat="1" ht="34.9" customHeight="1" x14ac:dyDescent="0.25">
      <c r="A36" s="116">
        <v>9</v>
      </c>
      <c r="B36" s="114"/>
      <c r="C36" s="114"/>
      <c r="D36" s="118"/>
      <c r="E36" s="128"/>
      <c r="F36" s="126"/>
      <c r="G36" s="127"/>
      <c r="H36" s="122" t="str">
        <f t="shared" si="2"/>
        <v xml:space="preserve"> </v>
      </c>
      <c r="I36" s="123" t="str">
        <f t="shared" si="1"/>
        <v xml:space="preserve"> </v>
      </c>
      <c r="J36" s="143" t="s">
        <v>65</v>
      </c>
      <c r="K36" s="148"/>
    </row>
    <row r="37" spans="1:11" s="112" customFormat="1" ht="34.9" customHeight="1" x14ac:dyDescent="0.25">
      <c r="A37" s="113">
        <v>10</v>
      </c>
      <c r="B37" s="114"/>
      <c r="C37" s="114"/>
      <c r="D37" s="118"/>
      <c r="E37" s="128"/>
      <c r="F37" s="126"/>
      <c r="G37" s="127"/>
      <c r="H37" s="122" t="str">
        <f t="shared" si="2"/>
        <v xml:space="preserve"> </v>
      </c>
      <c r="I37" s="123" t="str">
        <f t="shared" si="1"/>
        <v xml:space="preserve"> </v>
      </c>
      <c r="J37" s="143"/>
      <c r="K37" s="148"/>
    </row>
    <row r="38" spans="1:11" s="112" customFormat="1" ht="34.9" customHeight="1" x14ac:dyDescent="0.25">
      <c r="A38" s="116">
        <v>11</v>
      </c>
      <c r="B38" s="114"/>
      <c r="C38" s="114"/>
      <c r="D38" s="118"/>
      <c r="E38" s="128"/>
      <c r="F38" s="126"/>
      <c r="G38" s="127"/>
      <c r="H38" s="122" t="str">
        <f t="shared" si="2"/>
        <v xml:space="preserve"> </v>
      </c>
      <c r="I38" s="123" t="str">
        <f t="shared" si="1"/>
        <v xml:space="preserve"> </v>
      </c>
      <c r="J38" s="143"/>
      <c r="K38" s="148"/>
    </row>
    <row r="39" spans="1:11" s="112" customFormat="1" ht="34.9" customHeight="1" x14ac:dyDescent="0.25">
      <c r="A39" s="113">
        <v>12</v>
      </c>
      <c r="B39" s="114"/>
      <c r="C39" s="114"/>
      <c r="D39" s="118"/>
      <c r="E39" s="128"/>
      <c r="F39" s="126"/>
      <c r="G39" s="127"/>
      <c r="H39" s="122" t="str">
        <f t="shared" si="2"/>
        <v xml:space="preserve"> </v>
      </c>
      <c r="I39" s="123" t="str">
        <f t="shared" si="1"/>
        <v xml:space="preserve"> </v>
      </c>
      <c r="J39" s="143"/>
      <c r="K39" s="148"/>
    </row>
    <row r="40" spans="1:11" s="112" customFormat="1" ht="34.9" customHeight="1" x14ac:dyDescent="0.25">
      <c r="A40" s="116">
        <v>13</v>
      </c>
      <c r="B40" s="114"/>
      <c r="C40" s="114"/>
      <c r="D40" s="118"/>
      <c r="E40" s="128"/>
      <c r="F40" s="126"/>
      <c r="G40" s="127"/>
      <c r="H40" s="122" t="str">
        <f t="shared" si="2"/>
        <v xml:space="preserve"> </v>
      </c>
      <c r="I40" s="123" t="str">
        <f t="shared" si="1"/>
        <v xml:space="preserve"> </v>
      </c>
      <c r="J40" s="143"/>
      <c r="K40" s="148"/>
    </row>
    <row r="41" spans="1:11" s="112" customFormat="1" ht="34.9" customHeight="1" x14ac:dyDescent="0.25">
      <c r="A41" s="113">
        <v>14</v>
      </c>
      <c r="B41" s="114"/>
      <c r="C41" s="114"/>
      <c r="D41" s="118"/>
      <c r="E41" s="128"/>
      <c r="F41" s="126"/>
      <c r="G41" s="127"/>
      <c r="H41" s="122" t="str">
        <f t="shared" si="2"/>
        <v xml:space="preserve"> </v>
      </c>
      <c r="I41" s="123" t="str">
        <f t="shared" si="1"/>
        <v xml:space="preserve"> </v>
      </c>
      <c r="J41" s="143"/>
      <c r="K41" s="148"/>
    </row>
    <row r="42" spans="1:11" s="112" customFormat="1" ht="34.9" customHeight="1" x14ac:dyDescent="0.25">
      <c r="A42" s="116">
        <v>15</v>
      </c>
      <c r="B42" s="114"/>
      <c r="C42" s="114"/>
      <c r="D42" s="118"/>
      <c r="E42" s="128"/>
      <c r="F42" s="126"/>
      <c r="G42" s="127"/>
      <c r="H42" s="122" t="str">
        <f t="shared" si="2"/>
        <v xml:space="preserve"> </v>
      </c>
      <c r="I42" s="123" t="str">
        <f t="shared" si="1"/>
        <v xml:space="preserve"> </v>
      </c>
      <c r="J42" s="143"/>
      <c r="K42" s="148"/>
    </row>
    <row r="43" spans="1:11" s="112" customFormat="1" ht="34.9" customHeight="1" x14ac:dyDescent="0.25">
      <c r="A43" s="113">
        <v>16</v>
      </c>
      <c r="B43" s="114"/>
      <c r="C43" s="114"/>
      <c r="D43" s="118"/>
      <c r="E43" s="128"/>
      <c r="F43" s="126"/>
      <c r="G43" s="127"/>
      <c r="H43" s="122" t="str">
        <f t="shared" si="2"/>
        <v xml:space="preserve"> </v>
      </c>
      <c r="I43" s="123" t="str">
        <f t="shared" si="1"/>
        <v xml:space="preserve"> </v>
      </c>
      <c r="J43" s="143" t="s">
        <v>65</v>
      </c>
      <c r="K43" s="148"/>
    </row>
    <row r="44" spans="1:11" s="112" customFormat="1" ht="34.9" customHeight="1" x14ac:dyDescent="0.25">
      <c r="A44" s="116">
        <v>17</v>
      </c>
      <c r="B44" s="114"/>
      <c r="C44" s="114"/>
      <c r="D44" s="118"/>
      <c r="E44" s="128"/>
      <c r="F44" s="126"/>
      <c r="G44" s="127"/>
      <c r="H44" s="122" t="str">
        <f t="shared" si="2"/>
        <v xml:space="preserve"> </v>
      </c>
      <c r="I44" s="123" t="str">
        <f t="shared" si="1"/>
        <v xml:space="preserve"> </v>
      </c>
      <c r="J44" s="143"/>
      <c r="K44" s="148"/>
    </row>
    <row r="45" spans="1:11" s="112" customFormat="1" ht="34.9" customHeight="1" x14ac:dyDescent="0.25">
      <c r="A45" s="113">
        <v>18</v>
      </c>
      <c r="B45" s="114"/>
      <c r="C45" s="114"/>
      <c r="D45" s="118"/>
      <c r="E45" s="128"/>
      <c r="F45" s="126"/>
      <c r="G45" s="127"/>
      <c r="H45" s="122" t="str">
        <f t="shared" si="2"/>
        <v xml:space="preserve"> </v>
      </c>
      <c r="I45" s="123" t="str">
        <f t="shared" si="1"/>
        <v xml:space="preserve"> </v>
      </c>
      <c r="J45" s="143"/>
      <c r="K45" s="148"/>
    </row>
    <row r="46" spans="1:11" s="112" customFormat="1" ht="34.9" customHeight="1" x14ac:dyDescent="0.25">
      <c r="A46" s="116">
        <v>19</v>
      </c>
      <c r="B46" s="114"/>
      <c r="C46" s="114"/>
      <c r="D46" s="118"/>
      <c r="E46" s="128"/>
      <c r="F46" s="126"/>
      <c r="G46" s="127"/>
      <c r="H46" s="122" t="str">
        <f t="shared" si="2"/>
        <v xml:space="preserve"> </v>
      </c>
      <c r="I46" s="123" t="str">
        <f t="shared" si="1"/>
        <v xml:space="preserve"> </v>
      </c>
      <c r="J46" s="143"/>
      <c r="K46" s="148"/>
    </row>
    <row r="47" spans="1:11" s="112" customFormat="1" ht="34.9" customHeight="1" x14ac:dyDescent="0.25">
      <c r="A47" s="113">
        <v>20</v>
      </c>
      <c r="B47" s="114"/>
      <c r="C47" s="114"/>
      <c r="D47" s="118"/>
      <c r="E47" s="128"/>
      <c r="F47" s="126"/>
      <c r="G47" s="127"/>
      <c r="H47" s="122" t="str">
        <f t="shared" si="2"/>
        <v xml:space="preserve"> </v>
      </c>
      <c r="I47" s="123" t="str">
        <f t="shared" si="1"/>
        <v xml:space="preserve"> </v>
      </c>
      <c r="J47" s="143"/>
      <c r="K47" s="148"/>
    </row>
    <row r="48" spans="1:11" s="112" customFormat="1" ht="34.9" customHeight="1" x14ac:dyDescent="0.25">
      <c r="A48" s="116">
        <v>21</v>
      </c>
      <c r="B48" s="114"/>
      <c r="C48" s="114"/>
      <c r="D48" s="118"/>
      <c r="E48" s="128"/>
      <c r="F48" s="126"/>
      <c r="G48" s="127"/>
      <c r="H48" s="122" t="str">
        <f t="shared" si="2"/>
        <v xml:space="preserve"> </v>
      </c>
      <c r="I48" s="123" t="str">
        <f t="shared" si="1"/>
        <v xml:space="preserve"> </v>
      </c>
      <c r="J48" s="143"/>
      <c r="K48" s="148"/>
    </row>
    <row r="49" spans="1:11" s="112" customFormat="1" ht="34.9" customHeight="1" x14ac:dyDescent="0.25">
      <c r="A49" s="113">
        <v>22</v>
      </c>
      <c r="B49" s="114"/>
      <c r="C49" s="114"/>
      <c r="D49" s="118"/>
      <c r="E49" s="128"/>
      <c r="F49" s="126"/>
      <c r="G49" s="127"/>
      <c r="H49" s="122" t="str">
        <f t="shared" si="2"/>
        <v xml:space="preserve"> </v>
      </c>
      <c r="I49" s="123" t="str">
        <f t="shared" si="1"/>
        <v xml:space="preserve"> </v>
      </c>
      <c r="J49" s="143"/>
      <c r="K49" s="148"/>
    </row>
    <row r="50" spans="1:11" s="112" customFormat="1" ht="34.9" customHeight="1" x14ac:dyDescent="0.25">
      <c r="A50" s="116">
        <v>23</v>
      </c>
      <c r="B50" s="114"/>
      <c r="C50" s="114"/>
      <c r="D50" s="118"/>
      <c r="E50" s="128"/>
      <c r="F50" s="126"/>
      <c r="G50" s="127"/>
      <c r="H50" s="122" t="str">
        <f t="shared" si="2"/>
        <v xml:space="preserve"> </v>
      </c>
      <c r="I50" s="123" t="str">
        <f t="shared" si="1"/>
        <v xml:space="preserve"> </v>
      </c>
      <c r="J50" s="143"/>
      <c r="K50" s="148"/>
    </row>
    <row r="51" spans="1:11" s="112" customFormat="1" ht="34.9" customHeight="1" x14ac:dyDescent="0.25">
      <c r="A51" s="113">
        <v>24</v>
      </c>
      <c r="B51" s="114"/>
      <c r="C51" s="114"/>
      <c r="D51" s="118"/>
      <c r="E51" s="128"/>
      <c r="F51" s="126"/>
      <c r="G51" s="127"/>
      <c r="H51" s="122" t="str">
        <f t="shared" si="2"/>
        <v xml:space="preserve"> </v>
      </c>
      <c r="I51" s="123" t="str">
        <f t="shared" si="1"/>
        <v xml:space="preserve"> </v>
      </c>
      <c r="J51" s="143"/>
      <c r="K51" s="148"/>
    </row>
    <row r="52" spans="1:11" s="112" customFormat="1" ht="34.9" customHeight="1" x14ac:dyDescent="0.25">
      <c r="A52" s="116">
        <v>25</v>
      </c>
      <c r="B52" s="114"/>
      <c r="C52" s="114"/>
      <c r="D52" s="118"/>
      <c r="E52" s="128"/>
      <c r="F52" s="126"/>
      <c r="G52" s="127"/>
      <c r="H52" s="122" t="str">
        <f t="shared" si="2"/>
        <v xml:space="preserve"> </v>
      </c>
      <c r="I52" s="123" t="str">
        <f t="shared" si="1"/>
        <v xml:space="preserve"> </v>
      </c>
      <c r="J52" s="143"/>
      <c r="K52" s="148"/>
    </row>
    <row r="53" spans="1:11" s="112" customFormat="1" ht="34.9" customHeight="1" x14ac:dyDescent="0.25">
      <c r="A53" s="113">
        <v>26</v>
      </c>
      <c r="B53" s="114"/>
      <c r="C53" s="114"/>
      <c r="D53" s="118"/>
      <c r="E53" s="128"/>
      <c r="F53" s="126"/>
      <c r="G53" s="127"/>
      <c r="H53" s="122" t="str">
        <f t="shared" si="2"/>
        <v xml:space="preserve"> </v>
      </c>
      <c r="I53" s="123" t="str">
        <f t="shared" si="1"/>
        <v xml:space="preserve"> </v>
      </c>
      <c r="J53" s="143"/>
      <c r="K53" s="148"/>
    </row>
    <row r="54" spans="1:11" s="112" customFormat="1" ht="34.9" customHeight="1" x14ac:dyDescent="0.25">
      <c r="A54" s="116">
        <v>27</v>
      </c>
      <c r="B54" s="114"/>
      <c r="C54" s="114"/>
      <c r="D54" s="118"/>
      <c r="E54" s="128"/>
      <c r="F54" s="126"/>
      <c r="G54" s="127"/>
      <c r="H54" s="122" t="str">
        <f t="shared" si="2"/>
        <v xml:space="preserve"> </v>
      </c>
      <c r="I54" s="123" t="str">
        <f t="shared" si="1"/>
        <v xml:space="preserve"> </v>
      </c>
      <c r="J54" s="143"/>
      <c r="K54" s="148"/>
    </row>
    <row r="55" spans="1:11" s="112" customFormat="1" ht="34.9" customHeight="1" x14ac:dyDescent="0.25">
      <c r="A55" s="113">
        <v>28</v>
      </c>
      <c r="B55" s="114"/>
      <c r="C55" s="114"/>
      <c r="D55" s="118"/>
      <c r="E55" s="128"/>
      <c r="F55" s="126"/>
      <c r="G55" s="127"/>
      <c r="H55" s="122" t="str">
        <f t="shared" si="2"/>
        <v xml:space="preserve"> </v>
      </c>
      <c r="I55" s="123" t="str">
        <f t="shared" si="1"/>
        <v xml:space="preserve"> </v>
      </c>
      <c r="J55" s="143"/>
      <c r="K55" s="148"/>
    </row>
    <row r="56" spans="1:11" s="112" customFormat="1" ht="34.9" customHeight="1" x14ac:dyDescent="0.25">
      <c r="A56" s="116">
        <v>29</v>
      </c>
      <c r="B56" s="114"/>
      <c r="C56" s="114"/>
      <c r="D56" s="118"/>
      <c r="E56" s="128"/>
      <c r="F56" s="126"/>
      <c r="G56" s="127"/>
      <c r="H56" s="122" t="str">
        <f t="shared" si="2"/>
        <v xml:space="preserve"> </v>
      </c>
      <c r="I56" s="123" t="str">
        <f t="shared" si="1"/>
        <v xml:space="preserve"> </v>
      </c>
      <c r="J56" s="143"/>
      <c r="K56" s="148"/>
    </row>
    <row r="57" spans="1:11" s="112" customFormat="1" ht="34.9" customHeight="1" x14ac:dyDescent="0.25">
      <c r="A57" s="113">
        <v>30</v>
      </c>
      <c r="B57" s="114"/>
      <c r="C57" s="114"/>
      <c r="D57" s="118"/>
      <c r="E57" s="128"/>
      <c r="F57" s="126"/>
      <c r="G57" s="127"/>
      <c r="H57" s="122" t="str">
        <f t="shared" si="2"/>
        <v xml:space="preserve"> </v>
      </c>
      <c r="I57" s="123" t="str">
        <f t="shared" si="1"/>
        <v xml:space="preserve"> </v>
      </c>
      <c r="J57" s="143"/>
      <c r="K57" s="148"/>
    </row>
    <row r="58" spans="1:11" s="112" customFormat="1" ht="34.9" customHeight="1" x14ac:dyDescent="0.25">
      <c r="A58" s="116">
        <v>31</v>
      </c>
      <c r="B58" s="114"/>
      <c r="C58" s="114"/>
      <c r="D58" s="118"/>
      <c r="E58" s="128"/>
      <c r="F58" s="126"/>
      <c r="G58" s="127"/>
      <c r="H58" s="122" t="str">
        <f t="shared" si="2"/>
        <v xml:space="preserve"> </v>
      </c>
      <c r="I58" s="123" t="str">
        <f t="shared" si="1"/>
        <v xml:space="preserve"> </v>
      </c>
      <c r="J58" s="143"/>
      <c r="K58" s="148"/>
    </row>
    <row r="59" spans="1:11" s="112" customFormat="1" ht="34.9" customHeight="1" x14ac:dyDescent="0.25">
      <c r="A59" s="113">
        <v>32</v>
      </c>
      <c r="B59" s="114"/>
      <c r="C59" s="114"/>
      <c r="D59" s="118"/>
      <c r="E59" s="128"/>
      <c r="F59" s="126"/>
      <c r="G59" s="127"/>
      <c r="H59" s="122" t="str">
        <f t="shared" si="2"/>
        <v xml:space="preserve"> </v>
      </c>
      <c r="I59" s="123" t="str">
        <f t="shared" si="1"/>
        <v xml:space="preserve"> </v>
      </c>
      <c r="J59" s="143"/>
      <c r="K59" s="148"/>
    </row>
    <row r="60" spans="1:11" s="112" customFormat="1" ht="34.9" customHeight="1" x14ac:dyDescent="0.25">
      <c r="A60" s="116">
        <v>33</v>
      </c>
      <c r="B60" s="114"/>
      <c r="C60" s="114"/>
      <c r="D60" s="118"/>
      <c r="E60" s="128"/>
      <c r="F60" s="126"/>
      <c r="G60" s="127"/>
      <c r="H60" s="122" t="str">
        <f t="shared" si="2"/>
        <v xml:space="preserve"> </v>
      </c>
      <c r="I60" s="123" t="str">
        <f t="shared" si="1"/>
        <v xml:space="preserve"> </v>
      </c>
      <c r="J60" s="143"/>
      <c r="K60" s="148"/>
    </row>
    <row r="61" spans="1:11" s="112" customFormat="1" ht="34.9" customHeight="1" x14ac:dyDescent="0.25">
      <c r="A61" s="113">
        <v>34</v>
      </c>
      <c r="B61" s="114"/>
      <c r="C61" s="114"/>
      <c r="D61" s="118"/>
      <c r="E61" s="128"/>
      <c r="F61" s="126"/>
      <c r="G61" s="127"/>
      <c r="H61" s="122" t="str">
        <f t="shared" si="2"/>
        <v xml:space="preserve"> </v>
      </c>
      <c r="I61" s="123" t="str">
        <f t="shared" si="1"/>
        <v xml:space="preserve"> </v>
      </c>
      <c r="J61" s="143"/>
      <c r="K61" s="148"/>
    </row>
    <row r="62" spans="1:11" s="112" customFormat="1" ht="34.9" customHeight="1" x14ac:dyDescent="0.25">
      <c r="A62" s="116">
        <v>35</v>
      </c>
      <c r="B62" s="114"/>
      <c r="C62" s="114"/>
      <c r="D62" s="118"/>
      <c r="E62" s="128"/>
      <c r="F62" s="126"/>
      <c r="G62" s="127"/>
      <c r="H62" s="122" t="str">
        <f t="shared" si="2"/>
        <v xml:space="preserve"> </v>
      </c>
      <c r="I62" s="123" t="str">
        <f t="shared" si="1"/>
        <v xml:space="preserve"> </v>
      </c>
      <c r="J62" s="143"/>
      <c r="K62" s="148"/>
    </row>
    <row r="63" spans="1:11" s="112" customFormat="1" ht="34.9" customHeight="1" x14ac:dyDescent="0.25">
      <c r="A63" s="113">
        <v>36</v>
      </c>
      <c r="B63" s="114"/>
      <c r="C63" s="114"/>
      <c r="D63" s="118"/>
      <c r="E63" s="128"/>
      <c r="F63" s="126"/>
      <c r="G63" s="127"/>
      <c r="H63" s="122" t="str">
        <f t="shared" si="2"/>
        <v xml:space="preserve"> </v>
      </c>
      <c r="I63" s="123" t="str">
        <f t="shared" si="1"/>
        <v xml:space="preserve"> </v>
      </c>
      <c r="J63" s="143"/>
      <c r="K63" s="148"/>
    </row>
    <row r="64" spans="1:11" s="112" customFormat="1" ht="34.9" customHeight="1" x14ac:dyDescent="0.25">
      <c r="A64" s="116">
        <v>37</v>
      </c>
      <c r="B64" s="114"/>
      <c r="C64" s="114"/>
      <c r="D64" s="118"/>
      <c r="E64" s="128"/>
      <c r="F64" s="126"/>
      <c r="G64" s="127"/>
      <c r="H64" s="122" t="str">
        <f t="shared" si="2"/>
        <v xml:space="preserve"> </v>
      </c>
      <c r="I64" s="123" t="str">
        <f t="shared" si="1"/>
        <v xml:space="preserve"> </v>
      </c>
      <c r="J64" s="143"/>
      <c r="K64" s="148"/>
    </row>
    <row r="65" spans="1:11" s="112" customFormat="1" ht="34.9" customHeight="1" x14ac:dyDescent="0.25">
      <c r="A65" s="113">
        <v>38</v>
      </c>
      <c r="B65" s="114"/>
      <c r="C65" s="114"/>
      <c r="D65" s="118"/>
      <c r="E65" s="128"/>
      <c r="F65" s="126"/>
      <c r="G65" s="127"/>
      <c r="H65" s="122" t="str">
        <f t="shared" si="2"/>
        <v xml:space="preserve"> </v>
      </c>
      <c r="I65" s="123" t="str">
        <f t="shared" si="1"/>
        <v xml:space="preserve"> </v>
      </c>
      <c r="J65" s="143"/>
      <c r="K65" s="148"/>
    </row>
    <row r="66" spans="1:11" s="112" customFormat="1" ht="34.9" customHeight="1" x14ac:dyDescent="0.25">
      <c r="A66" s="116">
        <v>39</v>
      </c>
      <c r="B66" s="114"/>
      <c r="C66" s="114"/>
      <c r="D66" s="118"/>
      <c r="E66" s="128"/>
      <c r="F66" s="126"/>
      <c r="G66" s="127"/>
      <c r="H66" s="122" t="str">
        <f t="shared" si="2"/>
        <v xml:space="preserve"> </v>
      </c>
      <c r="I66" s="123" t="str">
        <f t="shared" si="1"/>
        <v xml:space="preserve"> </v>
      </c>
      <c r="J66" s="143"/>
      <c r="K66" s="148"/>
    </row>
    <row r="67" spans="1:11" s="112" customFormat="1" ht="34.9" customHeight="1" x14ac:dyDescent="0.25">
      <c r="A67" s="113">
        <v>40</v>
      </c>
      <c r="B67" s="114"/>
      <c r="C67" s="114"/>
      <c r="D67" s="118"/>
      <c r="E67" s="128"/>
      <c r="F67" s="126"/>
      <c r="G67" s="127"/>
      <c r="H67" s="122" t="str">
        <f t="shared" si="2"/>
        <v xml:space="preserve"> </v>
      </c>
      <c r="I67" s="123" t="str">
        <f t="shared" si="1"/>
        <v xml:space="preserve"> </v>
      </c>
      <c r="J67" s="143"/>
      <c r="K67" s="148"/>
    </row>
    <row r="68" spans="1:11" s="112" customFormat="1" ht="34.9" customHeight="1" x14ac:dyDescent="0.25">
      <c r="A68" s="116">
        <v>41</v>
      </c>
      <c r="B68" s="114"/>
      <c r="C68" s="114"/>
      <c r="D68" s="118"/>
      <c r="E68" s="128"/>
      <c r="F68" s="126"/>
      <c r="G68" s="127"/>
      <c r="H68" s="122" t="str">
        <f t="shared" si="2"/>
        <v xml:space="preserve"> </v>
      </c>
      <c r="I68" s="123" t="str">
        <f t="shared" si="1"/>
        <v xml:space="preserve"> </v>
      </c>
      <c r="J68" s="143"/>
      <c r="K68" s="148"/>
    </row>
    <row r="69" spans="1:11" s="112" customFormat="1" ht="34.9" customHeight="1" x14ac:dyDescent="0.25">
      <c r="A69" s="113">
        <v>42</v>
      </c>
      <c r="B69" s="114"/>
      <c r="C69" s="114"/>
      <c r="D69" s="118"/>
      <c r="E69" s="128"/>
      <c r="F69" s="126"/>
      <c r="G69" s="127"/>
      <c r="H69" s="122" t="str">
        <f t="shared" si="2"/>
        <v xml:space="preserve"> </v>
      </c>
      <c r="I69" s="123" t="str">
        <f t="shared" si="1"/>
        <v xml:space="preserve"> </v>
      </c>
      <c r="J69" s="143"/>
      <c r="K69" s="148"/>
    </row>
    <row r="70" spans="1:11" s="112" customFormat="1" ht="34.9" customHeight="1" x14ac:dyDescent="0.25">
      <c r="A70" s="116">
        <v>43</v>
      </c>
      <c r="B70" s="114"/>
      <c r="C70" s="114"/>
      <c r="D70" s="118"/>
      <c r="E70" s="128"/>
      <c r="F70" s="126"/>
      <c r="G70" s="127"/>
      <c r="H70" s="122" t="str">
        <f t="shared" si="2"/>
        <v xml:space="preserve"> </v>
      </c>
      <c r="I70" s="123" t="str">
        <f t="shared" si="1"/>
        <v xml:space="preserve"> </v>
      </c>
      <c r="J70" s="143"/>
      <c r="K70" s="148"/>
    </row>
    <row r="71" spans="1:11" s="112" customFormat="1" ht="34.9" customHeight="1" x14ac:dyDescent="0.25">
      <c r="A71" s="113">
        <v>44</v>
      </c>
      <c r="B71" s="114"/>
      <c r="C71" s="114"/>
      <c r="D71" s="118"/>
      <c r="E71" s="128"/>
      <c r="F71" s="126"/>
      <c r="G71" s="127"/>
      <c r="H71" s="122" t="str">
        <f t="shared" si="2"/>
        <v xml:space="preserve"> </v>
      </c>
      <c r="I71" s="123" t="str">
        <f t="shared" si="1"/>
        <v xml:space="preserve"> </v>
      </c>
      <c r="J71" s="143"/>
      <c r="K71" s="148"/>
    </row>
    <row r="72" spans="1:11" s="112" customFormat="1" ht="34.9" customHeight="1" x14ac:dyDescent="0.25">
      <c r="A72" s="116">
        <v>45</v>
      </c>
      <c r="B72" s="114"/>
      <c r="C72" s="114"/>
      <c r="D72" s="118"/>
      <c r="E72" s="128"/>
      <c r="F72" s="126"/>
      <c r="G72" s="127"/>
      <c r="H72" s="122" t="str">
        <f t="shared" si="2"/>
        <v xml:space="preserve"> </v>
      </c>
      <c r="I72" s="123" t="str">
        <f t="shared" si="1"/>
        <v xml:space="preserve"> </v>
      </c>
      <c r="J72" s="143"/>
      <c r="K72" s="148"/>
    </row>
    <row r="73" spans="1:11" s="112" customFormat="1" ht="34.9" customHeight="1" x14ac:dyDescent="0.25">
      <c r="A73" s="113">
        <v>46</v>
      </c>
      <c r="B73" s="114"/>
      <c r="C73" s="114"/>
      <c r="D73" s="118"/>
      <c r="E73" s="128"/>
      <c r="F73" s="126"/>
      <c r="G73" s="127"/>
      <c r="H73" s="122" t="str">
        <f t="shared" si="2"/>
        <v xml:space="preserve"> </v>
      </c>
      <c r="I73" s="123" t="str">
        <f t="shared" si="1"/>
        <v xml:space="preserve"> </v>
      </c>
      <c r="J73" s="143"/>
      <c r="K73" s="148"/>
    </row>
    <row r="74" spans="1:11" s="112" customFormat="1" ht="34.9" customHeight="1" x14ac:dyDescent="0.25">
      <c r="A74" s="116">
        <v>47</v>
      </c>
      <c r="B74" s="114"/>
      <c r="C74" s="114"/>
      <c r="D74" s="118"/>
      <c r="E74" s="128"/>
      <c r="F74" s="126"/>
      <c r="G74" s="127"/>
      <c r="H74" s="122" t="str">
        <f t="shared" si="2"/>
        <v xml:space="preserve"> </v>
      </c>
      <c r="I74" s="123" t="str">
        <f t="shared" si="1"/>
        <v xml:space="preserve"> </v>
      </c>
      <c r="J74" s="143"/>
      <c r="K74" s="148"/>
    </row>
    <row r="75" spans="1:11" s="112" customFormat="1" ht="34.9" customHeight="1" x14ac:dyDescent="0.25">
      <c r="A75" s="113">
        <v>48</v>
      </c>
      <c r="B75" s="114"/>
      <c r="C75" s="114"/>
      <c r="D75" s="118"/>
      <c r="E75" s="128"/>
      <c r="F75" s="126"/>
      <c r="G75" s="127"/>
      <c r="H75" s="122" t="str">
        <f t="shared" si="2"/>
        <v xml:space="preserve"> </v>
      </c>
      <c r="I75" s="123" t="str">
        <f t="shared" si="1"/>
        <v xml:space="preserve"> </v>
      </c>
      <c r="J75" s="143"/>
      <c r="K75" s="148"/>
    </row>
    <row r="76" spans="1:11" s="112" customFormat="1" ht="34.9" customHeight="1" x14ac:dyDescent="0.25">
      <c r="A76" s="116">
        <v>49</v>
      </c>
      <c r="B76" s="114"/>
      <c r="C76" s="114"/>
      <c r="D76" s="118"/>
      <c r="E76" s="128"/>
      <c r="F76" s="126"/>
      <c r="G76" s="127"/>
      <c r="H76" s="122" t="str">
        <f t="shared" si="2"/>
        <v xml:space="preserve"> </v>
      </c>
      <c r="I76" s="123" t="str">
        <f t="shared" si="1"/>
        <v xml:space="preserve"> </v>
      </c>
      <c r="J76" s="143"/>
      <c r="K76" s="148"/>
    </row>
    <row r="77" spans="1:11" s="112" customFormat="1" ht="34.9" customHeight="1" x14ac:dyDescent="0.25">
      <c r="A77" s="113">
        <v>50</v>
      </c>
      <c r="B77" s="114"/>
      <c r="C77" s="114"/>
      <c r="D77" s="118"/>
      <c r="E77" s="128"/>
      <c r="F77" s="126"/>
      <c r="G77" s="127"/>
      <c r="H77" s="122" t="str">
        <f t="shared" si="2"/>
        <v xml:space="preserve"> </v>
      </c>
      <c r="I77" s="123" t="str">
        <f t="shared" si="1"/>
        <v xml:space="preserve"> </v>
      </c>
      <c r="J77" s="143"/>
      <c r="K77" s="148"/>
    </row>
    <row r="78" spans="1:11" s="112" customFormat="1" ht="34.9" customHeight="1" x14ac:dyDescent="0.25">
      <c r="A78" s="116">
        <v>51</v>
      </c>
      <c r="B78" s="114"/>
      <c r="C78" s="114"/>
      <c r="D78" s="118"/>
      <c r="E78" s="128"/>
      <c r="F78" s="126"/>
      <c r="G78" s="127"/>
      <c r="H78" s="122" t="str">
        <f t="shared" si="2"/>
        <v xml:space="preserve"> </v>
      </c>
      <c r="I78" s="123" t="str">
        <f t="shared" si="1"/>
        <v xml:space="preserve"> </v>
      </c>
      <c r="J78" s="143"/>
      <c r="K78" s="148"/>
    </row>
    <row r="79" spans="1:11" s="112" customFormat="1" ht="34.9" customHeight="1" x14ac:dyDescent="0.25">
      <c r="A79" s="113">
        <v>52</v>
      </c>
      <c r="B79" s="114"/>
      <c r="C79" s="114"/>
      <c r="D79" s="118"/>
      <c r="E79" s="128"/>
      <c r="F79" s="126"/>
      <c r="G79" s="127"/>
      <c r="H79" s="122" t="str">
        <f t="shared" si="2"/>
        <v xml:space="preserve"> </v>
      </c>
      <c r="I79" s="123" t="str">
        <f t="shared" si="1"/>
        <v xml:space="preserve"> </v>
      </c>
      <c r="J79" s="143"/>
      <c r="K79" s="148"/>
    </row>
    <row r="80" spans="1:11" s="112" customFormat="1" ht="34.9" customHeight="1" x14ac:dyDescent="0.25">
      <c r="A80" s="116">
        <v>53</v>
      </c>
      <c r="B80" s="114"/>
      <c r="C80" s="114"/>
      <c r="D80" s="118"/>
      <c r="E80" s="128"/>
      <c r="F80" s="126"/>
      <c r="G80" s="127"/>
      <c r="H80" s="122" t="str">
        <f t="shared" si="2"/>
        <v xml:space="preserve"> </v>
      </c>
      <c r="I80" s="123" t="str">
        <f t="shared" si="1"/>
        <v xml:space="preserve"> </v>
      </c>
      <c r="J80" s="143"/>
      <c r="K80" s="148"/>
    </row>
    <row r="81" spans="1:11" s="112" customFormat="1" ht="34.9" customHeight="1" x14ac:dyDescent="0.25">
      <c r="A81" s="113">
        <v>54</v>
      </c>
      <c r="B81" s="114"/>
      <c r="C81" s="114"/>
      <c r="D81" s="118"/>
      <c r="E81" s="128"/>
      <c r="F81" s="126"/>
      <c r="G81" s="127"/>
      <c r="H81" s="122" t="str">
        <f t="shared" si="2"/>
        <v xml:space="preserve"> </v>
      </c>
      <c r="I81" s="123" t="str">
        <f t="shared" si="1"/>
        <v xml:space="preserve"> </v>
      </c>
      <c r="J81" s="143"/>
      <c r="K81" s="148"/>
    </row>
    <row r="82" spans="1:11" s="112" customFormat="1" ht="34.9" customHeight="1" x14ac:dyDescent="0.25">
      <c r="A82" s="116">
        <v>55</v>
      </c>
      <c r="B82" s="114"/>
      <c r="C82" s="114"/>
      <c r="D82" s="118"/>
      <c r="E82" s="128"/>
      <c r="F82" s="126"/>
      <c r="G82" s="127"/>
      <c r="H82" s="122" t="str">
        <f t="shared" si="2"/>
        <v xml:space="preserve"> </v>
      </c>
      <c r="I82" s="123" t="str">
        <f t="shared" si="1"/>
        <v xml:space="preserve"> </v>
      </c>
      <c r="J82" s="143"/>
      <c r="K82" s="148"/>
    </row>
    <row r="83" spans="1:11" s="112" customFormat="1" ht="34.9" customHeight="1" x14ac:dyDescent="0.25">
      <c r="A83" s="113">
        <v>56</v>
      </c>
      <c r="B83" s="114"/>
      <c r="C83" s="114"/>
      <c r="D83" s="118"/>
      <c r="E83" s="128"/>
      <c r="F83" s="126"/>
      <c r="G83" s="127"/>
      <c r="H83" s="122" t="str">
        <f t="shared" si="2"/>
        <v xml:space="preserve"> </v>
      </c>
      <c r="I83" s="123" t="str">
        <f t="shared" si="1"/>
        <v xml:space="preserve"> </v>
      </c>
      <c r="J83" s="143"/>
      <c r="K83" s="148"/>
    </row>
    <row r="84" spans="1:11" s="112" customFormat="1" ht="34.9" customHeight="1" x14ac:dyDescent="0.25">
      <c r="A84" s="116">
        <v>57</v>
      </c>
      <c r="B84" s="114"/>
      <c r="C84" s="114"/>
      <c r="D84" s="118"/>
      <c r="E84" s="128"/>
      <c r="F84" s="126"/>
      <c r="G84" s="127"/>
      <c r="H84" s="122" t="str">
        <f t="shared" si="2"/>
        <v xml:space="preserve"> </v>
      </c>
      <c r="I84" s="123" t="str">
        <f t="shared" si="1"/>
        <v xml:space="preserve"> </v>
      </c>
      <c r="J84" s="143"/>
      <c r="K84" s="148"/>
    </row>
    <row r="85" spans="1:11" s="112" customFormat="1" ht="34.9" customHeight="1" x14ac:dyDescent="0.25">
      <c r="A85" s="113">
        <v>58</v>
      </c>
      <c r="B85" s="114"/>
      <c r="C85" s="114"/>
      <c r="D85" s="118"/>
      <c r="E85" s="128"/>
      <c r="F85" s="126"/>
      <c r="G85" s="127"/>
      <c r="H85" s="122" t="str">
        <f t="shared" si="2"/>
        <v xml:space="preserve"> </v>
      </c>
      <c r="I85" s="123" t="str">
        <f t="shared" si="1"/>
        <v xml:space="preserve"> </v>
      </c>
      <c r="J85" s="143"/>
      <c r="K85" s="148"/>
    </row>
    <row r="86" spans="1:11" s="112" customFormat="1" ht="34.9" customHeight="1" x14ac:dyDescent="0.25">
      <c r="A86" s="116">
        <v>59</v>
      </c>
      <c r="B86" s="114"/>
      <c r="C86" s="114"/>
      <c r="D86" s="118"/>
      <c r="E86" s="128"/>
      <c r="F86" s="126"/>
      <c r="G86" s="127"/>
      <c r="H86" s="122" t="str">
        <f t="shared" si="2"/>
        <v xml:space="preserve"> </v>
      </c>
      <c r="I86" s="123" t="str">
        <f t="shared" si="1"/>
        <v xml:space="preserve"> </v>
      </c>
      <c r="J86" s="143"/>
      <c r="K86" s="148"/>
    </row>
    <row r="87" spans="1:11" s="112" customFormat="1" ht="34.9" customHeight="1" x14ac:dyDescent="0.25">
      <c r="A87" s="113">
        <v>60</v>
      </c>
      <c r="B87" s="114"/>
      <c r="C87" s="114"/>
      <c r="D87" s="118"/>
      <c r="E87" s="128"/>
      <c r="F87" s="126"/>
      <c r="G87" s="127"/>
      <c r="H87" s="122" t="str">
        <f t="shared" si="2"/>
        <v xml:space="preserve"> </v>
      </c>
      <c r="I87" s="123" t="str">
        <f t="shared" si="1"/>
        <v xml:space="preserve"> </v>
      </c>
      <c r="J87" s="143" t="s">
        <v>65</v>
      </c>
      <c r="K87" s="148"/>
    </row>
    <row r="88" spans="1:11" s="112" customFormat="1" ht="34.9" customHeight="1" x14ac:dyDescent="0.25">
      <c r="A88" s="116">
        <v>61</v>
      </c>
      <c r="B88" s="114"/>
      <c r="C88" s="114"/>
      <c r="D88" s="118"/>
      <c r="E88" s="128"/>
      <c r="F88" s="126"/>
      <c r="G88" s="127"/>
      <c r="H88" s="122" t="str">
        <f t="shared" si="2"/>
        <v xml:space="preserve"> </v>
      </c>
      <c r="I88" s="123" t="str">
        <f t="shared" si="1"/>
        <v xml:space="preserve"> </v>
      </c>
      <c r="J88" s="143" t="s">
        <v>65</v>
      </c>
      <c r="K88" s="148"/>
    </row>
    <row r="89" spans="1:11" s="112" customFormat="1" ht="34.9" customHeight="1" x14ac:dyDescent="0.25">
      <c r="A89" s="113">
        <v>62</v>
      </c>
      <c r="B89" s="114"/>
      <c r="C89" s="114"/>
      <c r="D89" s="118"/>
      <c r="E89" s="128"/>
      <c r="F89" s="126"/>
      <c r="G89" s="127"/>
      <c r="H89" s="122" t="str">
        <f t="shared" si="2"/>
        <v xml:space="preserve"> </v>
      </c>
      <c r="I89" s="123" t="str">
        <f t="shared" si="1"/>
        <v xml:space="preserve"> </v>
      </c>
      <c r="J89" s="143" t="s">
        <v>65</v>
      </c>
      <c r="K89" s="148"/>
    </row>
    <row r="90" spans="1:11" s="112" customFormat="1" ht="34.9" customHeight="1" x14ac:dyDescent="0.25">
      <c r="A90" s="116">
        <v>63</v>
      </c>
      <c r="B90" s="114"/>
      <c r="C90" s="114"/>
      <c r="D90" s="118"/>
      <c r="E90" s="128"/>
      <c r="F90" s="126"/>
      <c r="G90" s="127"/>
      <c r="H90" s="122" t="str">
        <f t="shared" si="2"/>
        <v xml:space="preserve"> </v>
      </c>
      <c r="I90" s="123" t="str">
        <f t="shared" si="1"/>
        <v xml:space="preserve"> </v>
      </c>
      <c r="J90" s="143"/>
      <c r="K90" s="148"/>
    </row>
    <row r="91" spans="1:11" s="112" customFormat="1" ht="34.9" customHeight="1" x14ac:dyDescent="0.25">
      <c r="A91" s="113">
        <v>64</v>
      </c>
      <c r="B91" s="114"/>
      <c r="C91" s="114"/>
      <c r="D91" s="118"/>
      <c r="E91" s="128"/>
      <c r="F91" s="126"/>
      <c r="G91" s="127"/>
      <c r="H91" s="122" t="str">
        <f t="shared" si="2"/>
        <v xml:space="preserve"> </v>
      </c>
      <c r="I91" s="123" t="str">
        <f t="shared" si="1"/>
        <v xml:space="preserve"> </v>
      </c>
      <c r="J91" s="143"/>
      <c r="K91" s="148"/>
    </row>
    <row r="92" spans="1:11" s="112" customFormat="1" ht="34.9" customHeight="1" x14ac:dyDescent="0.25">
      <c r="A92" s="116">
        <v>65</v>
      </c>
      <c r="B92" s="114"/>
      <c r="C92" s="114"/>
      <c r="D92" s="118"/>
      <c r="E92" s="128"/>
      <c r="F92" s="126"/>
      <c r="G92" s="127"/>
      <c r="H92" s="122" t="str">
        <f t="shared" si="2"/>
        <v xml:space="preserve"> </v>
      </c>
      <c r="I92" s="123" t="str">
        <f t="shared" si="1"/>
        <v xml:space="preserve"> </v>
      </c>
      <c r="J92" s="143"/>
      <c r="K92" s="148"/>
    </row>
    <row r="93" spans="1:11" s="112" customFormat="1" ht="34.9" customHeight="1" x14ac:dyDescent="0.25">
      <c r="A93" s="113">
        <v>66</v>
      </c>
      <c r="B93" s="114"/>
      <c r="C93" s="114"/>
      <c r="D93" s="118"/>
      <c r="E93" s="128"/>
      <c r="F93" s="126"/>
      <c r="G93" s="127"/>
      <c r="H93" s="122" t="str">
        <f t="shared" ref="H93:H102" si="3">+IF(F93&gt;0,F93/G93," ")</f>
        <v xml:space="preserve"> </v>
      </c>
      <c r="I93" s="123" t="str">
        <f t="shared" si="1"/>
        <v xml:space="preserve"> </v>
      </c>
      <c r="J93" s="143"/>
      <c r="K93" s="148"/>
    </row>
    <row r="94" spans="1:11" s="112" customFormat="1" ht="34.9" customHeight="1" x14ac:dyDescent="0.25">
      <c r="A94" s="116">
        <v>67</v>
      </c>
      <c r="B94" s="114"/>
      <c r="C94" s="114"/>
      <c r="D94" s="118"/>
      <c r="E94" s="128"/>
      <c r="F94" s="126"/>
      <c r="G94" s="127"/>
      <c r="H94" s="122" t="str">
        <f t="shared" si="3"/>
        <v xml:space="preserve"> </v>
      </c>
      <c r="I94" s="123" t="str">
        <f t="shared" si="1"/>
        <v xml:space="preserve"> </v>
      </c>
      <c r="J94" s="143"/>
      <c r="K94" s="148"/>
    </row>
    <row r="95" spans="1:11" s="112" customFormat="1" ht="34.9" customHeight="1" x14ac:dyDescent="0.25">
      <c r="A95" s="113">
        <v>68</v>
      </c>
      <c r="B95" s="114"/>
      <c r="C95" s="114"/>
      <c r="D95" s="118"/>
      <c r="E95" s="128"/>
      <c r="F95" s="126"/>
      <c r="G95" s="127"/>
      <c r="H95" s="122" t="str">
        <f t="shared" si="3"/>
        <v xml:space="preserve"> </v>
      </c>
      <c r="I95" s="123" t="str">
        <f t="shared" si="1"/>
        <v xml:space="preserve"> </v>
      </c>
      <c r="J95" s="143" t="s">
        <v>65</v>
      </c>
      <c r="K95" s="148"/>
    </row>
    <row r="96" spans="1:11" s="112" customFormat="1" ht="34.9" customHeight="1" x14ac:dyDescent="0.25">
      <c r="A96" s="116">
        <v>69</v>
      </c>
      <c r="B96" s="114"/>
      <c r="C96" s="114"/>
      <c r="D96" s="118"/>
      <c r="E96" s="128"/>
      <c r="F96" s="126"/>
      <c r="G96" s="127"/>
      <c r="H96" s="122" t="str">
        <f t="shared" si="3"/>
        <v xml:space="preserve"> </v>
      </c>
      <c r="I96" s="123" t="str">
        <f t="shared" si="1"/>
        <v xml:space="preserve"> </v>
      </c>
      <c r="J96" s="143" t="s">
        <v>65</v>
      </c>
      <c r="K96" s="148"/>
    </row>
    <row r="97" spans="1:13" s="112" customFormat="1" ht="34.9" customHeight="1" x14ac:dyDescent="0.25">
      <c r="A97" s="113">
        <v>70</v>
      </c>
      <c r="B97" s="114"/>
      <c r="C97" s="114"/>
      <c r="D97" s="118"/>
      <c r="E97" s="128"/>
      <c r="F97" s="126"/>
      <c r="G97" s="127"/>
      <c r="H97" s="122" t="str">
        <f t="shared" si="3"/>
        <v xml:space="preserve"> </v>
      </c>
      <c r="I97" s="123" t="str">
        <f t="shared" si="1"/>
        <v xml:space="preserve"> </v>
      </c>
      <c r="J97" s="143" t="s">
        <v>65</v>
      </c>
      <c r="K97" s="148"/>
    </row>
    <row r="98" spans="1:13" s="112" customFormat="1" ht="34.9" customHeight="1" x14ac:dyDescent="0.25">
      <c r="A98" s="116">
        <v>71</v>
      </c>
      <c r="B98" s="114"/>
      <c r="C98" s="114"/>
      <c r="D98" s="118"/>
      <c r="E98" s="128"/>
      <c r="F98" s="126"/>
      <c r="G98" s="127"/>
      <c r="H98" s="122" t="str">
        <f t="shared" si="3"/>
        <v xml:space="preserve"> </v>
      </c>
      <c r="I98" s="123" t="str">
        <f t="shared" si="1"/>
        <v xml:space="preserve"> </v>
      </c>
      <c r="J98" s="143" t="s">
        <v>65</v>
      </c>
      <c r="K98" s="148"/>
    </row>
    <row r="99" spans="1:13" s="112" customFormat="1" ht="34.9" customHeight="1" x14ac:dyDescent="0.25">
      <c r="A99" s="113">
        <v>72</v>
      </c>
      <c r="B99" s="114"/>
      <c r="C99" s="114"/>
      <c r="D99" s="118"/>
      <c r="E99" s="128"/>
      <c r="F99" s="126"/>
      <c r="G99" s="127"/>
      <c r="H99" s="122" t="str">
        <f t="shared" si="3"/>
        <v xml:space="preserve"> </v>
      </c>
      <c r="I99" s="123" t="str">
        <f t="shared" si="1"/>
        <v xml:space="preserve"> </v>
      </c>
      <c r="J99" s="143" t="s">
        <v>65</v>
      </c>
      <c r="K99" s="148"/>
    </row>
    <row r="100" spans="1:13" s="112" customFormat="1" ht="34.9" customHeight="1" x14ac:dyDescent="0.25">
      <c r="A100" s="116">
        <v>73</v>
      </c>
      <c r="B100" s="114"/>
      <c r="C100" s="114"/>
      <c r="D100" s="118"/>
      <c r="E100" s="128"/>
      <c r="F100" s="126"/>
      <c r="G100" s="127"/>
      <c r="H100" s="122" t="str">
        <f t="shared" si="3"/>
        <v xml:space="preserve"> </v>
      </c>
      <c r="I100" s="123" t="str">
        <f t="shared" si="1"/>
        <v xml:space="preserve"> </v>
      </c>
      <c r="J100" s="143" t="s">
        <v>65</v>
      </c>
      <c r="K100" s="148"/>
    </row>
    <row r="101" spans="1:13" s="112" customFormat="1" ht="34.9" customHeight="1" x14ac:dyDescent="0.25">
      <c r="A101" s="113">
        <v>74</v>
      </c>
      <c r="B101" s="114"/>
      <c r="C101" s="114"/>
      <c r="D101" s="118"/>
      <c r="E101" s="128"/>
      <c r="F101" s="126"/>
      <c r="G101" s="127"/>
      <c r="H101" s="122" t="str">
        <f t="shared" si="3"/>
        <v xml:space="preserve"> </v>
      </c>
      <c r="I101" s="123" t="str">
        <f t="shared" si="1"/>
        <v xml:space="preserve"> </v>
      </c>
      <c r="J101" s="143" t="s">
        <v>65</v>
      </c>
      <c r="K101" s="148"/>
    </row>
    <row r="102" spans="1:13" s="112" customFormat="1" ht="34.9" customHeight="1" thickBot="1" x14ac:dyDescent="0.3">
      <c r="A102" s="116">
        <v>75</v>
      </c>
      <c r="B102" s="115"/>
      <c r="C102" s="115"/>
      <c r="D102" s="145"/>
      <c r="E102" s="129"/>
      <c r="F102" s="130"/>
      <c r="G102" s="131"/>
      <c r="H102" s="122" t="str">
        <f t="shared" si="3"/>
        <v xml:space="preserve"> </v>
      </c>
      <c r="I102" s="123" t="str">
        <f t="shared" si="1"/>
        <v xml:space="preserve"> </v>
      </c>
      <c r="J102" s="143" t="s">
        <v>65</v>
      </c>
      <c r="K102" s="149"/>
    </row>
    <row r="103" spans="1:13" x14ac:dyDescent="0.25">
      <c r="A103" s="13"/>
      <c r="B103" s="9"/>
      <c r="C103" s="9"/>
      <c r="D103" s="9"/>
      <c r="E103" s="9"/>
      <c r="F103" s="9"/>
    </row>
    <row r="104" spans="1:13" ht="11.25" customHeigh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19"/>
    </row>
    <row r="105" spans="1:13" ht="18.5" x14ac:dyDescent="0.25">
      <c r="A105" s="69" t="s">
        <v>76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</row>
    <row r="106" spans="1:13" ht="15.5" x14ac:dyDescent="0.25">
      <c r="A106" s="4"/>
      <c r="B106" s="110" t="s">
        <v>38</v>
      </c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</row>
    <row r="107" spans="1:13" ht="12.5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3" ht="13" x14ac:dyDescent="0.25">
      <c r="A108" s="27" t="s">
        <v>26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3" ht="12.5" x14ac:dyDescent="0.25">
      <c r="A109" s="163"/>
      <c r="B109" s="163"/>
      <c r="C109" s="163"/>
      <c r="D109" s="163"/>
      <c r="E109" s="163"/>
      <c r="F109" s="163"/>
      <c r="G109" s="21"/>
      <c r="H109" s="21"/>
      <c r="I109" s="21"/>
      <c r="J109" s="21"/>
      <c r="K109" s="21"/>
      <c r="L109" s="21"/>
    </row>
    <row r="110" spans="1:13" ht="12.5" x14ac:dyDescent="0.25">
      <c r="A110" s="163"/>
      <c r="B110" s="163"/>
      <c r="C110" s="163"/>
      <c r="D110" s="163"/>
      <c r="E110" s="163"/>
      <c r="F110" s="163"/>
      <c r="G110" s="21"/>
      <c r="H110" s="21"/>
      <c r="I110" s="21"/>
      <c r="J110" s="21"/>
      <c r="K110" s="21"/>
      <c r="L110" s="21"/>
    </row>
    <row r="111" spans="1:13" ht="12.5" x14ac:dyDescent="0.25">
      <c r="A111" s="163"/>
      <c r="B111" s="163"/>
      <c r="C111" s="163"/>
      <c r="D111" s="163"/>
      <c r="E111" s="163"/>
      <c r="F111" s="163"/>
      <c r="G111" s="21"/>
      <c r="H111" s="21"/>
      <c r="I111" s="21"/>
      <c r="J111" s="21"/>
      <c r="K111" s="21"/>
      <c r="L111" s="21"/>
    </row>
    <row r="112" spans="1:13" ht="12.5" x14ac:dyDescent="0.25">
      <c r="A112" s="163"/>
      <c r="B112" s="163"/>
      <c r="C112" s="163"/>
      <c r="D112" s="163"/>
      <c r="E112" s="163"/>
      <c r="F112" s="163"/>
      <c r="G112" s="21"/>
      <c r="H112" s="21"/>
      <c r="I112" s="21"/>
      <c r="J112" s="21"/>
      <c r="K112" s="21"/>
      <c r="L112" s="21"/>
    </row>
    <row r="113" spans="1:13" ht="12.5" x14ac:dyDescent="0.25">
      <c r="A113" s="163"/>
      <c r="B113" s="163"/>
      <c r="C113" s="163"/>
      <c r="D113" s="163"/>
      <c r="E113" s="163"/>
      <c r="F113" s="163"/>
      <c r="G113" s="21"/>
      <c r="H113" s="21"/>
      <c r="I113" s="21"/>
      <c r="J113" s="21"/>
      <c r="K113" s="21"/>
      <c r="L113" s="21"/>
    </row>
    <row r="114" spans="1:13" ht="12.5" x14ac:dyDescent="0.25">
      <c r="A114" s="21"/>
      <c r="B114" s="21"/>
      <c r="C114" s="21"/>
      <c r="D114" s="21"/>
      <c r="E114" s="21"/>
      <c r="F114" s="21"/>
      <c r="G114" s="21"/>
      <c r="H114" s="21"/>
    </row>
    <row r="115" spans="1:13" ht="13" x14ac:dyDescent="0.3">
      <c r="A115" s="85" t="s">
        <v>39</v>
      </c>
      <c r="B115" s="21"/>
      <c r="C115" s="21"/>
      <c r="D115" s="21"/>
      <c r="E115" s="21"/>
      <c r="F115" s="21"/>
    </row>
    <row r="116" spans="1:13" s="22" customFormat="1" ht="25" customHeight="1" x14ac:dyDescent="0.25">
      <c r="A116" s="111" t="s">
        <v>4</v>
      </c>
      <c r="B116" s="156"/>
      <c r="C116" s="156"/>
      <c r="D116" s="156"/>
      <c r="E116" s="156"/>
      <c r="F116" s="156"/>
    </row>
    <row r="117" spans="1:13" s="22" customFormat="1" ht="25" customHeight="1" x14ac:dyDescent="0.25">
      <c r="A117" s="111" t="s">
        <v>5</v>
      </c>
      <c r="B117" s="156"/>
      <c r="C117" s="156"/>
      <c r="D117" s="156"/>
      <c r="E117" s="156"/>
      <c r="F117" s="156"/>
    </row>
    <row r="118" spans="1:13" s="22" customFormat="1" ht="25" customHeight="1" x14ac:dyDescent="0.25">
      <c r="A118" s="111" t="s">
        <v>6</v>
      </c>
      <c r="B118" s="156"/>
      <c r="C118" s="156"/>
      <c r="D118" s="156"/>
      <c r="E118" s="156"/>
      <c r="F118" s="156"/>
    </row>
    <row r="119" spans="1:13" x14ac:dyDescent="0.2">
      <c r="A119" s="86"/>
      <c r="B119" s="86"/>
      <c r="C119" s="86"/>
      <c r="D119" s="87"/>
      <c r="E119" s="86"/>
      <c r="F119" s="86"/>
    </row>
    <row r="120" spans="1:13" x14ac:dyDescent="0.2">
      <c r="A120" s="86"/>
      <c r="B120" s="86"/>
      <c r="C120" s="86"/>
      <c r="D120" s="87"/>
      <c r="E120" s="86"/>
      <c r="F120" s="86"/>
      <c r="G120" s="1"/>
      <c r="H120" s="1"/>
      <c r="I120" s="2"/>
      <c r="M120" s="11"/>
    </row>
    <row r="121" spans="1:13" ht="12.5" x14ac:dyDescent="0.25">
      <c r="A121" s="86"/>
      <c r="B121" s="45"/>
      <c r="C121" s="45"/>
      <c r="D121" s="45"/>
      <c r="E121" s="45"/>
      <c r="F121" s="45"/>
      <c r="G121" s="1"/>
      <c r="H121" s="1"/>
      <c r="I121" s="2"/>
      <c r="M121" s="11"/>
    </row>
    <row r="122" spans="1:13" ht="13" x14ac:dyDescent="0.3">
      <c r="A122" s="86"/>
      <c r="B122" s="89" t="s">
        <v>3</v>
      </c>
      <c r="C122" s="89"/>
      <c r="D122" s="89"/>
      <c r="E122" s="89"/>
      <c r="F122" s="88"/>
      <c r="G122" s="1"/>
      <c r="H122" s="1"/>
      <c r="I122" s="2"/>
      <c r="M122" s="11"/>
    </row>
    <row r="123" spans="1:13" x14ac:dyDescent="0.25">
      <c r="A123" s="9"/>
      <c r="B123" s="9"/>
      <c r="C123" s="9"/>
      <c r="D123" s="12"/>
      <c r="E123" s="9"/>
      <c r="F123" s="9"/>
      <c r="M123" s="11"/>
    </row>
    <row r="124" spans="1:13" x14ac:dyDescent="0.25">
      <c r="A124" s="9"/>
      <c r="B124" s="9"/>
      <c r="C124" s="9"/>
      <c r="D124" s="12"/>
      <c r="E124" s="9"/>
      <c r="F124" s="9"/>
      <c r="M124" s="11"/>
    </row>
    <row r="125" spans="1:13" ht="10.5" thickBot="1" x14ac:dyDescent="0.3"/>
    <row r="126" spans="1:13" ht="17.149999999999999" customHeight="1" x14ac:dyDescent="0.25">
      <c r="A126" s="98" t="s">
        <v>25</v>
      </c>
      <c r="B126" s="42"/>
      <c r="C126" s="74"/>
      <c r="D126" s="75"/>
      <c r="E126" s="76"/>
      <c r="F126" s="75"/>
      <c r="G126" s="75"/>
      <c r="H126" s="77"/>
    </row>
    <row r="127" spans="1:13" ht="17.149999999999999" customHeight="1" x14ac:dyDescent="0.25">
      <c r="A127" s="99"/>
      <c r="B127" s="37" t="s">
        <v>35</v>
      </c>
      <c r="C127" s="78"/>
      <c r="D127" s="9"/>
      <c r="E127" s="12"/>
      <c r="F127" s="9"/>
      <c r="G127" s="9"/>
      <c r="H127" s="79"/>
    </row>
    <row r="128" spans="1:13" ht="17.149999999999999" customHeight="1" x14ac:dyDescent="0.25">
      <c r="A128" s="99"/>
      <c r="B128" s="37"/>
      <c r="C128" s="78"/>
      <c r="D128" s="9"/>
      <c r="E128" s="12"/>
      <c r="F128" s="9"/>
      <c r="G128" s="9"/>
      <c r="H128" s="79"/>
    </row>
    <row r="129" spans="1:8" ht="17.149999999999999" customHeight="1" x14ac:dyDescent="0.25">
      <c r="A129" s="99"/>
      <c r="B129" s="37" t="s">
        <v>24</v>
      </c>
      <c r="C129" s="78"/>
      <c r="D129" s="9"/>
      <c r="E129" s="12"/>
      <c r="F129" s="9"/>
      <c r="G129" s="9"/>
      <c r="H129" s="79"/>
    </row>
    <row r="130" spans="1:8" ht="17.149999999999999" customHeight="1" x14ac:dyDescent="0.25">
      <c r="A130" s="99"/>
      <c r="B130" s="100" t="s">
        <v>50</v>
      </c>
      <c r="C130" s="78"/>
      <c r="D130" s="9"/>
      <c r="E130" s="12"/>
      <c r="F130" s="9"/>
      <c r="G130" s="9"/>
      <c r="H130" s="79"/>
    </row>
    <row r="131" spans="1:8" ht="17.149999999999999" customHeight="1" x14ac:dyDescent="0.25">
      <c r="A131" s="99"/>
      <c r="B131" s="100" t="s">
        <v>51</v>
      </c>
      <c r="C131" s="78"/>
      <c r="D131" s="9"/>
      <c r="E131" s="12"/>
      <c r="F131" s="9"/>
      <c r="G131" s="9"/>
      <c r="H131" s="79"/>
    </row>
    <row r="132" spans="1:8" ht="17.149999999999999" customHeight="1" x14ac:dyDescent="0.25">
      <c r="A132" s="99"/>
      <c r="B132" s="100" t="s">
        <v>68</v>
      </c>
      <c r="C132" s="78"/>
      <c r="D132" s="9"/>
      <c r="E132" s="12"/>
      <c r="F132" s="9"/>
      <c r="G132" s="9"/>
      <c r="H132" s="79"/>
    </row>
    <row r="133" spans="1:8" ht="17.149999999999999" customHeight="1" x14ac:dyDescent="0.25">
      <c r="A133" s="99"/>
      <c r="B133" s="100" t="s">
        <v>69</v>
      </c>
      <c r="C133" s="78"/>
      <c r="D133" s="9"/>
      <c r="E133" s="12"/>
      <c r="F133" s="9"/>
      <c r="G133" s="9"/>
      <c r="H133" s="79"/>
    </row>
    <row r="134" spans="1:8" ht="17.149999999999999" customHeight="1" x14ac:dyDescent="0.25">
      <c r="A134" s="99"/>
      <c r="B134" s="101" t="s">
        <v>52</v>
      </c>
      <c r="C134" s="78"/>
      <c r="D134" s="9"/>
      <c r="E134" s="12"/>
      <c r="F134" s="9"/>
      <c r="G134" s="9"/>
      <c r="H134" s="79"/>
    </row>
    <row r="135" spans="1:8" ht="17.149999999999999" customHeight="1" x14ac:dyDescent="0.25">
      <c r="A135" s="99"/>
      <c r="B135" s="101"/>
      <c r="C135" s="78"/>
      <c r="D135" s="9"/>
      <c r="E135" s="12"/>
      <c r="F135" s="9"/>
      <c r="G135" s="9"/>
      <c r="H135" s="79"/>
    </row>
    <row r="136" spans="1:8" ht="17.149999999999999" customHeight="1" thickBot="1" x14ac:dyDescent="0.3">
      <c r="A136" s="102"/>
      <c r="B136" s="103" t="s">
        <v>78</v>
      </c>
      <c r="C136" s="80"/>
      <c r="D136" s="81"/>
      <c r="E136" s="82"/>
      <c r="F136" s="81"/>
      <c r="G136" s="81"/>
      <c r="H136" s="83"/>
    </row>
    <row r="137" spans="1:8" ht="12.5" x14ac:dyDescent="0.25">
      <c r="A137" s="13"/>
      <c r="B137" s="37"/>
      <c r="C137" s="9"/>
      <c r="D137" s="9"/>
      <c r="E137" s="12"/>
      <c r="F137" s="9"/>
      <c r="G137" s="9"/>
      <c r="H137" s="9"/>
    </row>
    <row r="138" spans="1:8" ht="12.5" x14ac:dyDescent="0.25">
      <c r="B138" s="22"/>
    </row>
    <row r="65457" spans="5:8" x14ac:dyDescent="0.25">
      <c r="E65457" s="24"/>
      <c r="F65457" s="25"/>
      <c r="G65457" s="26"/>
      <c r="H65457" s="17"/>
    </row>
  </sheetData>
  <sheetProtection algorithmName="SHA-512" hashValue="epeW4DE5K5llU9qmXi/xL5hOO2uUNBpN7qCNCXuRDjDR/5mjE0xv5wrzVa3+oGZw7mknf7+FoHoUPVmk4OxM5Q==" saltValue="xJmFbWmmazJi4BXew82y/Q==" spinCount="100000" sheet="1" formatRows="0"/>
  <mergeCells count="20">
    <mergeCell ref="B117:F117"/>
    <mergeCell ref="D11:G11"/>
    <mergeCell ref="D12:G12"/>
    <mergeCell ref="D13:G13"/>
    <mergeCell ref="A3:K3"/>
    <mergeCell ref="A1:K1"/>
    <mergeCell ref="J25:K25"/>
    <mergeCell ref="B118:F118"/>
    <mergeCell ref="H19:I19"/>
    <mergeCell ref="J19:K19"/>
    <mergeCell ref="F24:G24"/>
    <mergeCell ref="A109:F113"/>
    <mergeCell ref="H24:I24"/>
    <mergeCell ref="J24:K24"/>
    <mergeCell ref="E19:G19"/>
    <mergeCell ref="A24:D24"/>
    <mergeCell ref="D14:G14"/>
    <mergeCell ref="D8:G8"/>
    <mergeCell ref="D9:G9"/>
    <mergeCell ref="B116:F116"/>
  </mergeCells>
  <conditionalFormatting sqref="I21">
    <cfRule type="cellIs" dxfId="5" priority="6" operator="greaterThan">
      <formula>0</formula>
    </cfRule>
  </conditionalFormatting>
  <conditionalFormatting sqref="I28:I102">
    <cfRule type="containsText" dxfId="4" priority="5" operator="containsText" text="Ikke opfyldt">
      <formula>NOT(ISERROR(SEARCH("Ikke opfyldt",I28)))</formula>
    </cfRule>
  </conditionalFormatting>
  <conditionalFormatting sqref="I27">
    <cfRule type="containsText" dxfId="3" priority="4" operator="containsText" text="Ikke opfyldt">
      <formula>NOT(ISERROR(SEARCH("Ikke opfyldt",I27)))</formula>
    </cfRule>
  </conditionalFormatting>
  <conditionalFormatting sqref="K28:K102">
    <cfRule type="expression" dxfId="2" priority="1">
      <formula>J28="Ja, enheden har rekrutteringsudfodringer"</formula>
    </cfRule>
    <cfRule type="expression" dxfId="1" priority="2">
      <formula>J28="Ja, enheden har uddannet pædagogisk personale på 75 pct. eller derover"</formula>
    </cfRule>
    <cfRule type="expression" dxfId="0" priority="3">
      <formula>J28="Ja, enheden har øvrige praktiske eller organisatoriske udfordringer"</formula>
    </cfRule>
  </conditionalFormatting>
  <dataValidations count="3">
    <dataValidation type="list" allowBlank="1" showInputMessage="1" showErrorMessage="1" sqref="D28:D102">
      <formula1>$H$8:$H$14</formula1>
    </dataValidation>
    <dataValidation type="list" allowBlank="1" showInputMessage="1" showErrorMessage="1" sqref="J27">
      <formula1>"',Nej,Ja, enheden har uddannet pædagogisk personale på 75 pct. eller derover, Ja, enheden har rekrutteringsudfodringer, Ja, enheden har øvrige praktiske eller organisatoriske udfordringer"</formula1>
    </dataValidation>
    <dataValidation type="list" allowBlank="1" showInputMessage="1" showErrorMessage="1" sqref="J28:J102">
      <mc:AlternateContent xmlns:x12ac="http://schemas.microsoft.com/office/spreadsheetml/2011/1/ac" xmlns:mc="http://schemas.openxmlformats.org/markup-compatibility/2006">
        <mc:Choice Requires="x12ac">
          <x12ac:list>',Nej,"Ja, enheden har uddannet pædagogisk personale på 75 pct. eller derover"," Ja, enheden har rekrutteringsudfodringer"," Ja, enheden har øvrige praktiske eller organisatoriske udfordringer"</x12ac:list>
        </mc:Choice>
        <mc:Fallback>
          <formula1>"',Nej,Ja, enheden har uddannet pædagogisk personale på 75 pct. eller derover, Ja, enheden har rekrutteringsudfodringer, Ja, enheden har øvrige praktiske eller organisatoriske udfordringer"</formula1>
        </mc:Fallback>
      </mc:AlternateContent>
    </dataValidation>
  </dataValidations>
  <pageMargins left="0.23622047244094491" right="0.23622047244094491" top="0.35433070866141736" bottom="0.35433070866141736" header="0.31496062992125984" footer="0.31496062992125984"/>
  <pageSetup paperSize="9" scale="51" fitToHeight="0" orientation="landscape" r:id="rId1"/>
  <headerFooter alignWithMargins="0">
    <oddFooter>Side &amp;P af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1EB275-A4E8-4D93-AB11-686998C6A19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5A2AB13-7F3E-4306-9717-B7405F9D30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B85287-7460-4F71-8A45-B448BB09C0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Ansøgningsskema</vt:lpstr>
      <vt:lpstr>Ansøgningsskema!Udskriftsområde</vt:lpstr>
    </vt:vector>
  </TitlesOfParts>
  <Company>BUVM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Ansøgningsskema til pulje til mere pædagogisk personale 1-20</dc:title>
  <dc:creator>Børne- og Undervisningsministeriet</dc:creator>
  <cp:lastModifiedBy>STUK</cp:lastModifiedBy>
  <cp:lastPrinted>2025-06-23T06:38:44Z</cp:lastPrinted>
  <dcterms:created xsi:type="dcterms:W3CDTF">2007-11-30T12:51:40Z</dcterms:created>
  <dcterms:modified xsi:type="dcterms:W3CDTF">2025-07-03T16:12:01Z</dcterms:modified>
</cp:coreProperties>
</file>