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J:\KRP\Puljesekretariatet\1. Puljemidler\2024\20.89.01.69. Forsøg med korte introduktionskurser\2. Puljeudmelding\"/>
    </mc:Choice>
  </mc:AlternateContent>
  <bookViews>
    <workbookView xWindow="0" yWindow="0" windowWidth="19200" windowHeight="6465"/>
  </bookViews>
  <sheets>
    <sheet name="Budget- og regnskabsskema " sheetId="6" r:id="rId1"/>
    <sheet name="Budget- og regnskabsskema (gl)" sheetId="3" state="hidden" r:id="rId2"/>
  </sheets>
  <calcPr calcId="162913"/>
</workbook>
</file>

<file path=xl/calcChain.xml><?xml version="1.0" encoding="utf-8"?>
<calcChain xmlns="http://schemas.openxmlformats.org/spreadsheetml/2006/main">
  <c r="K117" i="6" l="1"/>
  <c r="K118" i="6"/>
  <c r="K119" i="6"/>
  <c r="K120" i="6"/>
  <c r="K121" i="6"/>
  <c r="K122" i="6"/>
  <c r="K124" i="6"/>
  <c r="K125" i="6"/>
  <c r="K126" i="6"/>
  <c r="K127" i="6"/>
  <c r="K128" i="6"/>
  <c r="K129" i="6"/>
  <c r="K130" i="6"/>
  <c r="K56" i="6"/>
  <c r="J115" i="6" l="1"/>
  <c r="G115" i="6"/>
  <c r="K115" i="6" s="1"/>
  <c r="J114" i="6"/>
  <c r="G114" i="6"/>
  <c r="K114" i="6" s="1"/>
  <c r="J113" i="6"/>
  <c r="G113" i="6"/>
  <c r="J112" i="6"/>
  <c r="G112" i="6"/>
  <c r="J111" i="6"/>
  <c r="G111" i="6"/>
  <c r="K111" i="6" s="1"/>
  <c r="J110" i="6"/>
  <c r="G110" i="6"/>
  <c r="K110" i="6" s="1"/>
  <c r="J109" i="6"/>
  <c r="G109" i="6"/>
  <c r="J108" i="6"/>
  <c r="G108" i="6"/>
  <c r="J107" i="6"/>
  <c r="G107" i="6"/>
  <c r="J106" i="6"/>
  <c r="G106" i="6"/>
  <c r="K106" i="6" s="1"/>
  <c r="J105" i="6"/>
  <c r="G105" i="6"/>
  <c r="J104" i="6"/>
  <c r="G104" i="6"/>
  <c r="J103" i="6"/>
  <c r="G103" i="6"/>
  <c r="K103" i="6" s="1"/>
  <c r="J102" i="6"/>
  <c r="G102" i="6"/>
  <c r="K102" i="6" s="1"/>
  <c r="J101" i="6"/>
  <c r="G101" i="6"/>
  <c r="H94" i="6"/>
  <c r="K63" i="6"/>
  <c r="K62" i="6"/>
  <c r="K61" i="6"/>
  <c r="K60" i="6"/>
  <c r="K59" i="6"/>
  <c r="K58" i="6"/>
  <c r="K57" i="6"/>
  <c r="K55" i="6"/>
  <c r="K53" i="6"/>
  <c r="K52" i="6"/>
  <c r="K51" i="6"/>
  <c r="K50" i="6"/>
  <c r="J48" i="6"/>
  <c r="G48" i="6"/>
  <c r="J47" i="6"/>
  <c r="G47" i="6"/>
  <c r="J46" i="6"/>
  <c r="G46" i="6"/>
  <c r="J45" i="6"/>
  <c r="G45" i="6"/>
  <c r="J44" i="6"/>
  <c r="G44" i="6"/>
  <c r="J43" i="6"/>
  <c r="G43" i="6"/>
  <c r="J42" i="6"/>
  <c r="G42" i="6"/>
  <c r="J41" i="6"/>
  <c r="G41" i="6"/>
  <c r="J40" i="6"/>
  <c r="G40" i="6"/>
  <c r="J39" i="6"/>
  <c r="G39" i="6"/>
  <c r="K39" i="6" s="1"/>
  <c r="J38" i="6"/>
  <c r="G38" i="6"/>
  <c r="J37" i="6"/>
  <c r="G37" i="6"/>
  <c r="J36" i="6"/>
  <c r="G36" i="6"/>
  <c r="J35" i="6"/>
  <c r="G35" i="6"/>
  <c r="K35" i="6" s="1"/>
  <c r="J34" i="6"/>
  <c r="G34" i="6"/>
  <c r="H25" i="6"/>
  <c r="K104" i="6" l="1"/>
  <c r="K108" i="6"/>
  <c r="K112" i="6"/>
  <c r="K105" i="6"/>
  <c r="K109" i="6"/>
  <c r="K113" i="6"/>
  <c r="K41" i="6"/>
  <c r="K36" i="6"/>
  <c r="K40" i="6"/>
  <c r="K44" i="6"/>
  <c r="K48" i="6"/>
  <c r="K34" i="6"/>
  <c r="K38" i="6"/>
  <c r="K42" i="6"/>
  <c r="K46" i="6"/>
  <c r="K107" i="6"/>
  <c r="K101" i="6"/>
  <c r="J131" i="6"/>
  <c r="G131" i="6"/>
  <c r="K45" i="6"/>
  <c r="J64" i="6"/>
  <c r="K43" i="6"/>
  <c r="K47" i="6"/>
  <c r="G64" i="6"/>
  <c r="K37" i="6"/>
  <c r="K131" i="6" l="1"/>
  <c r="K64" i="6"/>
  <c r="R79" i="3" l="1"/>
  <c r="M20" i="3" l="1"/>
  <c r="M21" i="3"/>
  <c r="M22" i="3"/>
  <c r="M23" i="3"/>
  <c r="M24" i="3"/>
  <c r="M25" i="3"/>
  <c r="M26" i="3"/>
  <c r="M27" i="3"/>
  <c r="M28" i="3"/>
  <c r="M19" i="3"/>
  <c r="M29" i="3" l="1"/>
  <c r="D9" i="3" s="1"/>
  <c r="R80" i="3"/>
  <c r="R81" i="3"/>
  <c r="R82" i="3"/>
  <c r="R83" i="3"/>
  <c r="R84" i="3"/>
  <c r="R85" i="3"/>
  <c r="R86" i="3"/>
  <c r="R87" i="3"/>
  <c r="R88" i="3"/>
  <c r="R89" i="3"/>
  <c r="R90" i="3"/>
  <c r="R91" i="3"/>
  <c r="R92" i="3"/>
  <c r="R93" i="3"/>
  <c r="R94" i="3"/>
  <c r="R95" i="3"/>
  <c r="R46" i="3"/>
  <c r="R47" i="3"/>
  <c r="R48" i="3"/>
  <c r="R49" i="3"/>
  <c r="R50" i="3"/>
  <c r="R51" i="3"/>
  <c r="R52" i="3"/>
  <c r="R53" i="3"/>
  <c r="R54" i="3"/>
  <c r="R55" i="3"/>
  <c r="R56" i="3"/>
  <c r="R57" i="3"/>
  <c r="R58" i="3"/>
  <c r="R59" i="3"/>
  <c r="R60" i="3"/>
  <c r="R61" i="3"/>
  <c r="R62" i="3"/>
  <c r="R63" i="3"/>
  <c r="N78" i="3"/>
  <c r="N77" i="3"/>
  <c r="N76" i="3"/>
  <c r="N75" i="3"/>
  <c r="N74" i="3"/>
  <c r="N73" i="3"/>
  <c r="N72" i="3"/>
  <c r="N71" i="3"/>
  <c r="N70" i="3"/>
  <c r="N69" i="3"/>
  <c r="N45" i="3"/>
  <c r="N44" i="3"/>
  <c r="N43" i="3"/>
  <c r="N42" i="3"/>
  <c r="N41" i="3"/>
  <c r="N40" i="3"/>
  <c r="N39" i="3"/>
  <c r="N38" i="3"/>
  <c r="N37" i="3"/>
  <c r="N36" i="3"/>
  <c r="N96" i="3" l="1"/>
  <c r="N64" i="3"/>
  <c r="H70" i="3" l="1"/>
  <c r="H71" i="3"/>
  <c r="H72" i="3"/>
  <c r="H73" i="3"/>
  <c r="H74" i="3"/>
  <c r="H75" i="3"/>
  <c r="H76" i="3"/>
  <c r="H77" i="3"/>
  <c r="H78" i="3"/>
  <c r="H69" i="3"/>
  <c r="H37" i="3" l="1"/>
  <c r="H38" i="3"/>
  <c r="H39" i="3"/>
  <c r="H40" i="3"/>
  <c r="H41" i="3"/>
  <c r="H42" i="3"/>
  <c r="H43" i="3"/>
  <c r="H44" i="3"/>
  <c r="H45" i="3"/>
  <c r="H36" i="3"/>
  <c r="H96" i="3"/>
  <c r="Q78" i="3"/>
  <c r="K78" i="3"/>
  <c r="Q77" i="3"/>
  <c r="K77" i="3"/>
  <c r="R77" i="3" s="1"/>
  <c r="Q76" i="3"/>
  <c r="K76" i="3"/>
  <c r="Q75" i="3"/>
  <c r="K75" i="3"/>
  <c r="Q74" i="3"/>
  <c r="K74" i="3"/>
  <c r="Q73" i="3"/>
  <c r="K73" i="3"/>
  <c r="R73" i="3" s="1"/>
  <c r="Q72" i="3"/>
  <c r="K72" i="3"/>
  <c r="Q71" i="3"/>
  <c r="K71" i="3"/>
  <c r="Q70" i="3"/>
  <c r="K70" i="3"/>
  <c r="Q69" i="3"/>
  <c r="K69" i="3"/>
  <c r="R69" i="3" s="1"/>
  <c r="Q45" i="3"/>
  <c r="Q44" i="3"/>
  <c r="Q43" i="3"/>
  <c r="Q42" i="3"/>
  <c r="Q41" i="3"/>
  <c r="Q40" i="3"/>
  <c r="Q39" i="3"/>
  <c r="Q38" i="3"/>
  <c r="Q37" i="3"/>
  <c r="Q36" i="3"/>
  <c r="R78" i="3" l="1"/>
  <c r="R71" i="3"/>
  <c r="R72" i="3"/>
  <c r="R75" i="3"/>
  <c r="R76" i="3"/>
  <c r="R70" i="3"/>
  <c r="R74" i="3"/>
  <c r="K96" i="3"/>
  <c r="Q96" i="3"/>
  <c r="Q64" i="3"/>
  <c r="H64" i="3"/>
  <c r="K36" i="3"/>
  <c r="R36" i="3" s="1"/>
  <c r="K37" i="3"/>
  <c r="R37" i="3" s="1"/>
  <c r="K38" i="3"/>
  <c r="R38" i="3" s="1"/>
  <c r="K39" i="3"/>
  <c r="R39" i="3" s="1"/>
  <c r="K40" i="3"/>
  <c r="R40" i="3" s="1"/>
  <c r="K41" i="3"/>
  <c r="R41" i="3" s="1"/>
  <c r="K42" i="3"/>
  <c r="R42" i="3" s="1"/>
  <c r="K43" i="3"/>
  <c r="R43" i="3" s="1"/>
  <c r="K44" i="3"/>
  <c r="R44" i="3" s="1"/>
  <c r="K45" i="3"/>
  <c r="R45" i="3" s="1"/>
  <c r="R96" i="3" l="1"/>
  <c r="R64" i="3"/>
  <c r="D10" i="3" s="1"/>
  <c r="D11" i="3" s="1"/>
  <c r="K64" i="3"/>
  <c r="C11" i="3" l="1"/>
</calcChain>
</file>

<file path=xl/sharedStrings.xml><?xml version="1.0" encoding="utf-8"?>
<sst xmlns="http://schemas.openxmlformats.org/spreadsheetml/2006/main" count="209" uniqueCount="112">
  <si>
    <t>Projekttitel</t>
  </si>
  <si>
    <t>Kontaktperson</t>
  </si>
  <si>
    <t>Nr</t>
  </si>
  <si>
    <t>Indtægter i alt</t>
  </si>
  <si>
    <t>Udgift/navn</t>
  </si>
  <si>
    <t>I ALT</t>
  </si>
  <si>
    <t>Dato</t>
  </si>
  <si>
    <t>Underskrift</t>
  </si>
  <si>
    <t>Revision</t>
  </si>
  <si>
    <t>I alt kr.</t>
  </si>
  <si>
    <t>Sats pr. time</t>
  </si>
  <si>
    <t>Antal timer</t>
  </si>
  <si>
    <t xml:space="preserve">Indtægter </t>
  </si>
  <si>
    <t>Navn/ tilskudsmodtagers ledelse/ tegningsberettiget person</t>
  </si>
  <si>
    <t>BUDGET</t>
  </si>
  <si>
    <t>BUDGET samlet</t>
  </si>
  <si>
    <t>Beløb/ kr.</t>
  </si>
  <si>
    <t>Finansiering af projektet i alt (tabel 1):</t>
  </si>
  <si>
    <t>Udgifter i projektet i alt  (tabel 2):</t>
  </si>
  <si>
    <t xml:space="preserve">Egen finansiering </t>
  </si>
  <si>
    <t>LEDELSESERKLÆRING:</t>
  </si>
  <si>
    <t>Tabel 2: Udgiftsposter i projektet BUDGET</t>
  </si>
  <si>
    <t>Tabel 3: Udgiftsposter i projektet REGNSKAB</t>
  </si>
  <si>
    <t>År</t>
  </si>
  <si>
    <t>BUDGET i alt/ kr</t>
  </si>
  <si>
    <t>REGNSKAB i alt/ kr</t>
  </si>
  <si>
    <t>Projektnummer</t>
  </si>
  <si>
    <r>
      <rPr>
        <b/>
        <sz val="14"/>
        <color indexed="8"/>
        <rFont val="Calibri"/>
        <family val="2"/>
      </rPr>
      <t>Bemærkninger til LEDELSESERKLÆRING</t>
    </r>
    <r>
      <rPr>
        <sz val="14"/>
        <color indexed="8"/>
        <rFont val="Calibri"/>
        <family val="2"/>
      </rPr>
      <t xml:space="preserve">: </t>
    </r>
  </si>
  <si>
    <t xml:space="preserve">Difference: </t>
  </si>
  <si>
    <t>I overensstemmelse med bekendtgørelsen angivet i bevillingsbrevet bekræfter jeg hermed, at:</t>
  </si>
  <si>
    <t>1. Regnskabet er rigtigt, dvs. uden væsentlige fejl og mangler.</t>
  </si>
  <si>
    <t>2. Tilskudsbetingelserne i bevillingsbrevet er opfyldt.</t>
  </si>
  <si>
    <t>3. Tilskuddet er anvendt til formålet.</t>
  </si>
  <si>
    <t>4. Der er udvist sparsommelighed ved forvaltningen af de midler, der er omfattet af regnskabet.</t>
  </si>
  <si>
    <t xml:space="preserve">6. Der er foretaget en faglig afrapportering og de data, der ligger til grund for det, er pålidelige. </t>
  </si>
  <si>
    <t>5. De oplysninger, som er meddelt om opfyldelsen af projektets eller aktivitetens formål og mål, herunder resultatkravene, er        dokumenterede.</t>
  </si>
  <si>
    <t>7. De dispositioner, der er omfattet af regnskabsaflæggelsen, er i overensstemmelse med meddelte
bevillinger, love og andre forskrifter samt med indgåede aftaler og sædvanlig praksis.</t>
  </si>
  <si>
    <t>Tilskudsmodtager</t>
  </si>
  <si>
    <t xml:space="preserve">[xxxxxx] </t>
  </si>
  <si>
    <t xml:space="preserve">Tabel 1: Finansiering af projektet </t>
  </si>
  <si>
    <t xml:space="preserve">Bemærkninger til REGNSKAB, herunder afvigelse mellem budgetterede og forbrugte midler: </t>
  </si>
  <si>
    <r>
      <rPr>
        <b/>
        <sz val="14"/>
        <color indexed="8"/>
        <rFont val="Calibri"/>
        <family val="2"/>
      </rPr>
      <t>Bemærkninger til BUDGET</t>
    </r>
    <r>
      <rPr>
        <sz val="14"/>
        <color indexed="8"/>
        <rFont val="Calibri"/>
        <family val="2"/>
      </rPr>
      <t xml:space="preserve">: </t>
    </r>
  </si>
  <si>
    <r>
      <rPr>
        <b/>
        <sz val="14"/>
        <color indexed="8"/>
        <rFont val="Calibri"/>
        <family val="2"/>
      </rPr>
      <t xml:space="preserve">REGNSKAB: </t>
    </r>
    <r>
      <rPr>
        <sz val="14"/>
        <color indexed="8"/>
        <rFont val="Calibri"/>
        <family val="2"/>
      </rPr>
      <t>Nedenstående udfyldes kun ved aflæggelse af regnskab</t>
    </r>
  </si>
  <si>
    <t>I alt/kr.</t>
  </si>
  <si>
    <t xml:space="preserve">[institutionsnavn] </t>
  </si>
  <si>
    <t>[xxxxxx]</t>
  </si>
  <si>
    <t xml:space="preserve">  </t>
  </si>
  <si>
    <t>Børne- og Undervisningsministeriet</t>
  </si>
  <si>
    <r>
      <t>BUDGET- OG REGNSKABSSKEMA: T</t>
    </r>
    <r>
      <rPr>
        <b/>
        <sz val="14"/>
        <rFont val="Calibri"/>
        <family val="2"/>
      </rPr>
      <t>ilskud til "Videnscenter for [centrets fulde navn]"</t>
    </r>
  </si>
  <si>
    <t>Videnscenter for [centrets fulde navn]</t>
  </si>
  <si>
    <t>[navn] (videnscenterchef)</t>
  </si>
  <si>
    <r>
      <rPr>
        <b/>
        <sz val="11"/>
        <color indexed="8"/>
        <rFont val="Calibri"/>
        <family val="2"/>
      </rPr>
      <t>Generelt BUDGET og REGNSKAB (</t>
    </r>
    <r>
      <rPr>
        <i/>
        <sz val="11"/>
        <color indexed="8"/>
        <rFont val="Calibri"/>
        <family val="2"/>
      </rPr>
      <t>Tabel 2-3</t>
    </r>
    <r>
      <rPr>
        <b/>
        <sz val="11"/>
        <color indexed="8"/>
        <rFont val="Calibri"/>
        <family val="2"/>
      </rPr>
      <t>):</t>
    </r>
    <r>
      <rPr>
        <sz val="11"/>
        <color indexed="8"/>
        <rFont val="Calibri"/>
        <family val="2"/>
      </rPr>
      <t xml:space="preserve">
</t>
    </r>
    <r>
      <rPr>
        <b/>
        <sz val="11"/>
        <color indexed="8"/>
        <rFont val="Calibri"/>
        <family val="2"/>
      </rPr>
      <t>Række 1-10</t>
    </r>
    <r>
      <rPr>
        <sz val="11"/>
        <color indexed="8"/>
        <rFont val="Calibri"/>
        <family val="2"/>
      </rPr>
      <t xml:space="preserve"> er beregnet til udgifter til løn. Timelønsatser ved frikøb af undervisningspersonale findes på ministeriets hjemmeside: www.uvm.dk/puljeregnskab.                                                                                                                                                                                                                                                                                                                                                                                                                                                                                                                                                                                                                         
</t>
    </r>
    <r>
      <rPr>
        <b/>
        <sz val="11"/>
        <color indexed="8"/>
        <rFont val="Calibri"/>
        <family val="2"/>
      </rPr>
      <t>Række 11-30</t>
    </r>
    <r>
      <rPr>
        <sz val="11"/>
        <color indexed="8"/>
        <rFont val="Calibri"/>
        <family val="2"/>
      </rPr>
      <t xml:space="preserve"> er beregnet til alle andre udgifter. </t>
    </r>
  </si>
  <si>
    <t>Videnscenterchef</t>
  </si>
  <si>
    <t>(Udfyld kun de hvide felter i skabelonen.)</t>
  </si>
  <si>
    <r>
      <t>Generelt BUDGET :
* Rækker 1 og 2</t>
    </r>
    <r>
      <rPr>
        <sz val="11"/>
        <color indexed="8"/>
        <rFont val="Calibri"/>
        <family val="2"/>
      </rPr>
      <t xml:space="preserve">  i </t>
    </r>
    <r>
      <rPr>
        <i/>
        <sz val="11"/>
        <color indexed="8"/>
        <rFont val="Calibri"/>
        <family val="2"/>
      </rPr>
      <t>Tabel 1</t>
    </r>
    <r>
      <rPr>
        <sz val="11"/>
        <color indexed="8"/>
        <rFont val="Calibri"/>
        <family val="2"/>
      </rPr>
      <t xml:space="preserve"> </t>
    </r>
    <r>
      <rPr>
        <u/>
        <sz val="11"/>
        <color indexed="8"/>
        <rFont val="Calibri"/>
        <family val="2"/>
      </rPr>
      <t>skal</t>
    </r>
    <r>
      <rPr>
        <sz val="11"/>
        <color indexed="8"/>
        <rFont val="Calibri"/>
        <family val="2"/>
      </rPr>
      <t xml:space="preserve"> være udfyldt. Øvrige finansieringskilder angives fra </t>
    </r>
    <r>
      <rPr>
        <i/>
        <sz val="11"/>
        <color indexed="8"/>
        <rFont val="Calibri"/>
        <family val="2"/>
      </rPr>
      <t>række 3</t>
    </r>
    <r>
      <rPr>
        <sz val="11"/>
        <color indexed="8"/>
        <rFont val="Calibri"/>
        <family val="2"/>
      </rPr>
      <t xml:space="preserve">. Udfyld </t>
    </r>
    <r>
      <rPr>
        <i/>
        <sz val="11"/>
        <color indexed="8"/>
        <rFont val="Calibri"/>
        <family val="2"/>
      </rPr>
      <t>Tabel 2</t>
    </r>
    <r>
      <rPr>
        <sz val="11"/>
        <color indexed="8"/>
        <rFont val="Calibri"/>
        <family val="2"/>
      </rPr>
      <t xml:space="preserve"> først og angiv finansiering i </t>
    </r>
    <r>
      <rPr>
        <i/>
        <sz val="11"/>
        <color indexed="8"/>
        <rFont val="Calibri"/>
        <family val="2"/>
      </rPr>
      <t xml:space="preserve">Tabel </t>
    </r>
    <r>
      <rPr>
        <sz val="11"/>
        <color indexed="8"/>
        <rFont val="Calibri"/>
        <family val="2"/>
      </rPr>
      <t xml:space="preserve">1 bagefter. 
*Tilføj </t>
    </r>
    <r>
      <rPr>
        <b/>
        <sz val="11"/>
        <color indexed="8"/>
        <rFont val="Calibri"/>
        <family val="2"/>
      </rPr>
      <t>flere række</t>
    </r>
    <r>
      <rPr>
        <i/>
        <sz val="11"/>
        <color indexed="8"/>
        <rFont val="Calibri"/>
        <family val="2"/>
      </rPr>
      <t>r</t>
    </r>
    <r>
      <rPr>
        <sz val="11"/>
        <color indexed="8"/>
        <rFont val="Calibri"/>
        <family val="2"/>
      </rPr>
      <t xml:space="preserve"> i tabellerne ved behov. Kopier derefter en række med en relevant formatering og indsæt formateringen i den/de tilføjede række (r). 
*Tilpas </t>
    </r>
    <r>
      <rPr>
        <b/>
        <sz val="11"/>
        <color indexed="8"/>
        <rFont val="Calibri"/>
        <family val="2"/>
      </rPr>
      <t>rækkehøjde</t>
    </r>
    <r>
      <rPr>
        <sz val="11"/>
        <color indexed="8"/>
        <rFont val="Calibri"/>
        <family val="2"/>
      </rPr>
      <t xml:space="preserve"> i de enkelte rækker, så al tekst i felterne, som er beregnet til angivelse af </t>
    </r>
    <r>
      <rPr>
        <i/>
        <sz val="11"/>
        <color indexed="8"/>
        <rFont val="Calibri"/>
        <family val="2"/>
      </rPr>
      <t>Indtægter</t>
    </r>
    <r>
      <rPr>
        <sz val="11"/>
        <color indexed="8"/>
        <rFont val="Calibri"/>
        <family val="2"/>
      </rPr>
      <t xml:space="preserve"> og </t>
    </r>
    <r>
      <rPr>
        <i/>
        <sz val="11"/>
        <color indexed="8"/>
        <rFont val="Calibri"/>
        <family val="2"/>
      </rPr>
      <t>Udgift/navn,</t>
    </r>
    <r>
      <rPr>
        <sz val="11"/>
        <color indexed="8"/>
        <rFont val="Calibri"/>
        <family val="2"/>
      </rPr>
      <t xml:space="preserve"> er synlig. </t>
    </r>
  </si>
  <si>
    <t>Anden medfinansiering</t>
  </si>
  <si>
    <t>(skriv her)</t>
  </si>
  <si>
    <t>*</t>
  </si>
  <si>
    <t>Regnskabet er rigtigt, dvs. uden væsentlige fejl og mangler.</t>
  </si>
  <si>
    <t>Tilskudsbetingelserne i bevillingsbrevet er opfyldt.</t>
  </si>
  <si>
    <t>Tilskuddet er anvendt til formålet.</t>
  </si>
  <si>
    <t>Der er udvist sparsommelighed ved forvaltningen af de midler, der er omfattet af regnskabet.</t>
  </si>
  <si>
    <t>De oplysninger, som er meddelt om opfyldelsen af projektets eller aktivitetens formål og mål, herunder resultatkravene, er dokumenterede.</t>
  </si>
  <si>
    <t xml:space="preserve">Der er foretaget en faglig afrapportering og de data, der ligger til grund for det, er pålidelige. </t>
  </si>
  <si>
    <t>De dispositioner, der er omfattet af regnskabsaflæggelsen, er i overensstemmelse med meddelte bevillinger, love og andre forskrifter samt med indgåede aftaler og sædvanlig praksis.</t>
  </si>
  <si>
    <r>
      <rPr>
        <b/>
        <sz val="14"/>
        <color indexed="8"/>
        <rFont val="Calibri"/>
        <family val="2"/>
      </rPr>
      <t>Navn:</t>
    </r>
    <r>
      <rPr>
        <b/>
        <sz val="12"/>
        <color indexed="8"/>
        <rFont val="Calibri"/>
        <family val="2"/>
      </rPr>
      <t xml:space="preserve">
</t>
    </r>
    <r>
      <rPr>
        <i/>
        <sz val="12"/>
        <color indexed="8"/>
        <rFont val="Calibri"/>
        <family val="2"/>
      </rPr>
      <t>(tilskudsmodtagers ledelse/ tegningsberettiget person)</t>
    </r>
  </si>
  <si>
    <t>Titel:</t>
  </si>
  <si>
    <t>Dato:</t>
  </si>
  <si>
    <t>Underskrift:</t>
  </si>
  <si>
    <t>Egen medfinansiering</t>
  </si>
  <si>
    <t>REGNSKAB</t>
  </si>
  <si>
    <t>Tabel 3: Finansiering af projektet REGNSKAB</t>
  </si>
  <si>
    <t>Tabel 1: Finansiering af projektet BUDGET</t>
  </si>
  <si>
    <t>Udgiftstype</t>
  </si>
  <si>
    <r>
      <t xml:space="preserve">BUDGET- OG REGNSKABSSKEMA: </t>
    </r>
    <r>
      <rPr>
        <b/>
        <sz val="16"/>
        <rFont val="Calibri"/>
        <family val="2"/>
      </rPr>
      <t xml:space="preserve"> Projekttilskud fra Børne- og Undervisningsministeriet (</t>
    </r>
    <r>
      <rPr>
        <b/>
        <u/>
        <sz val="16"/>
        <rFont val="Calibri"/>
        <family val="2"/>
      </rPr>
      <t>tilskud med forbehold for FL</t>
    </r>
    <r>
      <rPr>
        <b/>
        <sz val="16"/>
        <rFont val="Calibri"/>
        <family val="2"/>
      </rPr>
      <t>)</t>
    </r>
  </si>
  <si>
    <t>Pulje</t>
  </si>
  <si>
    <r>
      <t xml:space="preserve">Projektnummer, jf. bevillingsbrevet
</t>
    </r>
    <r>
      <rPr>
        <i/>
        <sz val="10"/>
        <rFont val="Arial"/>
        <family val="2"/>
      </rPr>
      <t>(udfyldes ved revideret budget og regnskab)</t>
    </r>
  </si>
  <si>
    <t>Ansøger/tilskudsmodtager</t>
  </si>
  <si>
    <r>
      <t>Revision</t>
    </r>
    <r>
      <rPr>
        <i/>
        <sz val="10"/>
        <color indexed="8"/>
        <rFont val="Calibri"/>
        <family val="2"/>
      </rPr>
      <t/>
    </r>
  </si>
  <si>
    <r>
      <t>Revision</t>
    </r>
    <r>
      <rPr>
        <i/>
        <sz val="10"/>
        <color indexed="8"/>
        <rFont val="Calibri"/>
        <family val="2"/>
      </rPr>
      <t xml:space="preserve"> </t>
    </r>
  </si>
  <si>
    <t>Noter til BUDGET:</t>
  </si>
  <si>
    <t xml:space="preserve">Tilføj flere rækker i tabelen ved behov. Kopier derefter en række med en relevant formatering og indsæt formateringen i den/de tilføjede række(r). Tilpas rækkehøjde i de enkelte rækker, så al tekst i felterne er synlig. </t>
  </si>
  <si>
    <t>Nr.</t>
  </si>
  <si>
    <t xml:space="preserve">Udgiftspost(er) nr. </t>
  </si>
  <si>
    <t>Kommentar</t>
  </si>
  <si>
    <t>Timeløn</t>
  </si>
  <si>
    <t xml:space="preserve">Hvis timelønninger er beregnet med afsæt i årslønninger, skal det oplyses hvilken årsnorm, de er udregnet på baggrund af.  </t>
  </si>
  <si>
    <t>Konsulentkøb</t>
  </si>
  <si>
    <t xml:space="preserve">Hvis budgettet indeholder udgifter til  konsulentkøb, skal der redegøres for, hvorfor brugen af eksterne konsulenter er nødvendig for gennemførelse af projektet. </t>
  </si>
  <si>
    <t>Materialer/udstyr</t>
  </si>
  <si>
    <t xml:space="preserve">Hvis budgettet indeholder udgifter til køb af materialer/udstyr, skal der redegøres for formålet med anskaffelsen og hvorfor udgiften ikke kan håndteres f.eks. som leje. </t>
  </si>
  <si>
    <t>Kilometergodtgørelse</t>
  </si>
  <si>
    <t xml:space="preserve">Hvis budgettet indeholder udgifter til kilometergodtgørelse efter den høje sats, skal det begrundes, hvorfor den høje sats anvendes, ligesom det skal bekræftes, at der er udfærdiget en skriftlig kørselsbemyndigelse, der berettiger godtgørelse efter den høje sats.
</t>
  </si>
  <si>
    <r>
      <t xml:space="preserve">Evt. yderligere bemærkninger:
</t>
    </r>
    <r>
      <rPr>
        <sz val="12"/>
        <rFont val="Calibri"/>
        <family val="2"/>
      </rPr>
      <t>(skriv her)</t>
    </r>
  </si>
  <si>
    <t>Noter til REGNSKAB:</t>
  </si>
  <si>
    <t xml:space="preserve">Redegør for evt. afvigelser mellem budgettet og regnskabet og angiv evt. yderligere bemærkninger til regnskabet her.Tilføj flere rækker i tabelen ved behov. Kopier derefter en række med en relevant formatering og indsæt formateringen i den/de tilføjede række(r). Tilpas rækkehøjde i de enkelte rækker, så al tekst i felterne er synlig. </t>
  </si>
  <si>
    <t>Ledelsæserklæringen afgives kun i forbindelse med regnskab.</t>
  </si>
  <si>
    <t>I overensstemmelse med bekendtgørelsen angivet i bevillingsbrevet bekræfter undertegnede hermed, at:</t>
  </si>
  <si>
    <t>2024-2025</t>
  </si>
  <si>
    <t>2026-2027</t>
  </si>
  <si>
    <t>Lønudgifter</t>
  </si>
  <si>
    <r>
      <rPr>
        <b/>
        <sz val="11"/>
        <color indexed="8"/>
        <rFont val="Calibri"/>
        <family val="2"/>
      </rPr>
      <t>Generelt BUDGET og REGNSKAB (</t>
    </r>
    <r>
      <rPr>
        <i/>
        <sz val="11"/>
        <color indexed="8"/>
        <rFont val="Calibri"/>
        <family val="2"/>
      </rPr>
      <t>Tabel 2 og 4</t>
    </r>
    <r>
      <rPr>
        <b/>
        <sz val="11"/>
        <color indexed="8"/>
        <rFont val="Calibri"/>
        <family val="2"/>
      </rPr>
      <t>):</t>
    </r>
    <r>
      <rPr>
        <sz val="11"/>
        <color indexed="8"/>
        <rFont val="Calibri"/>
        <family val="2"/>
      </rPr>
      <t xml:space="preserve">
*</t>
    </r>
    <r>
      <rPr>
        <b/>
        <sz val="11"/>
        <color indexed="8"/>
        <rFont val="Calibri"/>
        <family val="2"/>
      </rPr>
      <t>Række 1-15</t>
    </r>
    <r>
      <rPr>
        <sz val="11"/>
        <color indexed="8"/>
        <rFont val="Calibri"/>
        <family val="2"/>
      </rPr>
      <t xml:space="preserve"> er beregnet til udgifter til løn. Ministeriets timelønsatser for undervisningspersonale findes under "Administration af tilskud og afrapportering" på  websiden www.uvm.dk/puljeregnskab.                                                                                                                                                                                                                                                                                                                                                                                                                                                                                                                                                                                                          
*</t>
    </r>
    <r>
      <rPr>
        <b/>
        <sz val="11"/>
        <color indexed="8"/>
        <rFont val="Calibri"/>
        <family val="2"/>
      </rPr>
      <t>Række 17-29</t>
    </r>
    <r>
      <rPr>
        <sz val="11"/>
        <color indexed="8"/>
        <rFont val="Calibri"/>
        <family val="2"/>
      </rPr>
      <t xml:space="preserve"> er beregnet til alle andre udgifter, som f.eks. køb af ydelser, transport. 
*</t>
    </r>
    <r>
      <rPr>
        <b/>
        <sz val="11"/>
        <color indexed="8"/>
        <rFont val="Calibri"/>
        <family val="2"/>
      </rPr>
      <t xml:space="preserve">Række 30 </t>
    </r>
    <r>
      <rPr>
        <sz val="11"/>
        <color indexed="8"/>
        <rFont val="Calibri"/>
        <family val="2"/>
      </rPr>
      <t>er beregnet til udgiften til revision. 
*</t>
    </r>
    <r>
      <rPr>
        <b/>
        <sz val="11"/>
        <color indexed="8"/>
        <rFont val="Calibri"/>
        <family val="2"/>
      </rPr>
      <t>Tilføj flere rækker</t>
    </r>
    <r>
      <rPr>
        <sz val="11"/>
        <color indexed="8"/>
        <rFont val="Calibri"/>
        <family val="2"/>
      </rPr>
      <t xml:space="preserve"> i tabelen ved behov. Kopier derefter en række med en relevant formatering og indsæt formateringen i den/de tilføjede række(r). 
*</t>
    </r>
    <r>
      <rPr>
        <b/>
        <sz val="11"/>
        <color indexed="8"/>
        <rFont val="Calibri"/>
        <family val="2"/>
      </rPr>
      <t>Tilpas rækkehøjde</t>
    </r>
    <r>
      <rPr>
        <sz val="11"/>
        <color indexed="8"/>
        <rFont val="Calibri"/>
        <family val="2"/>
      </rPr>
      <t xml:space="preserve"> i de enkelte rækker, så al tekst i felterne, som er beregnet til angivelse af </t>
    </r>
    <r>
      <rPr>
        <i/>
        <sz val="11"/>
        <color indexed="8"/>
        <rFont val="Calibri"/>
        <family val="2"/>
      </rPr>
      <t>Udgiftstype</t>
    </r>
    <r>
      <rPr>
        <sz val="11"/>
        <color indexed="8"/>
        <rFont val="Calibri"/>
        <family val="2"/>
      </rPr>
      <t xml:space="preserve">, er synlig. 
</t>
    </r>
  </si>
  <si>
    <t xml:space="preserve">Børne- og Undervisningsministeriet </t>
  </si>
  <si>
    <t>2024-2027</t>
  </si>
  <si>
    <r>
      <t>Andre</t>
    </r>
    <r>
      <rPr>
        <i/>
        <sz val="14"/>
        <color indexed="8"/>
        <rFont val="Calibri"/>
        <family val="2"/>
      </rPr>
      <t xml:space="preserve"> relaterede udgifter</t>
    </r>
  </si>
  <si>
    <t>Køb af ydelser</t>
  </si>
  <si>
    <t>Forsøg med korte introduktionskurser målrettet voksne med ordblindhed og andre læse- og skrivevanskeligheder (2024-2027)</t>
  </si>
  <si>
    <r>
      <t>Generelt BUDGET (</t>
    </r>
    <r>
      <rPr>
        <i/>
        <sz val="11"/>
        <color indexed="8"/>
        <rFont val="Calibri"/>
        <family val="2"/>
      </rPr>
      <t>Tabel 1</t>
    </r>
    <r>
      <rPr>
        <b/>
        <sz val="11"/>
        <color indexed="8"/>
        <rFont val="Calibri"/>
        <family val="2"/>
      </rPr>
      <t xml:space="preserve">) :
</t>
    </r>
    <r>
      <rPr>
        <sz val="11"/>
        <color indexed="8"/>
        <rFont val="Calibri"/>
        <family val="2"/>
      </rPr>
      <t xml:space="preserve">* Udfyld </t>
    </r>
    <r>
      <rPr>
        <i/>
        <sz val="11"/>
        <color indexed="8"/>
        <rFont val="Calibri"/>
        <family val="2"/>
      </rPr>
      <t>Tabel 2</t>
    </r>
    <r>
      <rPr>
        <sz val="11"/>
        <color indexed="8"/>
        <rFont val="Calibri"/>
        <family val="2"/>
      </rPr>
      <t xml:space="preserve"> først og angiv finansiering i </t>
    </r>
    <r>
      <rPr>
        <i/>
        <sz val="11"/>
        <color indexed="8"/>
        <rFont val="Calibri"/>
        <family val="2"/>
      </rPr>
      <t xml:space="preserve">Tabel </t>
    </r>
    <r>
      <rPr>
        <sz val="11"/>
        <color indexed="8"/>
        <rFont val="Calibri"/>
        <family val="2"/>
      </rPr>
      <t>1 bagefter. 
*</t>
    </r>
    <r>
      <rPr>
        <b/>
        <sz val="11"/>
        <color indexed="8"/>
        <rFont val="Calibri"/>
        <family val="2"/>
      </rPr>
      <t xml:space="preserve">Tilføj flere rækker </t>
    </r>
    <r>
      <rPr>
        <sz val="11"/>
        <color indexed="8"/>
        <rFont val="Calibri"/>
        <family val="2"/>
      </rPr>
      <t>i tabellerne ved behov. Kopier derefter en række med en relevant formatering og indsæt formateringen i den/de tilføjede række(r). 
*</t>
    </r>
    <r>
      <rPr>
        <b/>
        <sz val="11"/>
        <color indexed="8"/>
        <rFont val="Calibri"/>
        <family val="2"/>
      </rPr>
      <t>Tilpas rækkehøjde</t>
    </r>
    <r>
      <rPr>
        <sz val="11"/>
        <color indexed="8"/>
        <rFont val="Calibri"/>
        <family val="2"/>
      </rPr>
      <t xml:space="preserve"> i de enkelte rækker, så al tekst i felterne, som er beregnet til angivelse af </t>
    </r>
    <r>
      <rPr>
        <i/>
        <sz val="11"/>
        <color indexed="8"/>
        <rFont val="Calibri"/>
        <family val="2"/>
      </rPr>
      <t>Indtægter,</t>
    </r>
    <r>
      <rPr>
        <sz val="11"/>
        <color indexed="8"/>
        <rFont val="Calibri"/>
        <family val="2"/>
      </rPr>
      <t xml:space="preserve"> er synlig. 
* Bemærk, at de enkelte projekter i de enkelte år vil få tildelt tilskud i hvert af årene 2024-2026 svarende til 25,5 pct. af tilskudsbeløbet til projektet og 23,5 pct. i 2027. jf. puljens bevillingsprofil i afsnit </t>
    </r>
    <r>
      <rPr>
        <i/>
        <sz val="11"/>
        <color indexed="8"/>
        <rFont val="Calibri"/>
        <family val="2"/>
      </rPr>
      <t>1.3. Midler til fordeling</t>
    </r>
    <r>
      <rPr>
        <sz val="11"/>
        <color indexed="8"/>
        <rFont val="Calibri"/>
        <family val="2"/>
      </rPr>
      <t xml:space="preserve"> samt </t>
    </r>
    <r>
      <rPr>
        <i/>
        <sz val="11"/>
        <color indexed="8"/>
        <rFont val="Calibri"/>
        <family val="2"/>
      </rPr>
      <t>6.1. Udbetaling af tilskud I</t>
    </r>
    <r>
      <rPr>
        <sz val="11"/>
        <color indexed="8"/>
        <rFont val="Calibri"/>
        <family val="2"/>
      </rPr>
      <t>i vejledningen til puljen</t>
    </r>
    <r>
      <rPr>
        <i/>
        <sz val="11"/>
        <color indexed="8"/>
        <rFont val="Calibri"/>
        <family val="2"/>
      </rPr>
      <t>.</t>
    </r>
  </si>
  <si>
    <t>BUDGET 
i alt/ kr.</t>
  </si>
  <si>
    <t>Regnskab
 i alt / kr.</t>
  </si>
  <si>
    <t>Andre relaterede udgifter</t>
  </si>
  <si>
    <r>
      <rPr>
        <b/>
        <sz val="12"/>
        <rFont val="Calibri"/>
        <family val="2"/>
      </rPr>
      <t>Generelt REGNSKAB:</t>
    </r>
    <r>
      <rPr>
        <sz val="12"/>
        <rFont val="Calibri"/>
        <family val="2"/>
      </rPr>
      <t xml:space="preserve">
Regnskabet skal omfatte hele projektet/aktiviteten. Underskrevet regnskab sendes til </t>
    </r>
    <r>
      <rPr>
        <u/>
        <sz val="12"/>
        <rFont val="Calibri"/>
        <family val="2"/>
      </rPr>
      <t>puljefou@uvm.dk</t>
    </r>
    <r>
      <rPr>
        <sz val="12"/>
        <rFont val="Calibri"/>
        <family val="2"/>
      </rPr>
      <t xml:space="preserve"> med evt. tilhørende revisorerklæring og revisionsprotokol/revisionsberetning (eller lignende meddelelse). Det fremgår af bevillingsbrevet, hvilken bekendtgørelse der fastlægger regler for regnskab og revision mv. for tilskuddet. Regnskabet bedes fremsendt </t>
    </r>
    <r>
      <rPr>
        <u/>
        <sz val="12"/>
        <rFont val="Calibri"/>
        <family val="2"/>
      </rPr>
      <t>både</t>
    </r>
    <r>
      <rPr>
        <sz val="12"/>
        <rFont val="Calibri"/>
        <family val="2"/>
      </rPr>
      <t xml:space="preserve"> som </t>
    </r>
    <r>
      <rPr>
        <b/>
        <sz val="12"/>
        <rFont val="Calibri"/>
        <family val="2"/>
      </rPr>
      <t>pdf</t>
    </r>
    <r>
      <rPr>
        <sz val="12"/>
        <rFont val="Calibri"/>
        <family val="2"/>
      </rPr>
      <t xml:space="preserve"> (påtegnet af ledelsen) og </t>
    </r>
    <r>
      <rPr>
        <b/>
        <sz val="12"/>
        <rFont val="Calibri"/>
        <family val="2"/>
      </rPr>
      <t>excel-fil</t>
    </r>
    <r>
      <rPr>
        <sz val="12"/>
        <rFont val="Calibri"/>
        <family val="2"/>
      </rPr>
      <t xml:space="preserve"> (den udfyldte skabelon).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</si>
</sst>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kr&quot;\ #,##0.00"/>
  </numFmts>
  <fonts count="43" x14ac:knownFonts="1">
    <font>
      <sz val="10"/>
      <name val="Arial"/>
    </font>
    <font>
      <sz val="8"/>
      <name val="Arial"/>
      <family val="2"/>
    </font>
    <font>
      <sz val="12"/>
      <color indexed="8"/>
      <name val="Calibri"/>
      <family val="2"/>
    </font>
    <font>
      <b/>
      <sz val="14"/>
      <color indexed="8"/>
      <name val="Calibri"/>
      <family val="2"/>
    </font>
    <font>
      <sz val="14"/>
      <color indexed="8"/>
      <name val="Calibri"/>
      <family val="2"/>
    </font>
    <font>
      <b/>
      <sz val="14"/>
      <name val="Arial"/>
      <family val="2"/>
    </font>
    <font>
      <sz val="14"/>
      <name val="Arial"/>
      <family val="2"/>
    </font>
    <font>
      <sz val="14"/>
      <color rgb="FFFF0000"/>
      <name val="Calibri"/>
      <family val="2"/>
    </font>
    <font>
      <b/>
      <sz val="14"/>
      <name val="Calibri"/>
      <family val="2"/>
    </font>
    <font>
      <sz val="14"/>
      <name val="Calibri"/>
      <family val="2"/>
    </font>
    <font>
      <b/>
      <sz val="14"/>
      <color indexed="10"/>
      <name val="Calibri"/>
      <family val="2"/>
    </font>
    <font>
      <sz val="14"/>
      <color indexed="10"/>
      <name val="Calibri"/>
      <family val="2"/>
    </font>
    <font>
      <sz val="10"/>
      <color indexed="8"/>
      <name val="Calibri"/>
      <family val="2"/>
    </font>
    <font>
      <b/>
      <sz val="16"/>
      <color indexed="8"/>
      <name val="Calibri"/>
      <family val="2"/>
    </font>
    <font>
      <sz val="16"/>
      <color indexed="8"/>
      <name val="Calibri"/>
      <family val="2"/>
    </font>
    <font>
      <b/>
      <sz val="11"/>
      <color indexed="8"/>
      <name val="Calibri"/>
      <family val="2"/>
    </font>
    <font>
      <i/>
      <sz val="11"/>
      <color indexed="8"/>
      <name val="Calibri"/>
      <family val="2"/>
    </font>
    <font>
      <sz val="11"/>
      <color indexed="8"/>
      <name val="Calibri"/>
      <family val="2"/>
    </font>
    <font>
      <u/>
      <sz val="11"/>
      <color indexed="8"/>
      <name val="Calibri"/>
      <family val="2"/>
    </font>
    <font>
      <b/>
      <sz val="12"/>
      <color indexed="8"/>
      <name val="Arial"/>
      <family val="2"/>
    </font>
    <font>
      <b/>
      <sz val="12"/>
      <name val="Arial"/>
      <family val="2"/>
    </font>
    <font>
      <sz val="14"/>
      <color indexed="8"/>
      <name val="Arial"/>
      <family val="2"/>
    </font>
    <font>
      <b/>
      <sz val="15"/>
      <name val="Calibri"/>
      <family val="2"/>
    </font>
    <font>
      <b/>
      <i/>
      <sz val="14"/>
      <color rgb="FFFF0000"/>
      <name val="Calibri"/>
      <family val="2"/>
    </font>
    <font>
      <b/>
      <i/>
      <sz val="14"/>
      <color indexed="8"/>
      <name val="Calibri"/>
      <family val="2"/>
    </font>
    <font>
      <b/>
      <sz val="18"/>
      <name val="Calibri"/>
      <family val="2"/>
    </font>
    <font>
      <b/>
      <sz val="16"/>
      <name val="Calibri"/>
      <family val="2"/>
    </font>
    <font>
      <i/>
      <sz val="10"/>
      <name val="Arial"/>
      <family val="2"/>
    </font>
    <font>
      <b/>
      <sz val="12"/>
      <color indexed="8"/>
      <name val="Calibri"/>
      <family val="2"/>
    </font>
    <font>
      <i/>
      <sz val="12"/>
      <color indexed="8"/>
      <name val="Calibri"/>
      <family val="2"/>
    </font>
    <font>
      <b/>
      <u/>
      <sz val="16"/>
      <name val="Calibri"/>
      <family val="2"/>
    </font>
    <font>
      <i/>
      <sz val="14"/>
      <color indexed="8"/>
      <name val="Calibri"/>
      <family val="2"/>
    </font>
    <font>
      <i/>
      <sz val="10"/>
      <color indexed="8"/>
      <name val="Calibri"/>
      <family val="2"/>
    </font>
    <font>
      <b/>
      <sz val="14"/>
      <name val="Calibri"/>
      <family val="2"/>
      <scheme val="minor"/>
    </font>
    <font>
      <i/>
      <sz val="10"/>
      <name val="Calibri"/>
      <family val="2"/>
      <scheme val="minor"/>
    </font>
    <font>
      <b/>
      <sz val="12"/>
      <name val="Calibri"/>
      <family val="2"/>
      <scheme val="minor"/>
    </font>
    <font>
      <i/>
      <sz val="11"/>
      <name val="Calibri"/>
      <family val="2"/>
      <scheme val="minor"/>
    </font>
    <font>
      <b/>
      <i/>
      <sz val="11"/>
      <name val="Calibri"/>
      <family val="2"/>
      <scheme val="minor"/>
    </font>
    <font>
      <sz val="12"/>
      <name val="Calibri"/>
      <family val="2"/>
      <scheme val="minor"/>
    </font>
    <font>
      <b/>
      <sz val="12"/>
      <name val="Calibri"/>
      <family val="2"/>
    </font>
    <font>
      <sz val="12"/>
      <name val="Calibri"/>
      <family val="2"/>
    </font>
    <font>
      <u/>
      <sz val="12"/>
      <name val="Calibri"/>
      <family val="2"/>
    </font>
    <font>
      <sz val="12"/>
      <name val="Arial"/>
      <family val="2"/>
    </font>
  </fonts>
  <fills count="9">
    <fill>
      <patternFill patternType="none"/>
    </fill>
    <fill>
      <patternFill patternType="gray125"/>
    </fill>
    <fill>
      <patternFill patternType="solid">
        <fgColor theme="6" tint="0.39997558519241921"/>
        <bgColor indexed="64"/>
      </patternFill>
    </fill>
    <fill>
      <patternFill patternType="solid">
        <fgColor theme="0" tint="-0.249977111117893"/>
        <bgColor indexed="64"/>
      </patternFill>
    </fill>
    <fill>
      <patternFill patternType="solid">
        <fgColor theme="9" tint="0.39997558519241921"/>
        <bgColor indexed="64"/>
      </patternFill>
    </fill>
    <fill>
      <patternFill patternType="gray125">
        <bgColor theme="0" tint="-0.249977111117893"/>
      </patternFill>
    </fill>
    <fill>
      <patternFill patternType="solid">
        <fgColor theme="9" tint="0.39994506668294322"/>
        <bgColor indexed="64"/>
      </patternFill>
    </fill>
    <fill>
      <patternFill patternType="solid">
        <fgColor theme="6" tint="0.3999450666829432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21">
    <xf numFmtId="0" fontId="0" fillId="0" borderId="0" xfId="0"/>
    <xf numFmtId="0" fontId="4" fillId="0" borderId="0" xfId="0" applyFont="1" applyFill="1" applyBorder="1"/>
    <xf numFmtId="0" fontId="4" fillId="0" borderId="0" xfId="0" applyFont="1" applyFill="1"/>
    <xf numFmtId="0" fontId="3" fillId="0" borderId="0" xfId="0" applyFont="1" applyFill="1" applyBorder="1" applyAlignment="1">
      <alignment horizontal="left" vertical="center"/>
    </xf>
    <xf numFmtId="0" fontId="6" fillId="0" borderId="0" xfId="0" applyFont="1" applyFill="1"/>
    <xf numFmtId="164" fontId="4" fillId="0" borderId="0" xfId="0" applyNumberFormat="1" applyFont="1" applyFill="1" applyBorder="1" applyAlignment="1">
      <alignment horizontal="left" wrapText="1"/>
    </xf>
    <xf numFmtId="0" fontId="3" fillId="0" borderId="0" xfId="0" applyFont="1" applyFill="1" applyBorder="1" applyAlignment="1">
      <alignment horizontal="left" wrapText="1"/>
    </xf>
    <xf numFmtId="0" fontId="7" fillId="0" borderId="0" xfId="0" applyFont="1" applyFill="1"/>
    <xf numFmtId="0" fontId="4" fillId="0" borderId="0" xfId="0" applyFont="1"/>
    <xf numFmtId="0" fontId="7" fillId="0" borderId="0" xfId="0" applyFont="1" applyFill="1" applyAlignment="1">
      <alignment horizontal="left" indent="2"/>
    </xf>
    <xf numFmtId="0" fontId="6" fillId="0" borderId="0" xfId="0" applyFont="1"/>
    <xf numFmtId="0" fontId="3" fillId="0" borderId="0" xfId="0" applyFont="1"/>
    <xf numFmtId="0" fontId="4" fillId="0" borderId="0" xfId="0" applyFont="1" applyBorder="1"/>
    <xf numFmtId="14" fontId="4" fillId="0" borderId="4" xfId="0" applyNumberFormat="1" applyFont="1" applyBorder="1"/>
    <xf numFmtId="0" fontId="4" fillId="0" borderId="0" xfId="0" applyFont="1" applyBorder="1" applyAlignment="1"/>
    <xf numFmtId="0" fontId="10" fillId="0" borderId="0" xfId="0" applyFont="1"/>
    <xf numFmtId="0" fontId="11" fillId="0" borderId="0" xfId="0" applyFont="1"/>
    <xf numFmtId="0" fontId="12" fillId="0" borderId="0" xfId="0" applyFont="1"/>
    <xf numFmtId="3" fontId="3" fillId="0" borderId="0" xfId="0" applyNumberFormat="1" applyFont="1" applyFill="1" applyBorder="1" applyAlignment="1">
      <alignment horizontal="right" wrapText="1"/>
    </xf>
    <xf numFmtId="0" fontId="3" fillId="0" borderId="0" xfId="0" applyFont="1" applyFill="1" applyBorder="1"/>
    <xf numFmtId="0" fontId="2" fillId="0" borderId="0" xfId="0" applyFont="1" applyAlignment="1">
      <alignment vertical="top"/>
    </xf>
    <xf numFmtId="0" fontId="13" fillId="0" borderId="0" xfId="0" applyFont="1" applyFill="1" applyBorder="1" applyAlignment="1">
      <alignment horizontal="left" vertical="center"/>
    </xf>
    <xf numFmtId="0" fontId="14" fillId="0" borderId="0" xfId="0" applyFont="1" applyFill="1"/>
    <xf numFmtId="0" fontId="4" fillId="3" borderId="1" xfId="0" applyFont="1" applyFill="1" applyBorder="1"/>
    <xf numFmtId="164" fontId="4" fillId="0" borderId="0" xfId="0" applyNumberFormat="1" applyFont="1" applyFill="1" applyBorder="1" applyAlignment="1">
      <alignment horizontal="left" vertical="top" wrapText="1"/>
    </xf>
    <xf numFmtId="0" fontId="3" fillId="0" borderId="0" xfId="0" applyFont="1" applyFill="1" applyBorder="1" applyAlignment="1">
      <alignment horizontal="left" vertical="top"/>
    </xf>
    <xf numFmtId="0" fontId="4" fillId="3" borderId="1" xfId="0" applyFont="1" applyFill="1" applyBorder="1" applyAlignment="1"/>
    <xf numFmtId="0" fontId="3" fillId="5" borderId="1" xfId="0" applyFont="1" applyFill="1" applyBorder="1" applyAlignment="1"/>
    <xf numFmtId="0" fontId="3" fillId="2" borderId="1" xfId="0" applyFont="1" applyFill="1" applyBorder="1" applyAlignment="1">
      <alignment wrapText="1"/>
    </xf>
    <xf numFmtId="0" fontId="2" fillId="0" borderId="0" xfId="0" applyFont="1" applyFill="1" applyBorder="1" applyAlignment="1">
      <alignment horizontal="left" vertical="top" wrapText="1"/>
    </xf>
    <xf numFmtId="0" fontId="13" fillId="0" borderId="0" xfId="0" applyFont="1"/>
    <xf numFmtId="0" fontId="4" fillId="0" borderId="0" xfId="0" applyFont="1" applyBorder="1" applyAlignment="1">
      <alignment vertical="top" wrapText="1"/>
    </xf>
    <xf numFmtId="0" fontId="4" fillId="0" borderId="0" xfId="0" applyFont="1" applyBorder="1" applyAlignment="1">
      <alignment horizontal="left" vertical="top" wrapText="1"/>
    </xf>
    <xf numFmtId="3" fontId="4" fillId="0" borderId="0" xfId="0" applyNumberFormat="1" applyFont="1" applyFill="1" applyBorder="1" applyAlignment="1">
      <alignment horizontal="right"/>
    </xf>
    <xf numFmtId="3" fontId="3" fillId="0" borderId="0" xfId="0" applyNumberFormat="1" applyFont="1" applyBorder="1" applyAlignment="1">
      <alignment horizontal="right"/>
    </xf>
    <xf numFmtId="0" fontId="4" fillId="0" borderId="0" xfId="0" applyFont="1" applyBorder="1" applyAlignment="1">
      <alignment horizontal="center"/>
    </xf>
    <xf numFmtId="0" fontId="8" fillId="0" borderId="0" xfId="0" applyFont="1" applyFill="1" applyBorder="1" applyAlignment="1">
      <alignment horizontal="center" vertical="top"/>
    </xf>
    <xf numFmtId="0" fontId="8" fillId="0" borderId="0" xfId="0" applyFont="1" applyFill="1" applyBorder="1" applyAlignment="1">
      <alignment horizontal="right"/>
    </xf>
    <xf numFmtId="0" fontId="3" fillId="7" borderId="2" xfId="0" applyFont="1" applyFill="1" applyBorder="1" applyAlignment="1"/>
    <xf numFmtId="0" fontId="3" fillId="6" borderId="2" xfId="0" applyFont="1" applyFill="1" applyBorder="1" applyAlignment="1"/>
    <xf numFmtId="0" fontId="2" fillId="0" borderId="0" xfId="0" applyFont="1" applyFill="1" applyBorder="1" applyAlignment="1">
      <alignment vertical="top" wrapText="1"/>
    </xf>
    <xf numFmtId="3" fontId="4" fillId="0" borderId="0" xfId="0" applyNumberFormat="1" applyFont="1" applyFill="1" applyBorder="1" applyAlignment="1">
      <alignment horizontal="right" vertical="top"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4" fillId="0" borderId="4" xfId="0" applyFont="1" applyBorder="1" applyAlignment="1">
      <alignment horizontal="center"/>
    </xf>
    <xf numFmtId="0" fontId="4" fillId="0" borderId="0" xfId="0" applyFont="1" applyBorder="1" applyAlignment="1">
      <alignment horizontal="left"/>
    </xf>
    <xf numFmtId="0" fontId="4" fillId="0" borderId="4" xfId="0" applyFont="1" applyBorder="1" applyAlignment="1"/>
    <xf numFmtId="0" fontId="3" fillId="3" borderId="2" xfId="0" applyFont="1" applyFill="1" applyBorder="1" applyAlignment="1">
      <alignment vertical="top"/>
    </xf>
    <xf numFmtId="0" fontId="3" fillId="3" borderId="12" xfId="0" applyFont="1" applyFill="1" applyBorder="1" applyAlignment="1">
      <alignment vertical="top"/>
    </xf>
    <xf numFmtId="0" fontId="3" fillId="3" borderId="1" xfId="0" applyFont="1" applyFill="1" applyBorder="1" applyAlignment="1">
      <alignment horizontal="center" vertical="top"/>
    </xf>
    <xf numFmtId="4" fontId="4" fillId="0" borderId="1" xfId="0" applyNumberFormat="1" applyFont="1" applyBorder="1" applyAlignment="1">
      <alignment horizontal="right"/>
    </xf>
    <xf numFmtId="4" fontId="4" fillId="3" borderId="1" xfId="0" applyNumberFormat="1" applyFont="1" applyFill="1" applyBorder="1" applyAlignment="1">
      <alignment horizontal="right"/>
    </xf>
    <xf numFmtId="4" fontId="9" fillId="3" borderId="1" xfId="0" applyNumberFormat="1" applyFont="1" applyFill="1" applyBorder="1" applyAlignment="1">
      <alignment horizontal="right"/>
    </xf>
    <xf numFmtId="4" fontId="3" fillId="5" borderId="1" xfId="0" applyNumberFormat="1" applyFont="1" applyFill="1" applyBorder="1" applyAlignment="1"/>
    <xf numFmtId="4" fontId="3" fillId="3" borderId="1" xfId="0" applyNumberFormat="1" applyFont="1" applyFill="1" applyBorder="1"/>
    <xf numFmtId="0" fontId="4" fillId="0" borderId="0" xfId="0" applyFont="1" applyBorder="1" applyAlignment="1">
      <alignment horizontal="left" vertical="top" wrapText="1"/>
    </xf>
    <xf numFmtId="3" fontId="4" fillId="3" borderId="1" xfId="0" applyNumberFormat="1" applyFont="1" applyFill="1" applyBorder="1" applyAlignment="1"/>
    <xf numFmtId="0" fontId="4" fillId="0" borderId="0" xfId="0" applyFont="1" applyBorder="1" applyAlignment="1">
      <alignment horizontal="center" vertical="top" wrapText="1"/>
    </xf>
    <xf numFmtId="0" fontId="4" fillId="0" borderId="0" xfId="0" applyFont="1" applyBorder="1" applyAlignment="1">
      <alignment vertical="top" wrapText="1"/>
    </xf>
    <xf numFmtId="0" fontId="4" fillId="0" borderId="0" xfId="0" applyFont="1" applyBorder="1" applyAlignment="1">
      <alignment vertical="top" wrapText="1"/>
    </xf>
    <xf numFmtId="0" fontId="19" fillId="3" borderId="1" xfId="0" applyFont="1" applyFill="1" applyBorder="1" applyAlignment="1">
      <alignment horizontal="center"/>
    </xf>
    <xf numFmtId="0" fontId="20" fillId="0" borderId="0" xfId="0" applyFont="1" applyFill="1" applyBorder="1" applyAlignment="1">
      <alignment horizontal="center" vertical="top" wrapText="1"/>
    </xf>
    <xf numFmtId="0" fontId="22" fillId="0" borderId="0" xfId="0" applyFont="1" applyFill="1" applyBorder="1" applyAlignment="1">
      <alignment horizontal="left" vertical="center"/>
    </xf>
    <xf numFmtId="0" fontId="21" fillId="0" borderId="1" xfId="0" applyFont="1" applyFill="1" applyBorder="1" applyAlignment="1">
      <alignment horizontal="center"/>
    </xf>
    <xf numFmtId="0" fontId="20" fillId="3" borderId="1" xfId="0" applyFont="1" applyFill="1" applyBorder="1" applyAlignment="1">
      <alignment horizontal="center" wrapText="1"/>
    </xf>
    <xf numFmtId="0" fontId="6" fillId="0" borderId="1" xfId="0" applyFont="1" applyFill="1" applyBorder="1" applyAlignment="1">
      <alignment horizontal="center" wrapText="1"/>
    </xf>
    <xf numFmtId="4" fontId="4" fillId="8" borderId="1" xfId="0" applyNumberFormat="1" applyFont="1" applyFill="1" applyBorder="1" applyAlignment="1">
      <alignment horizontal="right"/>
    </xf>
    <xf numFmtId="0" fontId="3" fillId="0" borderId="0" xfId="0" applyFont="1" applyFill="1" applyBorder="1" applyAlignment="1">
      <alignment vertical="top"/>
    </xf>
    <xf numFmtId="0" fontId="8" fillId="0" borderId="0" xfId="0" applyFont="1" applyFill="1" applyBorder="1" applyAlignment="1"/>
    <xf numFmtId="3" fontId="4" fillId="0" borderId="0" xfId="0" applyNumberFormat="1" applyFont="1" applyFill="1" applyBorder="1" applyAlignment="1">
      <alignment wrapText="1"/>
    </xf>
    <xf numFmtId="3" fontId="3" fillId="0" borderId="0" xfId="0" applyNumberFormat="1" applyFont="1" applyFill="1" applyBorder="1" applyAlignment="1"/>
    <xf numFmtId="0" fontId="23" fillId="0" borderId="0" xfId="0" applyFont="1" applyFill="1" applyBorder="1" applyAlignment="1">
      <alignment horizontal="left" vertical="center"/>
    </xf>
    <xf numFmtId="0" fontId="15" fillId="0" borderId="0" xfId="0" applyFont="1" applyFill="1" applyBorder="1" applyAlignment="1">
      <alignment vertical="top" wrapText="1"/>
    </xf>
    <xf numFmtId="4" fontId="4" fillId="0" borderId="1" xfId="0" applyNumberFormat="1" applyFont="1" applyFill="1" applyBorder="1" applyAlignment="1">
      <alignment horizontal="right" wrapText="1"/>
    </xf>
    <xf numFmtId="4" fontId="4" fillId="8" borderId="2" xfId="0" applyNumberFormat="1" applyFont="1" applyFill="1" applyBorder="1" applyAlignment="1">
      <alignment horizontal="right"/>
    </xf>
    <xf numFmtId="4" fontId="4" fillId="0" borderId="2" xfId="0" applyNumberFormat="1" applyFont="1" applyBorder="1" applyAlignment="1">
      <alignment horizontal="right"/>
    </xf>
    <xf numFmtId="4" fontId="3" fillId="8" borderId="1" xfId="0" applyNumberFormat="1" applyFont="1" applyFill="1" applyBorder="1" applyAlignment="1">
      <alignment horizontal="right"/>
    </xf>
    <xf numFmtId="4" fontId="3" fillId="3" borderId="1" xfId="0" applyNumberFormat="1" applyFont="1" applyFill="1" applyBorder="1" applyAlignment="1"/>
    <xf numFmtId="4" fontId="3" fillId="3" borderId="2" xfId="0" applyNumberFormat="1" applyFont="1" applyFill="1" applyBorder="1"/>
    <xf numFmtId="4" fontId="9" fillId="0" borderId="1" xfId="0" applyNumberFormat="1" applyFont="1" applyBorder="1" applyAlignment="1">
      <alignment horizontal="right"/>
    </xf>
    <xf numFmtId="4" fontId="3" fillId="8" borderId="1" xfId="0" applyNumberFormat="1" applyFont="1" applyFill="1" applyBorder="1"/>
    <xf numFmtId="0" fontId="6" fillId="0" borderId="0" xfId="0" applyFont="1" applyFill="1" applyBorder="1"/>
    <xf numFmtId="0" fontId="17" fillId="0" borderId="0" xfId="0" applyFont="1" applyFill="1" applyBorder="1" applyAlignment="1">
      <alignment vertical="top" wrapText="1"/>
    </xf>
    <xf numFmtId="0" fontId="4" fillId="0" borderId="0" xfId="0" applyFont="1" applyFill="1" applyAlignment="1">
      <alignment vertical="center"/>
    </xf>
    <xf numFmtId="4" fontId="4" fillId="0" borderId="1" xfId="0" applyNumberFormat="1" applyFont="1" applyBorder="1" applyAlignment="1">
      <alignment horizontal="right" vertical="top"/>
    </xf>
    <xf numFmtId="4" fontId="4" fillId="8" borderId="1" xfId="0" applyNumberFormat="1" applyFont="1" applyFill="1" applyBorder="1" applyAlignment="1">
      <alignment horizontal="right" vertical="top"/>
    </xf>
    <xf numFmtId="4" fontId="4" fillId="3" borderId="1" xfId="0" applyNumberFormat="1" applyFont="1" applyFill="1" applyBorder="1" applyAlignment="1">
      <alignment horizontal="right" vertical="top"/>
    </xf>
    <xf numFmtId="4" fontId="9" fillId="3" borderId="1" xfId="0" applyNumberFormat="1" applyFont="1" applyFill="1" applyBorder="1" applyAlignment="1">
      <alignment horizontal="right" vertical="top"/>
    </xf>
    <xf numFmtId="4" fontId="3" fillId="3" borderId="1" xfId="0" applyNumberFormat="1" applyFont="1" applyFill="1" applyBorder="1" applyAlignment="1">
      <alignment vertical="top"/>
    </xf>
    <xf numFmtId="0" fontId="4" fillId="3" borderId="1" xfId="0" applyFont="1" applyFill="1" applyBorder="1" applyAlignment="1">
      <alignment vertical="top"/>
    </xf>
    <xf numFmtId="0" fontId="4" fillId="0" borderId="0" xfId="0" applyFont="1" applyFill="1" applyAlignment="1">
      <alignment vertical="top"/>
    </xf>
    <xf numFmtId="4" fontId="4" fillId="0" borderId="1" xfId="0" applyNumberFormat="1" applyFont="1" applyFill="1" applyBorder="1" applyAlignment="1">
      <alignment horizontal="right" vertical="top" wrapText="1"/>
    </xf>
    <xf numFmtId="0" fontId="4" fillId="0" borderId="0" xfId="0" applyFont="1" applyAlignment="1">
      <alignment vertical="top"/>
    </xf>
    <xf numFmtId="0" fontId="4" fillId="0" borderId="0" xfId="0" applyFont="1" applyFill="1" applyBorder="1" applyAlignment="1">
      <alignment vertical="top"/>
    </xf>
    <xf numFmtId="0" fontId="3" fillId="0" borderId="0" xfId="0" applyFont="1" applyFill="1" applyBorder="1" applyAlignment="1">
      <alignment horizontal="left" vertical="top" wrapText="1"/>
    </xf>
    <xf numFmtId="0" fontId="6" fillId="0" borderId="0" xfId="0" applyFont="1" applyFill="1" applyAlignment="1">
      <alignment vertical="top"/>
    </xf>
    <xf numFmtId="3" fontId="3" fillId="0" borderId="0" xfId="0" applyNumberFormat="1" applyFont="1" applyFill="1" applyBorder="1" applyAlignment="1">
      <alignment horizontal="right" vertical="top" wrapText="1"/>
    </xf>
    <xf numFmtId="3" fontId="4" fillId="3" borderId="1" xfId="0" applyNumberFormat="1" applyFont="1" applyFill="1" applyBorder="1" applyAlignment="1">
      <alignment vertical="top"/>
    </xf>
    <xf numFmtId="0" fontId="6" fillId="0" borderId="0" xfId="0" applyFont="1" applyAlignment="1">
      <alignment vertical="top"/>
    </xf>
    <xf numFmtId="4" fontId="3" fillId="5" borderId="1" xfId="0" applyNumberFormat="1" applyFont="1" applyFill="1" applyBorder="1" applyAlignment="1">
      <alignment vertical="top"/>
    </xf>
    <xf numFmtId="0" fontId="12" fillId="0" borderId="0" xfId="0" applyFont="1" applyAlignment="1">
      <alignment vertical="top"/>
    </xf>
    <xf numFmtId="4" fontId="9" fillId="0" borderId="1" xfId="0" applyNumberFormat="1" applyFont="1" applyBorder="1" applyAlignment="1">
      <alignment horizontal="right" vertical="top"/>
    </xf>
    <xf numFmtId="0" fontId="3" fillId="5" borderId="1" xfId="0" applyFont="1" applyFill="1" applyBorder="1" applyAlignment="1">
      <alignment vertical="top"/>
    </xf>
    <xf numFmtId="0" fontId="3" fillId="7" borderId="1" xfId="0" applyFont="1" applyFill="1" applyBorder="1" applyAlignment="1"/>
    <xf numFmtId="0" fontId="3" fillId="6" borderId="1" xfId="0" applyFont="1" applyFill="1" applyBorder="1" applyAlignment="1"/>
    <xf numFmtId="4" fontId="9" fillId="0" borderId="1" xfId="0" quotePrefix="1" applyNumberFormat="1" applyFont="1" applyBorder="1" applyAlignment="1">
      <alignment horizontal="right" vertical="top"/>
    </xf>
    <xf numFmtId="4" fontId="9" fillId="8" borderId="1" xfId="0" applyNumberFormat="1" applyFont="1" applyFill="1" applyBorder="1" applyAlignment="1">
      <alignment horizontal="right" vertical="top"/>
    </xf>
    <xf numFmtId="0" fontId="3"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4" fillId="5" borderId="1" xfId="0" applyFont="1" applyFill="1" applyBorder="1" applyAlignment="1">
      <alignment vertical="top"/>
    </xf>
    <xf numFmtId="0" fontId="33" fillId="3" borderId="1" xfId="0" applyFont="1" applyFill="1" applyBorder="1"/>
    <xf numFmtId="0" fontId="35" fillId="8" borderId="1" xfId="0" applyFont="1" applyFill="1" applyBorder="1" applyAlignment="1"/>
    <xf numFmtId="0" fontId="38" fillId="0" borderId="1" xfId="0" applyFont="1" applyBorder="1" applyAlignment="1">
      <alignment wrapText="1"/>
    </xf>
    <xf numFmtId="0" fontId="35" fillId="0" borderId="1" xfId="0" applyFont="1" applyBorder="1" applyAlignment="1">
      <alignment wrapText="1"/>
    </xf>
    <xf numFmtId="0" fontId="16" fillId="0" borderId="0" xfId="0" applyFont="1" applyFill="1"/>
    <xf numFmtId="4" fontId="3" fillId="0" borderId="0" xfId="0" applyNumberFormat="1" applyFont="1" applyFill="1" applyBorder="1" applyAlignment="1">
      <alignment vertical="top"/>
    </xf>
    <xf numFmtId="0" fontId="3" fillId="3" borderId="3" xfId="0" applyFont="1" applyFill="1" applyBorder="1" applyAlignment="1">
      <alignment horizontal="center" wrapText="1"/>
    </xf>
    <xf numFmtId="0" fontId="3" fillId="3" borderId="3" xfId="0" applyFont="1" applyFill="1" applyBorder="1" applyAlignment="1">
      <alignment horizontal="left" vertical="top" wrapText="1"/>
    </xf>
    <xf numFmtId="0" fontId="3" fillId="0" borderId="0" xfId="0" applyFont="1" applyFill="1" applyBorder="1" applyAlignment="1">
      <alignment wrapText="1"/>
    </xf>
    <xf numFmtId="4" fontId="4" fillId="0" borderId="0" xfId="0" applyNumberFormat="1" applyFont="1" applyFill="1" applyBorder="1" applyAlignment="1">
      <alignment horizontal="right" vertical="top" wrapText="1"/>
    </xf>
    <xf numFmtId="0" fontId="38" fillId="0" borderId="0" xfId="0" applyFont="1" applyBorder="1" applyAlignment="1">
      <alignment horizontal="left" vertical="top" wrapText="1"/>
    </xf>
    <xf numFmtId="0" fontId="40" fillId="0" borderId="0" xfId="0" applyFont="1" applyBorder="1" applyAlignment="1">
      <alignment horizontal="left" vertical="top" wrapText="1"/>
    </xf>
    <xf numFmtId="0" fontId="4" fillId="0" borderId="0" xfId="0" applyFont="1" applyBorder="1" applyAlignment="1">
      <alignment horizontal="left" vertical="center"/>
    </xf>
    <xf numFmtId="0" fontId="33" fillId="0" borderId="0" xfId="0" applyFont="1" applyFill="1" applyBorder="1" applyAlignment="1">
      <alignment horizontal="left"/>
    </xf>
    <xf numFmtId="0" fontId="34" fillId="0" borderId="0" xfId="0" applyFont="1" applyFill="1" applyBorder="1" applyAlignment="1">
      <alignment horizontal="left" vertical="center"/>
    </xf>
    <xf numFmtId="0" fontId="33" fillId="0" borderId="0" xfId="0" applyFont="1" applyFill="1" applyBorder="1" applyAlignment="1">
      <alignment horizontal="left" wrapText="1"/>
    </xf>
    <xf numFmtId="0" fontId="37" fillId="0" borderId="0" xfId="0" applyFont="1" applyFill="1" applyBorder="1" applyAlignment="1">
      <alignment horizontal="left" vertical="top" wrapText="1"/>
    </xf>
    <xf numFmtId="0" fontId="38" fillId="0" borderId="0" xfId="0" applyFont="1" applyFill="1" applyBorder="1" applyAlignment="1">
      <alignment horizontal="left" vertical="top" wrapText="1"/>
    </xf>
    <xf numFmtId="0" fontId="36" fillId="0" borderId="0" xfId="0" applyFont="1" applyFill="1" applyBorder="1" applyAlignment="1">
      <alignment horizontal="left" vertical="top" wrapText="1"/>
    </xf>
    <xf numFmtId="0" fontId="36" fillId="0" borderId="0" xfId="0" applyFont="1" applyFill="1" applyBorder="1" applyAlignment="1">
      <alignment horizontal="left"/>
    </xf>
    <xf numFmtId="0" fontId="4" fillId="0" borderId="0" xfId="0" applyFont="1" applyBorder="1" applyAlignment="1">
      <alignment horizontal="left"/>
    </xf>
    <xf numFmtId="0" fontId="3" fillId="3" borderId="3" xfId="0" applyFont="1" applyFill="1" applyBorder="1" applyAlignment="1">
      <alignment horizontal="center"/>
    </xf>
    <xf numFmtId="0" fontId="4" fillId="0" borderId="0" xfId="0" applyFont="1" applyBorder="1" applyAlignment="1">
      <alignment horizontal="left" vertical="top" wrapText="1"/>
    </xf>
    <xf numFmtId="0" fontId="3" fillId="2" borderId="1" xfId="0" applyFont="1" applyFill="1" applyBorder="1" applyAlignment="1">
      <alignment horizontal="center" vertical="top"/>
    </xf>
    <xf numFmtId="4" fontId="4" fillId="8" borderId="1" xfId="0" applyNumberFormat="1" applyFont="1" applyFill="1" applyBorder="1" applyAlignment="1">
      <alignment horizontal="right" vertical="top" wrapText="1"/>
    </xf>
    <xf numFmtId="0" fontId="3" fillId="0" borderId="0" xfId="0" applyFont="1" applyFill="1" applyBorder="1" applyAlignment="1">
      <alignment horizontal="center" vertical="top"/>
    </xf>
    <xf numFmtId="0" fontId="8" fillId="0" borderId="0" xfId="0" applyFont="1" applyFill="1" applyBorder="1" applyAlignment="1">
      <alignment horizontal="center"/>
    </xf>
    <xf numFmtId="0" fontId="3" fillId="0" borderId="0" xfId="0" applyFont="1" applyFill="1" applyBorder="1" applyAlignment="1">
      <alignment horizontal="right" wrapText="1"/>
    </xf>
    <xf numFmtId="4" fontId="3" fillId="0" borderId="0" xfId="0" applyNumberFormat="1" applyFont="1" applyFill="1" applyBorder="1" applyAlignment="1">
      <alignment vertical="top" wrapText="1"/>
    </xf>
    <xf numFmtId="0" fontId="3" fillId="2" borderId="1" xfId="0" applyFont="1" applyFill="1" applyBorder="1" applyAlignment="1">
      <alignment horizontal="center" wrapText="1"/>
    </xf>
    <xf numFmtId="4" fontId="3" fillId="3" borderId="1" xfId="0" applyNumberFormat="1" applyFont="1" applyFill="1" applyBorder="1" applyAlignment="1">
      <alignment horizontal="right" vertical="top"/>
    </xf>
    <xf numFmtId="4" fontId="3" fillId="8" borderId="1" xfId="0" applyNumberFormat="1" applyFont="1" applyFill="1" applyBorder="1" applyAlignment="1">
      <alignment horizontal="right" vertical="top"/>
    </xf>
    <xf numFmtId="0" fontId="3" fillId="3" borderId="1" xfId="0" applyFont="1" applyFill="1" applyBorder="1" applyAlignment="1">
      <alignment horizontal="left" vertical="center"/>
    </xf>
    <xf numFmtId="0" fontId="4" fillId="0" borderId="1" xfId="0" applyFont="1" applyBorder="1" applyAlignment="1">
      <alignment horizontal="left" vertical="center"/>
    </xf>
    <xf numFmtId="4" fontId="4" fillId="0" borderId="2" xfId="0" applyNumberFormat="1" applyFont="1" applyFill="1" applyBorder="1" applyAlignment="1">
      <alignment horizontal="left" vertical="top" wrapText="1"/>
    </xf>
    <xf numFmtId="4" fontId="4" fillId="0" borderId="12" xfId="0" applyNumberFormat="1" applyFont="1" applyFill="1" applyBorder="1" applyAlignment="1">
      <alignment horizontal="left" vertical="top" wrapText="1"/>
    </xf>
    <xf numFmtId="4" fontId="4" fillId="0" borderId="13" xfId="0" applyNumberFormat="1" applyFont="1" applyFill="1" applyBorder="1" applyAlignment="1">
      <alignment horizontal="left" vertical="top" wrapText="1"/>
    </xf>
    <xf numFmtId="0" fontId="3" fillId="4" borderId="1" xfId="0" applyFont="1" applyFill="1" applyBorder="1" applyAlignment="1">
      <alignment horizontal="center" vertical="center"/>
    </xf>
    <xf numFmtId="0" fontId="4" fillId="0" borderId="0" xfId="0" applyFont="1" applyBorder="1" applyAlignment="1">
      <alignment horizontal="left" vertical="top" wrapText="1"/>
    </xf>
    <xf numFmtId="0" fontId="4"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38" fillId="0" borderId="1" xfId="0" applyFont="1" applyBorder="1" applyAlignment="1">
      <alignment horizontal="left" vertical="top" wrapText="1"/>
    </xf>
    <xf numFmtId="0" fontId="39" fillId="0" borderId="1" xfId="0" applyFont="1" applyBorder="1" applyAlignment="1">
      <alignment horizontal="left" vertical="top" wrapText="1"/>
    </xf>
    <xf numFmtId="0" fontId="40" fillId="0" borderId="1" xfId="0" applyFont="1" applyBorder="1" applyAlignment="1">
      <alignment horizontal="left" vertical="top" wrapText="1"/>
    </xf>
    <xf numFmtId="0" fontId="33" fillId="3" borderId="1" xfId="0" applyFont="1" applyFill="1" applyBorder="1" applyAlignment="1">
      <alignment horizontal="left" wrapText="1"/>
    </xf>
    <xf numFmtId="4" fontId="4" fillId="0" borderId="2" xfId="0" applyNumberFormat="1" applyFont="1" applyBorder="1" applyAlignment="1">
      <alignment horizontal="left" vertical="top" wrapText="1"/>
    </xf>
    <xf numFmtId="4" fontId="4" fillId="0" borderId="12" xfId="0" applyNumberFormat="1" applyFont="1" applyBorder="1" applyAlignment="1">
      <alignment horizontal="left" vertical="top" wrapText="1"/>
    </xf>
    <xf numFmtId="4" fontId="4" fillId="0" borderId="13" xfId="0" applyNumberFormat="1" applyFont="1" applyBorder="1" applyAlignment="1">
      <alignment horizontal="left" vertical="top" wrapText="1"/>
    </xf>
    <xf numFmtId="4" fontId="3" fillId="3" borderId="2" xfId="0" applyNumberFormat="1" applyFont="1" applyFill="1" applyBorder="1" applyAlignment="1">
      <alignment horizontal="left" vertical="top" wrapText="1"/>
    </xf>
    <xf numFmtId="4" fontId="3" fillId="3" borderId="12" xfId="0" applyNumberFormat="1" applyFont="1" applyFill="1" applyBorder="1" applyAlignment="1">
      <alignment horizontal="left" vertical="top" wrapText="1"/>
    </xf>
    <xf numFmtId="4" fontId="3" fillId="3" borderId="13" xfId="0" applyNumberFormat="1" applyFont="1" applyFill="1" applyBorder="1" applyAlignment="1">
      <alignment horizontal="left" vertical="top" wrapText="1"/>
    </xf>
    <xf numFmtId="0" fontId="40" fillId="3" borderId="1" xfId="0" applyFont="1" applyFill="1" applyBorder="1" applyAlignment="1">
      <alignment horizontal="left" vertical="top" wrapText="1"/>
    </xf>
    <xf numFmtId="0" fontId="33" fillId="4" borderId="1" xfId="0" applyFont="1" applyFill="1" applyBorder="1" applyAlignment="1">
      <alignment horizontal="left"/>
    </xf>
    <xf numFmtId="0" fontId="36" fillId="0" borderId="12" xfId="0" applyFont="1" applyBorder="1" applyAlignment="1">
      <alignment horizontal="left" wrapText="1"/>
    </xf>
    <xf numFmtId="0" fontId="36" fillId="0" borderId="12" xfId="0" applyFont="1" applyBorder="1" applyAlignment="1">
      <alignment horizontal="left"/>
    </xf>
    <xf numFmtId="0" fontId="36" fillId="0" borderId="13" xfId="0" applyFont="1" applyBorder="1" applyAlignment="1">
      <alignment horizontal="left"/>
    </xf>
    <xf numFmtId="4" fontId="31" fillId="3" borderId="2" xfId="0" applyNumberFormat="1" applyFont="1" applyFill="1" applyBorder="1" applyAlignment="1">
      <alignment horizontal="left" vertical="top" wrapText="1"/>
    </xf>
    <xf numFmtId="4" fontId="31" fillId="3" borderId="12" xfId="0" applyNumberFormat="1" applyFont="1" applyFill="1" applyBorder="1" applyAlignment="1">
      <alignment horizontal="left" vertical="top" wrapText="1"/>
    </xf>
    <xf numFmtId="4" fontId="31" fillId="3" borderId="13" xfId="0" applyNumberFormat="1" applyFont="1" applyFill="1" applyBorder="1" applyAlignment="1">
      <alignment horizontal="left" vertical="top" wrapText="1"/>
    </xf>
    <xf numFmtId="0" fontId="3" fillId="6" borderId="14" xfId="0" applyFont="1" applyFill="1" applyBorder="1" applyAlignment="1">
      <alignment horizontal="center" wrapText="1"/>
    </xf>
    <xf numFmtId="0" fontId="3" fillId="6" borderId="3" xfId="0" applyFont="1" applyFill="1" applyBorder="1" applyAlignment="1">
      <alignment horizontal="center" wrapText="1"/>
    </xf>
    <xf numFmtId="0" fontId="31" fillId="3" borderId="2" xfId="0" applyFont="1" applyFill="1" applyBorder="1" applyAlignment="1">
      <alignment horizontal="left"/>
    </xf>
    <xf numFmtId="0" fontId="31" fillId="3" borderId="12" xfId="0" applyFont="1" applyFill="1" applyBorder="1" applyAlignment="1">
      <alignment horizontal="left"/>
    </xf>
    <xf numFmtId="0" fontId="31" fillId="3" borderId="13" xfId="0" applyFont="1" applyFill="1" applyBorder="1" applyAlignment="1">
      <alignment horizontal="left"/>
    </xf>
    <xf numFmtId="0" fontId="3" fillId="0" borderId="2" xfId="0" applyFont="1" applyFill="1" applyBorder="1" applyAlignment="1">
      <alignment horizontal="center"/>
    </xf>
    <xf numFmtId="0" fontId="3" fillId="0" borderId="13" xfId="0" applyFont="1" applyFill="1" applyBorder="1" applyAlignment="1">
      <alignment horizontal="center"/>
    </xf>
    <xf numFmtId="0" fontId="3" fillId="3" borderId="1" xfId="0" applyFont="1" applyFill="1" applyBorder="1" applyAlignment="1">
      <alignment horizontal="left" vertical="top" wrapText="1"/>
    </xf>
    <xf numFmtId="0" fontId="24" fillId="8" borderId="1" xfId="0" applyFont="1" applyFill="1" applyBorder="1" applyAlignment="1">
      <alignment vertical="top" wrapText="1"/>
    </xf>
    <xf numFmtId="0" fontId="4" fillId="0" borderId="1" xfId="0" applyFont="1" applyFill="1" applyBorder="1" applyAlignment="1">
      <alignment horizontal="left" vertical="top" wrapText="1"/>
    </xf>
    <xf numFmtId="0" fontId="3" fillId="0" borderId="0" xfId="0" applyFont="1" applyBorder="1" applyAlignment="1">
      <alignment horizontal="left"/>
    </xf>
    <xf numFmtId="0" fontId="3" fillId="3" borderId="14" xfId="0" applyFont="1" applyFill="1" applyBorder="1" applyAlignment="1">
      <alignment horizontal="center"/>
    </xf>
    <xf numFmtId="0" fontId="3" fillId="3" borderId="15" xfId="0" applyFont="1" applyFill="1" applyBorder="1" applyAlignment="1">
      <alignment horizontal="center"/>
    </xf>
    <xf numFmtId="0" fontId="3" fillId="3" borderId="3"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3" fillId="3" borderId="0" xfId="0" applyFont="1" applyFill="1" applyBorder="1" applyAlignment="1">
      <alignment horizontal="center"/>
    </xf>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3" borderId="4" xfId="0" applyFont="1" applyFill="1" applyBorder="1" applyAlignment="1">
      <alignment horizontal="center"/>
    </xf>
    <xf numFmtId="0" fontId="3" fillId="3" borderId="11" xfId="0" applyFont="1" applyFill="1" applyBorder="1" applyAlignment="1">
      <alignment horizontal="center"/>
    </xf>
    <xf numFmtId="0" fontId="3" fillId="3" borderId="14" xfId="0" applyFont="1" applyFill="1" applyBorder="1"/>
    <xf numFmtId="0" fontId="3" fillId="3" borderId="3" xfId="0" applyFont="1" applyFill="1" applyBorder="1"/>
    <xf numFmtId="0" fontId="3" fillId="3" borderId="1" xfId="0" applyFont="1" applyFill="1" applyBorder="1" applyAlignment="1">
      <alignment horizontal="left" wrapText="1"/>
    </xf>
    <xf numFmtId="0" fontId="9" fillId="0" borderId="1" xfId="0" applyFont="1" applyFill="1" applyBorder="1" applyAlignment="1">
      <alignment horizontal="left" vertical="top" wrapText="1"/>
    </xf>
    <xf numFmtId="0" fontId="35" fillId="8" borderId="14" xfId="0" applyFont="1" applyFill="1" applyBorder="1" applyAlignment="1">
      <alignment horizontal="right" vertical="top"/>
    </xf>
    <xf numFmtId="0" fontId="35" fillId="8" borderId="3" xfId="0" applyFont="1" applyFill="1" applyBorder="1" applyAlignment="1">
      <alignment horizontal="right" vertical="top"/>
    </xf>
    <xf numFmtId="0" fontId="38" fillId="0" borderId="1" xfId="0" applyFont="1" applyBorder="1" applyAlignment="1">
      <alignment horizontal="center" vertical="top" wrapText="1"/>
    </xf>
    <xf numFmtId="0" fontId="35" fillId="8" borderId="1" xfId="0" applyFont="1" applyFill="1" applyBorder="1" applyAlignment="1">
      <alignment horizontal="center" vertical="top"/>
    </xf>
    <xf numFmtId="0" fontId="36" fillId="8" borderId="1" xfId="0" applyFont="1" applyFill="1" applyBorder="1" applyAlignment="1">
      <alignment horizontal="left" vertical="top" wrapText="1"/>
    </xf>
    <xf numFmtId="0" fontId="35" fillId="8" borderId="1" xfId="0" applyFont="1" applyFill="1" applyBorder="1" applyAlignment="1">
      <alignment vertical="top"/>
    </xf>
    <xf numFmtId="0" fontId="34" fillId="0" borderId="4" xfId="0" applyFont="1" applyBorder="1" applyAlignment="1">
      <alignment horizontal="left" vertical="center" wrapText="1"/>
    </xf>
    <xf numFmtId="0" fontId="34" fillId="0" borderId="4" xfId="0" applyFont="1" applyBorder="1" applyAlignment="1">
      <alignment horizontal="left" vertical="center"/>
    </xf>
    <xf numFmtId="0" fontId="33" fillId="0" borderId="1" xfId="0" applyFont="1" applyBorder="1" applyAlignment="1">
      <alignment horizontal="center" vertical="top" wrapText="1"/>
    </xf>
    <xf numFmtId="0" fontId="37" fillId="8" borderId="1" xfId="0" applyFont="1" applyFill="1" applyBorder="1" applyAlignment="1">
      <alignment horizontal="left" vertical="top" wrapText="1"/>
    </xf>
    <xf numFmtId="4" fontId="4" fillId="3" borderId="2" xfId="0" applyNumberFormat="1" applyFont="1" applyFill="1" applyBorder="1" applyAlignment="1">
      <alignment horizontal="left" vertical="top" wrapText="1"/>
    </xf>
    <xf numFmtId="4" fontId="4" fillId="3" borderId="12" xfId="0" applyNumberFormat="1" applyFont="1" applyFill="1" applyBorder="1" applyAlignment="1">
      <alignment horizontal="left" vertical="top" wrapText="1"/>
    </xf>
    <xf numFmtId="4" fontId="4" fillId="3" borderId="13" xfId="0" applyNumberFormat="1" applyFont="1" applyFill="1" applyBorder="1" applyAlignment="1">
      <alignment horizontal="left" vertical="top" wrapText="1"/>
    </xf>
    <xf numFmtId="4" fontId="3" fillId="3" borderId="2" xfId="0" applyNumberFormat="1" applyFont="1" applyFill="1" applyBorder="1" applyAlignment="1">
      <alignment horizontal="left" vertical="top"/>
    </xf>
    <xf numFmtId="4" fontId="3" fillId="3" borderId="12" xfId="0" applyNumberFormat="1" applyFont="1" applyFill="1" applyBorder="1" applyAlignment="1">
      <alignment horizontal="left" vertical="top"/>
    </xf>
    <xf numFmtId="4" fontId="3" fillId="3" borderId="13" xfId="0" applyNumberFormat="1" applyFont="1" applyFill="1" applyBorder="1" applyAlignment="1">
      <alignment horizontal="left" vertical="top"/>
    </xf>
    <xf numFmtId="0" fontId="4" fillId="0" borderId="0" xfId="0" applyFont="1" applyBorder="1" applyAlignment="1">
      <alignment horizontal="left"/>
    </xf>
    <xf numFmtId="0" fontId="33" fillId="2" borderId="1" xfId="0" applyFont="1" applyFill="1" applyBorder="1" applyAlignment="1">
      <alignment horizontal="left"/>
    </xf>
    <xf numFmtId="0" fontId="3" fillId="7" borderId="14" xfId="0" applyFont="1" applyFill="1" applyBorder="1" applyAlignment="1">
      <alignment horizontal="center" wrapText="1"/>
    </xf>
    <xf numFmtId="0" fontId="3" fillId="7" borderId="3" xfId="0" applyFont="1" applyFill="1" applyBorder="1" applyAlignment="1">
      <alignment horizontal="center" wrapText="1"/>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1" xfId="0" applyFont="1" applyFill="1" applyBorder="1" applyAlignment="1">
      <alignment horizontal="center" vertical="center"/>
    </xf>
    <xf numFmtId="0" fontId="17" fillId="8" borderId="1" xfId="0" applyFont="1" applyFill="1" applyBorder="1" applyAlignment="1">
      <alignment horizontal="left" vertical="top" wrapText="1"/>
    </xf>
    <xf numFmtId="0" fontId="25" fillId="0" borderId="0" xfId="0" applyFont="1" applyFill="1" applyBorder="1" applyAlignment="1">
      <alignment horizontal="left" vertical="center" wrapText="1"/>
    </xf>
    <xf numFmtId="0" fontId="5" fillId="3" borderId="1" xfId="0" applyFont="1" applyFill="1" applyBorder="1" applyAlignment="1">
      <alignment horizontal="left" vertical="center" wrapText="1"/>
    </xf>
    <xf numFmtId="0" fontId="42"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6" borderId="14" xfId="0" applyFont="1" applyFill="1" applyBorder="1" applyAlignment="1">
      <alignment horizontal="left" vertical="top" wrapText="1"/>
    </xf>
    <xf numFmtId="0" fontId="3" fillId="6" borderId="15" xfId="0" applyFont="1" applyFill="1" applyBorder="1" applyAlignment="1">
      <alignment horizontal="left" vertical="top" wrapText="1"/>
    </xf>
    <xf numFmtId="0" fontId="3" fillId="6" borderId="3" xfId="0" applyFont="1" applyFill="1" applyBorder="1" applyAlignment="1">
      <alignment horizontal="left" vertical="top" wrapText="1"/>
    </xf>
    <xf numFmtId="0" fontId="15" fillId="8" borderId="1" xfId="0" applyFont="1" applyFill="1" applyBorder="1" applyAlignment="1">
      <alignment horizontal="left" vertical="top" wrapText="1"/>
    </xf>
    <xf numFmtId="0" fontId="3" fillId="7" borderId="14" xfId="0" applyFont="1" applyFill="1" applyBorder="1" applyAlignment="1">
      <alignment horizontal="left" vertical="top" wrapText="1"/>
    </xf>
    <xf numFmtId="0" fontId="3" fillId="7" borderId="15" xfId="0" applyFont="1" applyFill="1" applyBorder="1" applyAlignment="1">
      <alignment horizontal="left" vertical="top" wrapText="1"/>
    </xf>
    <xf numFmtId="0" fontId="3" fillId="7" borderId="3" xfId="0" applyFont="1" applyFill="1" applyBorder="1" applyAlignment="1">
      <alignment horizontal="left" vertical="top" wrapText="1"/>
    </xf>
    <xf numFmtId="0" fontId="3" fillId="6" borderId="5" xfId="0" applyFont="1" applyFill="1" applyBorder="1" applyAlignment="1">
      <alignment horizontal="center" wrapText="1"/>
    </xf>
    <xf numFmtId="0" fontId="3" fillId="6" borderId="10" xfId="0" applyFont="1" applyFill="1" applyBorder="1" applyAlignment="1">
      <alignment horizontal="center" wrapText="1"/>
    </xf>
    <xf numFmtId="0" fontId="8" fillId="2" borderId="1" xfId="0" applyFont="1" applyFill="1" applyBorder="1" applyAlignment="1">
      <alignment horizontal="center"/>
    </xf>
    <xf numFmtId="4" fontId="4" fillId="0" borderId="1" xfId="0" applyNumberFormat="1" applyFont="1" applyFill="1" applyBorder="1" applyAlignment="1">
      <alignment wrapText="1"/>
    </xf>
    <xf numFmtId="0" fontId="3" fillId="3" borderId="2" xfId="0" applyFont="1" applyFill="1" applyBorder="1" applyAlignment="1">
      <alignment horizontal="left" wrapText="1"/>
    </xf>
    <xf numFmtId="0" fontId="3" fillId="3" borderId="12" xfId="0" applyFont="1" applyFill="1" applyBorder="1" applyAlignment="1">
      <alignment horizontal="left" wrapText="1"/>
    </xf>
    <xf numFmtId="0" fontId="3" fillId="3" borderId="13" xfId="0" applyFont="1" applyFill="1" applyBorder="1" applyAlignment="1">
      <alignment horizontal="left" wrapText="1"/>
    </xf>
    <xf numFmtId="0" fontId="3" fillId="3" borderId="1" xfId="0" applyFont="1" applyFill="1" applyBorder="1" applyAlignment="1">
      <alignment horizontal="center"/>
    </xf>
    <xf numFmtId="4" fontId="3" fillId="3" borderId="2" xfId="0" applyNumberFormat="1" applyFont="1" applyFill="1" applyBorder="1" applyAlignment="1">
      <alignment horizontal="left"/>
    </xf>
    <xf numFmtId="4" fontId="3" fillId="3" borderId="12" xfId="0" applyNumberFormat="1" applyFont="1" applyFill="1" applyBorder="1" applyAlignment="1">
      <alignment horizontal="left"/>
    </xf>
    <xf numFmtId="4" fontId="3" fillId="3" borderId="13" xfId="0" applyNumberFormat="1" applyFont="1" applyFill="1" applyBorder="1" applyAlignment="1">
      <alignment horizontal="left"/>
    </xf>
    <xf numFmtId="4" fontId="4" fillId="0" borderId="2" xfId="0" applyNumberFormat="1" applyFont="1" applyBorder="1" applyAlignment="1">
      <alignment horizontal="left" wrapText="1"/>
    </xf>
    <xf numFmtId="4" fontId="4" fillId="0" borderId="12" xfId="0" applyNumberFormat="1" applyFont="1" applyBorder="1" applyAlignment="1">
      <alignment horizontal="left" wrapText="1"/>
    </xf>
    <xf numFmtId="4" fontId="4" fillId="0" borderId="13" xfId="0" applyNumberFormat="1" applyFont="1" applyBorder="1" applyAlignment="1">
      <alignment horizontal="left" wrapText="1"/>
    </xf>
    <xf numFmtId="4" fontId="3" fillId="3" borderId="2" xfId="0" applyNumberFormat="1" applyFont="1" applyFill="1" applyBorder="1" applyAlignment="1">
      <alignment horizontal="left" wrapText="1"/>
    </xf>
    <xf numFmtId="4" fontId="3" fillId="3" borderId="12" xfId="0" applyNumberFormat="1" applyFont="1" applyFill="1" applyBorder="1" applyAlignment="1">
      <alignment horizontal="left" wrapText="1"/>
    </xf>
    <xf numFmtId="4" fontId="3" fillId="3" borderId="13" xfId="0" applyNumberFormat="1" applyFont="1" applyFill="1" applyBorder="1" applyAlignment="1">
      <alignment horizontal="left"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4" fillId="0" borderId="11" xfId="0" applyFont="1" applyBorder="1" applyAlignment="1">
      <alignment horizontal="left" vertical="top" wrapText="1"/>
    </xf>
    <xf numFmtId="0" fontId="3" fillId="6" borderId="14" xfId="0" applyFont="1" applyFill="1" applyBorder="1" applyAlignment="1">
      <alignment horizontal="center" vertical="top" wrapText="1"/>
    </xf>
    <xf numFmtId="0" fontId="3" fillId="6" borderId="15"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7" borderId="5" xfId="0" applyFont="1" applyFill="1" applyBorder="1" applyAlignment="1">
      <alignment horizontal="center" wrapText="1"/>
    </xf>
    <xf numFmtId="0" fontId="3" fillId="7" borderId="10" xfId="0" applyFont="1" applyFill="1" applyBorder="1" applyAlignment="1">
      <alignment horizontal="center" wrapText="1"/>
    </xf>
    <xf numFmtId="0" fontId="4" fillId="0" borderId="4" xfId="0" applyFont="1" applyBorder="1" applyAlignment="1">
      <alignment horizontal="center"/>
    </xf>
    <xf numFmtId="0" fontId="4" fillId="4" borderId="2" xfId="0" applyFont="1" applyFill="1" applyBorder="1" applyAlignment="1">
      <alignment horizontal="left"/>
    </xf>
    <xf numFmtId="0" fontId="4" fillId="4" borderId="12" xfId="0" applyFont="1" applyFill="1" applyBorder="1" applyAlignment="1">
      <alignment horizontal="left"/>
    </xf>
    <xf numFmtId="0" fontId="4" fillId="4" borderId="13" xfId="0" applyFont="1" applyFill="1" applyBorder="1" applyAlignment="1">
      <alignment horizontal="left"/>
    </xf>
    <xf numFmtId="0" fontId="4" fillId="0" borderId="0" xfId="0" applyFont="1" applyBorder="1" applyAlignment="1">
      <alignment vertical="top" wrapText="1"/>
    </xf>
    <xf numFmtId="0" fontId="4" fillId="0" borderId="2" xfId="0" applyFont="1" applyFill="1" applyBorder="1" applyAlignment="1">
      <alignment horizontal="left" wrapText="1"/>
    </xf>
    <xf numFmtId="0" fontId="4" fillId="0" borderId="12" xfId="0" applyFont="1" applyFill="1" applyBorder="1" applyAlignment="1">
      <alignment horizontal="left" wrapText="1"/>
    </xf>
    <xf numFmtId="0" fontId="4" fillId="0" borderId="13" xfId="0" applyFont="1" applyFill="1" applyBorder="1" applyAlignment="1">
      <alignment horizontal="left" wrapText="1"/>
    </xf>
    <xf numFmtId="4" fontId="4" fillId="3" borderId="1" xfId="0" applyNumberFormat="1" applyFont="1" applyFill="1" applyBorder="1" applyAlignment="1">
      <alignment horizontal="right" vertical="top" wrapText="1"/>
    </xf>
    <xf numFmtId="0" fontId="3" fillId="2" borderId="1" xfId="0" applyFont="1" applyFill="1" applyBorder="1" applyAlignment="1">
      <alignment horizontal="center" vertical="top"/>
    </xf>
    <xf numFmtId="0" fontId="3" fillId="3" borderId="5" xfId="0" applyFont="1" applyFill="1" applyBorder="1" applyAlignment="1">
      <alignment horizontal="left" wrapText="1"/>
    </xf>
    <xf numFmtId="0" fontId="3" fillId="3" borderId="6" xfId="0" applyFont="1" applyFill="1" applyBorder="1" applyAlignment="1">
      <alignment horizontal="left" wrapText="1"/>
    </xf>
    <xf numFmtId="0" fontId="3" fillId="3" borderId="10" xfId="0" applyFont="1" applyFill="1" applyBorder="1" applyAlignment="1">
      <alignment horizontal="left" wrapText="1"/>
    </xf>
    <xf numFmtId="0" fontId="3" fillId="3" borderId="4" xfId="0" applyFont="1" applyFill="1" applyBorder="1" applyAlignment="1">
      <alignment horizontal="left" wrapText="1"/>
    </xf>
    <xf numFmtId="0" fontId="15" fillId="0" borderId="5"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7"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11" xfId="0" applyFont="1" applyFill="1" applyBorder="1" applyAlignment="1">
      <alignment horizontal="left" vertical="top" wrapText="1"/>
    </xf>
    <xf numFmtId="0" fontId="4" fillId="0" borderId="2" xfId="0" applyFont="1" applyFill="1" applyBorder="1" applyAlignment="1">
      <alignment wrapText="1"/>
    </xf>
    <xf numFmtId="0" fontId="4" fillId="0" borderId="12" xfId="0" applyFont="1" applyFill="1" applyBorder="1" applyAlignment="1">
      <alignment wrapText="1"/>
    </xf>
    <xf numFmtId="0" fontId="4" fillId="0" borderId="13" xfId="0" applyFont="1" applyFill="1" applyBorder="1" applyAlignment="1">
      <alignment wrapText="1"/>
    </xf>
    <xf numFmtId="0" fontId="6" fillId="0" borderId="2"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12" xfId="0" applyFont="1" applyFill="1" applyBorder="1" applyAlignment="1">
      <alignment horizontal="left" vertical="top" wrapText="1"/>
    </xf>
    <xf numFmtId="0" fontId="5" fillId="3" borderId="13" xfId="0" applyFont="1" applyFill="1" applyBorder="1" applyAlignment="1">
      <alignment horizontal="left" vertical="top" wrapText="1"/>
    </xf>
    <xf numFmtId="164" fontId="3" fillId="2" borderId="1" xfId="0" applyNumberFormat="1" applyFont="1" applyFill="1" applyBorder="1" applyAlignment="1">
      <alignment horizontal="left" vertical="top" wrapText="1"/>
    </xf>
    <xf numFmtId="4" fontId="4" fillId="8" borderId="1" xfId="0" applyNumberFormat="1" applyFont="1" applyFill="1" applyBorder="1" applyAlignment="1">
      <alignment horizontal="right" vertical="top" wrapText="1"/>
    </xf>
    <xf numFmtId="0" fontId="3" fillId="2" borderId="1" xfId="0" applyFont="1" applyFill="1" applyBorder="1" applyAlignment="1">
      <alignment horizontal="left" vertical="top"/>
    </xf>
    <xf numFmtId="0" fontId="6" fillId="0" borderId="1" xfId="0" applyFont="1" applyFill="1" applyBorder="1" applyAlignment="1">
      <alignment horizontal="center" wrapText="1"/>
    </xf>
    <xf numFmtId="0" fontId="6" fillId="0" borderId="13" xfId="0" applyFont="1" applyFill="1" applyBorder="1" applyAlignment="1">
      <alignment horizontal="center" wrapText="1"/>
    </xf>
    <xf numFmtId="4" fontId="3" fillId="3" borderId="1" xfId="0" applyNumberFormat="1" applyFont="1" applyFill="1" applyBorder="1" applyAlignment="1"/>
    <xf numFmtId="0" fontId="17" fillId="0" borderId="2" xfId="0" applyFont="1" applyFill="1" applyBorder="1" applyAlignment="1">
      <alignment horizontal="left" vertical="top" wrapText="1"/>
    </xf>
    <xf numFmtId="0" fontId="17" fillId="0" borderId="12" xfId="0" applyFont="1" applyFill="1" applyBorder="1" applyAlignment="1">
      <alignment horizontal="left" vertical="top" wrapText="1"/>
    </xf>
    <xf numFmtId="0" fontId="17" fillId="0" borderId="13" xfId="0" applyFont="1" applyFill="1" applyBorder="1" applyAlignment="1">
      <alignment horizontal="left" vertical="top" wrapText="1"/>
    </xf>
    <xf numFmtId="0" fontId="6" fillId="0" borderId="0" xfId="0" applyFont="1" applyFill="1" applyBorder="1" applyAlignment="1">
      <alignment horizontal="center"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4" xfId="0" applyFont="1" applyBorder="1" applyAlignment="1">
      <alignment horizontal="left" vertical="top" wrapText="1"/>
    </xf>
    <xf numFmtId="0" fontId="3" fillId="0" borderId="11" xfId="0" applyFont="1" applyBorder="1" applyAlignment="1">
      <alignment horizontal="left" vertical="top" wrapText="1"/>
    </xf>
  </cellXfs>
  <cellStyles count="1">
    <cellStyle name="Normal" xfId="0" builtinId="0"/>
  </cellStyles>
  <dxfs count="2">
    <dxf>
      <fill>
        <patternFill>
          <bgColor rgb="FFFF0000"/>
        </patternFill>
      </fill>
    </dxf>
    <dxf>
      <fill>
        <patternFill>
          <bgColor theme="6" tint="0.399945066682943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6"/>
  <sheetViews>
    <sheetView tabSelected="1" topLeftCell="A77" zoomScale="90" zoomScaleNormal="90" zoomScaleSheetLayoutView="80" workbookViewId="0">
      <selection activeCell="J92" sqref="J92"/>
    </sheetView>
  </sheetViews>
  <sheetFormatPr defaultColWidth="9.140625" defaultRowHeight="18.75" x14ac:dyDescent="0.3"/>
  <cols>
    <col min="1" max="1" width="6" style="8" customWidth="1"/>
    <col min="2" max="2" width="20.42578125" style="8" customWidth="1"/>
    <col min="3" max="3" width="22.140625" style="8" customWidth="1"/>
    <col min="4" max="4" width="10.5703125" style="8" customWidth="1"/>
    <col min="5" max="10" width="15.85546875" style="8" customWidth="1"/>
    <col min="11" max="11" width="18" style="8" customWidth="1"/>
    <col min="12" max="12" width="15.7109375" style="8" customWidth="1"/>
    <col min="13" max="13" width="20.7109375" style="8" customWidth="1"/>
    <col min="14" max="16384" width="9.140625" style="8"/>
  </cols>
  <sheetData>
    <row r="1" spans="1:11" s="22" customFormat="1" ht="30" customHeight="1" x14ac:dyDescent="0.35">
      <c r="A1" s="227" t="s">
        <v>74</v>
      </c>
      <c r="B1" s="227"/>
      <c r="C1" s="227"/>
      <c r="D1" s="227"/>
      <c r="E1" s="227"/>
      <c r="F1" s="227"/>
      <c r="G1" s="227"/>
      <c r="H1" s="227"/>
      <c r="I1" s="227"/>
      <c r="J1" s="227"/>
      <c r="K1" s="227"/>
    </row>
    <row r="2" spans="1:11" s="2" customFormat="1" ht="23.25" customHeight="1" x14ac:dyDescent="0.3">
      <c r="A2" s="71" t="s">
        <v>53</v>
      </c>
      <c r="B2" s="3"/>
      <c r="C2" s="3"/>
      <c r="D2" s="3"/>
      <c r="E2" s="3"/>
      <c r="F2" s="3"/>
      <c r="G2" s="3"/>
      <c r="H2" s="3"/>
      <c r="I2" s="3"/>
      <c r="J2" s="3"/>
      <c r="K2" s="3"/>
    </row>
    <row r="3" spans="1:11" s="83" customFormat="1" ht="33" customHeight="1" x14ac:dyDescent="0.2">
      <c r="A3" s="228" t="s">
        <v>75</v>
      </c>
      <c r="B3" s="228"/>
      <c r="C3" s="228"/>
      <c r="D3" s="228"/>
      <c r="E3" s="229" t="s">
        <v>106</v>
      </c>
      <c r="F3" s="230"/>
      <c r="G3" s="230"/>
      <c r="H3" s="230"/>
      <c r="I3" s="230"/>
      <c r="J3" s="230"/>
      <c r="K3" s="230"/>
    </row>
    <row r="4" spans="1:11" s="83" customFormat="1" ht="21.95" customHeight="1" x14ac:dyDescent="0.2">
      <c r="A4" s="231" t="s">
        <v>0</v>
      </c>
      <c r="B4" s="232"/>
      <c r="C4" s="232"/>
      <c r="D4" s="233"/>
      <c r="E4" s="234" t="s">
        <v>56</v>
      </c>
      <c r="F4" s="234"/>
      <c r="G4" s="234"/>
      <c r="H4" s="234"/>
      <c r="I4" s="234"/>
      <c r="J4" s="234"/>
      <c r="K4" s="234"/>
    </row>
    <row r="5" spans="1:11" s="83" customFormat="1" ht="43.15" customHeight="1" x14ac:dyDescent="0.2">
      <c r="A5" s="228" t="s">
        <v>76</v>
      </c>
      <c r="B5" s="228"/>
      <c r="C5" s="228"/>
      <c r="D5" s="228"/>
      <c r="E5" s="234" t="s">
        <v>56</v>
      </c>
      <c r="F5" s="234"/>
      <c r="G5" s="234"/>
      <c r="H5" s="234"/>
      <c r="I5" s="234"/>
      <c r="J5" s="234"/>
      <c r="K5" s="234"/>
    </row>
    <row r="6" spans="1:11" s="83" customFormat="1" ht="23.1" customHeight="1" x14ac:dyDescent="0.2">
      <c r="A6" s="228" t="s">
        <v>77</v>
      </c>
      <c r="B6" s="228"/>
      <c r="C6" s="228"/>
      <c r="D6" s="228"/>
      <c r="E6" s="234" t="s">
        <v>56</v>
      </c>
      <c r="F6" s="234"/>
      <c r="G6" s="234"/>
      <c r="H6" s="234"/>
      <c r="I6" s="234"/>
      <c r="J6" s="234"/>
      <c r="K6" s="234"/>
    </row>
    <row r="7" spans="1:11" s="83" customFormat="1" ht="21.95" customHeight="1" x14ac:dyDescent="0.2">
      <c r="A7" s="228" t="s">
        <v>1</v>
      </c>
      <c r="B7" s="228"/>
      <c r="C7" s="228"/>
      <c r="D7" s="228"/>
      <c r="E7" s="234" t="s">
        <v>56</v>
      </c>
      <c r="F7" s="234"/>
      <c r="G7" s="234"/>
      <c r="H7" s="234"/>
      <c r="I7" s="234"/>
      <c r="J7" s="234"/>
      <c r="K7" s="234"/>
    </row>
    <row r="8" spans="1:11" s="4" customFormat="1" ht="15" customHeight="1" x14ac:dyDescent="0.3">
      <c r="A8" s="25"/>
      <c r="B8" s="25"/>
      <c r="C8" s="25"/>
      <c r="D8" s="41"/>
      <c r="E8" s="41"/>
      <c r="F8" s="41"/>
      <c r="G8" s="5"/>
      <c r="H8" s="2"/>
      <c r="I8" s="2"/>
    </row>
    <row r="9" spans="1:11" s="4" customFormat="1" ht="21.95" customHeight="1" x14ac:dyDescent="0.25">
      <c r="A9" s="238" t="s">
        <v>107</v>
      </c>
      <c r="B9" s="238"/>
      <c r="C9" s="238"/>
      <c r="D9" s="238"/>
      <c r="E9" s="238"/>
      <c r="F9" s="238"/>
      <c r="G9" s="238"/>
      <c r="H9" s="238"/>
      <c r="I9" s="238"/>
      <c r="J9" s="238"/>
      <c r="K9" s="238"/>
    </row>
    <row r="10" spans="1:11" s="4" customFormat="1" ht="72.599999999999994" customHeight="1" x14ac:dyDescent="0.25">
      <c r="A10" s="238"/>
      <c r="B10" s="238"/>
      <c r="C10" s="238"/>
      <c r="D10" s="238"/>
      <c r="E10" s="238"/>
      <c r="F10" s="238"/>
      <c r="G10" s="238"/>
      <c r="H10" s="238"/>
      <c r="I10" s="238"/>
      <c r="J10" s="238"/>
      <c r="K10" s="238"/>
    </row>
    <row r="11" spans="1:11" s="4" customFormat="1" ht="15" customHeight="1" x14ac:dyDescent="0.3">
      <c r="A11" s="25"/>
      <c r="B11" s="25"/>
      <c r="C11" s="25"/>
      <c r="D11" s="24"/>
      <c r="E11" s="24"/>
      <c r="F11" s="24"/>
      <c r="G11" s="5"/>
      <c r="H11" s="2"/>
      <c r="I11" s="2"/>
    </row>
    <row r="12" spans="1:11" ht="21.95" customHeight="1" x14ac:dyDescent="0.3">
      <c r="A12" s="180" t="s">
        <v>72</v>
      </c>
      <c r="B12" s="180"/>
      <c r="C12" s="180"/>
      <c r="D12" s="180"/>
      <c r="E12" s="180"/>
      <c r="F12" s="180"/>
      <c r="G12" s="180"/>
    </row>
    <row r="13" spans="1:11" s="2" customFormat="1" ht="29.45" customHeight="1" x14ac:dyDescent="0.3">
      <c r="A13" s="193" t="s">
        <v>2</v>
      </c>
      <c r="B13" s="195" t="s">
        <v>12</v>
      </c>
      <c r="C13" s="195"/>
      <c r="D13" s="195"/>
      <c r="E13" s="195"/>
      <c r="F13" s="195"/>
      <c r="G13" s="195"/>
      <c r="H13" s="134" t="s">
        <v>14</v>
      </c>
      <c r="I13" s="136"/>
      <c r="J13" s="136"/>
      <c r="K13" s="136"/>
    </row>
    <row r="14" spans="1:11" s="2" customFormat="1" x14ac:dyDescent="0.3">
      <c r="A14" s="194"/>
      <c r="B14" s="195"/>
      <c r="C14" s="195"/>
      <c r="D14" s="195"/>
      <c r="E14" s="195"/>
      <c r="F14" s="195"/>
      <c r="G14" s="195"/>
      <c r="H14" s="140" t="s">
        <v>103</v>
      </c>
      <c r="I14" s="137"/>
      <c r="J14" s="138"/>
      <c r="K14" s="138"/>
    </row>
    <row r="15" spans="1:11" s="90" customFormat="1" ht="21.95" customHeight="1" x14ac:dyDescent="0.2">
      <c r="A15" s="89">
        <v>1</v>
      </c>
      <c r="B15" s="179" t="s">
        <v>102</v>
      </c>
      <c r="C15" s="179"/>
      <c r="D15" s="179"/>
      <c r="E15" s="179"/>
      <c r="F15" s="179"/>
      <c r="G15" s="179"/>
      <c r="H15" s="91">
        <v>0</v>
      </c>
      <c r="I15" s="139"/>
      <c r="J15" s="120"/>
      <c r="K15" s="120"/>
    </row>
    <row r="16" spans="1:11" s="90" customFormat="1" ht="21.95" customHeight="1" x14ac:dyDescent="0.2">
      <c r="A16" s="89">
        <v>2</v>
      </c>
      <c r="B16" s="196" t="s">
        <v>69</v>
      </c>
      <c r="C16" s="196"/>
      <c r="D16" s="196"/>
      <c r="E16" s="196"/>
      <c r="F16" s="196"/>
      <c r="G16" s="196"/>
      <c r="H16" s="91">
        <v>0</v>
      </c>
      <c r="I16" s="139"/>
      <c r="J16" s="120"/>
      <c r="K16" s="120"/>
    </row>
    <row r="17" spans="1:11" s="90" customFormat="1" ht="21.95" customHeight="1" x14ac:dyDescent="0.2">
      <c r="A17" s="89">
        <v>3</v>
      </c>
      <c r="B17" s="178" t="s">
        <v>55</v>
      </c>
      <c r="C17" s="178"/>
      <c r="D17" s="178"/>
      <c r="E17" s="178"/>
      <c r="F17" s="178"/>
      <c r="G17" s="178"/>
      <c r="H17" s="135"/>
      <c r="I17" s="139"/>
      <c r="J17" s="120"/>
      <c r="K17" s="120"/>
    </row>
    <row r="18" spans="1:11" s="90" customFormat="1" ht="21.95" customHeight="1" x14ac:dyDescent="0.2">
      <c r="A18" s="89">
        <v>4</v>
      </c>
      <c r="B18" s="179"/>
      <c r="C18" s="179"/>
      <c r="D18" s="179"/>
      <c r="E18" s="179"/>
      <c r="F18" s="179"/>
      <c r="G18" s="179"/>
      <c r="H18" s="91">
        <v>0</v>
      </c>
      <c r="I18" s="139"/>
      <c r="J18" s="120"/>
      <c r="K18" s="120"/>
    </row>
    <row r="19" spans="1:11" s="90" customFormat="1" ht="21.95" customHeight="1" x14ac:dyDescent="0.2">
      <c r="A19" s="89">
        <v>5</v>
      </c>
      <c r="B19" s="179"/>
      <c r="C19" s="179"/>
      <c r="D19" s="179"/>
      <c r="E19" s="179"/>
      <c r="F19" s="179"/>
      <c r="G19" s="179"/>
      <c r="H19" s="91">
        <v>0</v>
      </c>
      <c r="I19" s="139"/>
      <c r="J19" s="120"/>
      <c r="K19" s="120"/>
    </row>
    <row r="20" spans="1:11" s="90" customFormat="1" ht="21.95" customHeight="1" x14ac:dyDescent="0.2">
      <c r="A20" s="89">
        <v>6</v>
      </c>
      <c r="B20" s="179"/>
      <c r="C20" s="179"/>
      <c r="D20" s="179"/>
      <c r="E20" s="179"/>
      <c r="F20" s="179"/>
      <c r="G20" s="179"/>
      <c r="H20" s="91">
        <v>0</v>
      </c>
      <c r="I20" s="139"/>
      <c r="J20" s="120"/>
      <c r="K20" s="120"/>
    </row>
    <row r="21" spans="1:11" s="90" customFormat="1" ht="21.95" customHeight="1" x14ac:dyDescent="0.2">
      <c r="A21" s="89">
        <v>7</v>
      </c>
      <c r="B21" s="179"/>
      <c r="C21" s="179"/>
      <c r="D21" s="179"/>
      <c r="E21" s="179"/>
      <c r="F21" s="179"/>
      <c r="G21" s="179"/>
      <c r="H21" s="91">
        <v>0</v>
      </c>
      <c r="I21" s="139"/>
      <c r="J21" s="120"/>
      <c r="K21" s="120"/>
    </row>
    <row r="22" spans="1:11" s="90" customFormat="1" ht="21.95" customHeight="1" x14ac:dyDescent="0.2">
      <c r="A22" s="89">
        <v>8</v>
      </c>
      <c r="B22" s="179"/>
      <c r="C22" s="179"/>
      <c r="D22" s="179"/>
      <c r="E22" s="179"/>
      <c r="F22" s="179"/>
      <c r="G22" s="179"/>
      <c r="H22" s="91">
        <v>0</v>
      </c>
      <c r="I22" s="139"/>
      <c r="J22" s="120"/>
      <c r="K22" s="120"/>
    </row>
    <row r="23" spans="1:11" s="90" customFormat="1" ht="21.95" customHeight="1" x14ac:dyDescent="0.2">
      <c r="A23" s="89">
        <v>9</v>
      </c>
      <c r="B23" s="179"/>
      <c r="C23" s="179"/>
      <c r="D23" s="179"/>
      <c r="E23" s="179"/>
      <c r="F23" s="179"/>
      <c r="G23" s="179"/>
      <c r="H23" s="91">
        <v>0</v>
      </c>
      <c r="I23" s="139"/>
      <c r="J23" s="120"/>
      <c r="K23" s="120"/>
    </row>
    <row r="24" spans="1:11" s="90" customFormat="1" ht="21.95" customHeight="1" x14ac:dyDescent="0.2">
      <c r="A24" s="89">
        <v>10</v>
      </c>
      <c r="B24" s="179"/>
      <c r="C24" s="179"/>
      <c r="D24" s="179"/>
      <c r="E24" s="179"/>
      <c r="F24" s="179"/>
      <c r="G24" s="179"/>
      <c r="H24" s="91">
        <v>0</v>
      </c>
      <c r="I24" s="139"/>
      <c r="J24" s="120"/>
      <c r="K24" s="120"/>
    </row>
    <row r="25" spans="1:11" s="92" customFormat="1" ht="21.95" customHeight="1" x14ac:dyDescent="0.2">
      <c r="A25" s="110"/>
      <c r="B25" s="177" t="s">
        <v>3</v>
      </c>
      <c r="C25" s="177"/>
      <c r="D25" s="177"/>
      <c r="E25" s="177"/>
      <c r="F25" s="177"/>
      <c r="G25" s="177"/>
      <c r="H25" s="88">
        <f>+ROUND(SUM(H15:H24),2)</f>
        <v>0</v>
      </c>
      <c r="I25" s="116"/>
      <c r="J25" s="116"/>
      <c r="K25" s="116"/>
    </row>
    <row r="26" spans="1:11" s="90" customFormat="1" ht="15" customHeight="1" x14ac:dyDescent="0.2">
      <c r="A26" s="93"/>
      <c r="B26" s="94"/>
      <c r="C26" s="94"/>
      <c r="D26" s="94"/>
      <c r="E26" s="94"/>
      <c r="F26" s="94"/>
      <c r="G26" s="94"/>
      <c r="H26" s="95"/>
      <c r="I26" s="96"/>
      <c r="J26" s="67"/>
      <c r="K26" s="67"/>
    </row>
    <row r="27" spans="1:11" s="2" customFormat="1" ht="15" customHeight="1" x14ac:dyDescent="0.3">
      <c r="A27" s="1"/>
      <c r="B27" s="6"/>
      <c r="C27" s="6"/>
      <c r="D27" s="6"/>
      <c r="E27" s="6"/>
      <c r="F27" s="6"/>
      <c r="G27" s="6"/>
      <c r="H27" s="4"/>
      <c r="I27" s="18"/>
      <c r="J27" s="19"/>
      <c r="K27" s="19"/>
    </row>
    <row r="28" spans="1:11" s="20" customFormat="1" ht="109.5" customHeight="1" x14ac:dyDescent="0.2">
      <c r="A28" s="226" t="s">
        <v>101</v>
      </c>
      <c r="B28" s="226"/>
      <c r="C28" s="226"/>
      <c r="D28" s="226"/>
      <c r="E28" s="226"/>
      <c r="F28" s="226"/>
      <c r="G28" s="226"/>
      <c r="H28" s="226"/>
      <c r="I28" s="226"/>
      <c r="J28" s="226"/>
      <c r="K28" s="226"/>
    </row>
    <row r="29" spans="1:11" ht="21.95" customHeight="1" x14ac:dyDescent="0.3">
      <c r="A29" s="180" t="s">
        <v>21</v>
      </c>
      <c r="B29" s="180"/>
      <c r="C29" s="180"/>
      <c r="D29" s="180"/>
      <c r="E29" s="180"/>
      <c r="F29" s="180"/>
      <c r="G29" s="180"/>
    </row>
    <row r="30" spans="1:11" ht="20.45" customHeight="1" x14ac:dyDescent="0.3">
      <c r="A30" s="181" t="s">
        <v>2</v>
      </c>
      <c r="B30" s="217" t="s">
        <v>73</v>
      </c>
      <c r="C30" s="218"/>
      <c r="D30" s="219"/>
      <c r="E30" s="103" t="s">
        <v>23</v>
      </c>
      <c r="F30" s="175" t="s">
        <v>98</v>
      </c>
      <c r="G30" s="176"/>
      <c r="H30" s="103" t="s">
        <v>23</v>
      </c>
      <c r="I30" s="175" t="s">
        <v>99</v>
      </c>
      <c r="J30" s="176"/>
      <c r="K30" s="239" t="s">
        <v>108</v>
      </c>
    </row>
    <row r="31" spans="1:11" s="10" customFormat="1" ht="21.75" customHeight="1" x14ac:dyDescent="0.25">
      <c r="A31" s="182"/>
      <c r="B31" s="220"/>
      <c r="C31" s="221"/>
      <c r="D31" s="222"/>
      <c r="E31" s="215" t="s">
        <v>11</v>
      </c>
      <c r="F31" s="215" t="s">
        <v>10</v>
      </c>
      <c r="G31" s="215" t="s">
        <v>9</v>
      </c>
      <c r="H31" s="215" t="s">
        <v>11</v>
      </c>
      <c r="I31" s="215" t="s">
        <v>10</v>
      </c>
      <c r="J31" s="215" t="s">
        <v>9</v>
      </c>
      <c r="K31" s="240"/>
    </row>
    <row r="32" spans="1:11" s="10" customFormat="1" ht="18" customHeight="1" x14ac:dyDescent="0.25">
      <c r="A32" s="183"/>
      <c r="B32" s="223"/>
      <c r="C32" s="224"/>
      <c r="D32" s="225"/>
      <c r="E32" s="216"/>
      <c r="F32" s="216"/>
      <c r="G32" s="216"/>
      <c r="H32" s="216"/>
      <c r="I32" s="216"/>
      <c r="J32" s="216"/>
      <c r="K32" s="241"/>
    </row>
    <row r="33" spans="1:11" s="10" customFormat="1" ht="18" customHeight="1" x14ac:dyDescent="0.3">
      <c r="A33" s="132"/>
      <c r="B33" s="172" t="s">
        <v>100</v>
      </c>
      <c r="C33" s="173"/>
      <c r="D33" s="174"/>
      <c r="E33" s="117"/>
      <c r="F33" s="117"/>
      <c r="G33" s="117"/>
      <c r="H33" s="117"/>
      <c r="I33" s="117"/>
      <c r="J33" s="117"/>
      <c r="K33" s="118"/>
    </row>
    <row r="34" spans="1:11" s="98" customFormat="1" ht="21.95" customHeight="1" x14ac:dyDescent="0.2">
      <c r="A34" s="97">
        <v>1</v>
      </c>
      <c r="B34" s="145"/>
      <c r="C34" s="146"/>
      <c r="D34" s="147"/>
      <c r="E34" s="105">
        <v>0</v>
      </c>
      <c r="F34" s="101">
        <v>0</v>
      </c>
      <c r="G34" s="106">
        <f>E34*F34</f>
        <v>0</v>
      </c>
      <c r="H34" s="84">
        <v>0</v>
      </c>
      <c r="I34" s="84">
        <v>0</v>
      </c>
      <c r="J34" s="85">
        <f>H34*I34</f>
        <v>0</v>
      </c>
      <c r="K34" s="85">
        <f t="shared" ref="K34:K48" si="0">G34+J34</f>
        <v>0</v>
      </c>
    </row>
    <row r="35" spans="1:11" s="98" customFormat="1" ht="21.95" customHeight="1" x14ac:dyDescent="0.2">
      <c r="A35" s="97">
        <v>2</v>
      </c>
      <c r="B35" s="145"/>
      <c r="C35" s="146"/>
      <c r="D35" s="147"/>
      <c r="E35" s="105">
        <v>0</v>
      </c>
      <c r="F35" s="101">
        <v>0</v>
      </c>
      <c r="G35" s="85">
        <f t="shared" ref="G35:G48" si="1">E35*F35</f>
        <v>0</v>
      </c>
      <c r="H35" s="84">
        <v>0</v>
      </c>
      <c r="I35" s="84">
        <v>0</v>
      </c>
      <c r="J35" s="85">
        <f t="shared" ref="J35:J48" si="2">H35*I35</f>
        <v>0</v>
      </c>
      <c r="K35" s="85">
        <f t="shared" si="0"/>
        <v>0</v>
      </c>
    </row>
    <row r="36" spans="1:11" s="98" customFormat="1" ht="21.95" customHeight="1" x14ac:dyDescent="0.2">
      <c r="A36" s="97">
        <v>3</v>
      </c>
      <c r="B36" s="145"/>
      <c r="C36" s="146"/>
      <c r="D36" s="147"/>
      <c r="E36" s="105">
        <v>0</v>
      </c>
      <c r="F36" s="101">
        <v>0</v>
      </c>
      <c r="G36" s="85">
        <f t="shared" si="1"/>
        <v>0</v>
      </c>
      <c r="H36" s="84">
        <v>0</v>
      </c>
      <c r="I36" s="84">
        <v>0</v>
      </c>
      <c r="J36" s="85">
        <f t="shared" si="2"/>
        <v>0</v>
      </c>
      <c r="K36" s="85">
        <f t="shared" si="0"/>
        <v>0</v>
      </c>
    </row>
    <row r="37" spans="1:11" s="98" customFormat="1" ht="21.95" customHeight="1" x14ac:dyDescent="0.2">
      <c r="A37" s="97">
        <v>4</v>
      </c>
      <c r="B37" s="145"/>
      <c r="C37" s="146"/>
      <c r="D37" s="147"/>
      <c r="E37" s="105">
        <v>0</v>
      </c>
      <c r="F37" s="101">
        <v>0</v>
      </c>
      <c r="G37" s="85">
        <f t="shared" si="1"/>
        <v>0</v>
      </c>
      <c r="H37" s="84">
        <v>0</v>
      </c>
      <c r="I37" s="84">
        <v>0</v>
      </c>
      <c r="J37" s="85">
        <f t="shared" si="2"/>
        <v>0</v>
      </c>
      <c r="K37" s="85">
        <f t="shared" si="0"/>
        <v>0</v>
      </c>
    </row>
    <row r="38" spans="1:11" s="98" customFormat="1" ht="21.95" customHeight="1" x14ac:dyDescent="0.2">
      <c r="A38" s="97">
        <v>5</v>
      </c>
      <c r="B38" s="145"/>
      <c r="C38" s="146"/>
      <c r="D38" s="147"/>
      <c r="E38" s="105">
        <v>0</v>
      </c>
      <c r="F38" s="101">
        <v>0</v>
      </c>
      <c r="G38" s="85">
        <f t="shared" si="1"/>
        <v>0</v>
      </c>
      <c r="H38" s="84">
        <v>0</v>
      </c>
      <c r="I38" s="84">
        <v>0</v>
      </c>
      <c r="J38" s="85">
        <f t="shared" si="2"/>
        <v>0</v>
      </c>
      <c r="K38" s="85">
        <f t="shared" si="0"/>
        <v>0</v>
      </c>
    </row>
    <row r="39" spans="1:11" s="95" customFormat="1" ht="21.95" customHeight="1" x14ac:dyDescent="0.2">
      <c r="A39" s="97">
        <v>6</v>
      </c>
      <c r="B39" s="145"/>
      <c r="C39" s="146"/>
      <c r="D39" s="147"/>
      <c r="E39" s="105">
        <v>0</v>
      </c>
      <c r="F39" s="101">
        <v>0</v>
      </c>
      <c r="G39" s="85">
        <f t="shared" si="1"/>
        <v>0</v>
      </c>
      <c r="H39" s="84">
        <v>0</v>
      </c>
      <c r="I39" s="84">
        <v>0</v>
      </c>
      <c r="J39" s="85">
        <f t="shared" si="2"/>
        <v>0</v>
      </c>
      <c r="K39" s="85">
        <f t="shared" si="0"/>
        <v>0</v>
      </c>
    </row>
    <row r="40" spans="1:11" s="95" customFormat="1" ht="21.95" customHeight="1" x14ac:dyDescent="0.2">
      <c r="A40" s="97">
        <v>7</v>
      </c>
      <c r="B40" s="145"/>
      <c r="C40" s="146"/>
      <c r="D40" s="147"/>
      <c r="E40" s="105">
        <v>0</v>
      </c>
      <c r="F40" s="101">
        <v>0</v>
      </c>
      <c r="G40" s="85">
        <f t="shared" si="1"/>
        <v>0</v>
      </c>
      <c r="H40" s="84">
        <v>0</v>
      </c>
      <c r="I40" s="84">
        <v>0</v>
      </c>
      <c r="J40" s="85">
        <f t="shared" si="2"/>
        <v>0</v>
      </c>
      <c r="K40" s="85">
        <f t="shared" si="0"/>
        <v>0</v>
      </c>
    </row>
    <row r="41" spans="1:11" s="95" customFormat="1" ht="21.95" customHeight="1" x14ac:dyDescent="0.2">
      <c r="A41" s="97">
        <v>8</v>
      </c>
      <c r="B41" s="145"/>
      <c r="C41" s="146"/>
      <c r="D41" s="147"/>
      <c r="E41" s="105">
        <v>0</v>
      </c>
      <c r="F41" s="101">
        <v>0</v>
      </c>
      <c r="G41" s="85">
        <f t="shared" si="1"/>
        <v>0</v>
      </c>
      <c r="H41" s="84">
        <v>0</v>
      </c>
      <c r="I41" s="84">
        <v>0</v>
      </c>
      <c r="J41" s="85">
        <f t="shared" si="2"/>
        <v>0</v>
      </c>
      <c r="K41" s="85">
        <f t="shared" si="0"/>
        <v>0</v>
      </c>
    </row>
    <row r="42" spans="1:11" s="95" customFormat="1" ht="21.95" customHeight="1" x14ac:dyDescent="0.2">
      <c r="A42" s="97">
        <v>9</v>
      </c>
      <c r="B42" s="145"/>
      <c r="C42" s="146"/>
      <c r="D42" s="147"/>
      <c r="E42" s="105">
        <v>0</v>
      </c>
      <c r="F42" s="101">
        <v>0</v>
      </c>
      <c r="G42" s="85">
        <f t="shared" si="1"/>
        <v>0</v>
      </c>
      <c r="H42" s="84">
        <v>0</v>
      </c>
      <c r="I42" s="84">
        <v>0</v>
      </c>
      <c r="J42" s="85">
        <f t="shared" si="2"/>
        <v>0</v>
      </c>
      <c r="K42" s="85">
        <f t="shared" si="0"/>
        <v>0</v>
      </c>
    </row>
    <row r="43" spans="1:11" s="95" customFormat="1" ht="21.95" customHeight="1" x14ac:dyDescent="0.2">
      <c r="A43" s="97">
        <v>10</v>
      </c>
      <c r="B43" s="145"/>
      <c r="C43" s="146"/>
      <c r="D43" s="147"/>
      <c r="E43" s="105">
        <v>0</v>
      </c>
      <c r="F43" s="101">
        <v>0</v>
      </c>
      <c r="G43" s="85">
        <f t="shared" si="1"/>
        <v>0</v>
      </c>
      <c r="H43" s="84">
        <v>0</v>
      </c>
      <c r="I43" s="84">
        <v>0</v>
      </c>
      <c r="J43" s="85">
        <f t="shared" si="2"/>
        <v>0</v>
      </c>
      <c r="K43" s="85">
        <f t="shared" si="0"/>
        <v>0</v>
      </c>
    </row>
    <row r="44" spans="1:11" s="95" customFormat="1" ht="21.95" customHeight="1" x14ac:dyDescent="0.2">
      <c r="A44" s="97">
        <v>11</v>
      </c>
      <c r="B44" s="145"/>
      <c r="C44" s="146"/>
      <c r="D44" s="147"/>
      <c r="E44" s="105">
        <v>0</v>
      </c>
      <c r="F44" s="101">
        <v>0</v>
      </c>
      <c r="G44" s="85">
        <f t="shared" si="1"/>
        <v>0</v>
      </c>
      <c r="H44" s="84">
        <v>0</v>
      </c>
      <c r="I44" s="84">
        <v>0</v>
      </c>
      <c r="J44" s="85">
        <f t="shared" si="2"/>
        <v>0</v>
      </c>
      <c r="K44" s="85">
        <f t="shared" si="0"/>
        <v>0</v>
      </c>
    </row>
    <row r="45" spans="1:11" s="95" customFormat="1" ht="21.95" customHeight="1" x14ac:dyDescent="0.2">
      <c r="A45" s="97">
        <v>12</v>
      </c>
      <c r="B45" s="145"/>
      <c r="C45" s="146"/>
      <c r="D45" s="147"/>
      <c r="E45" s="105">
        <v>0</v>
      </c>
      <c r="F45" s="101">
        <v>0</v>
      </c>
      <c r="G45" s="85">
        <f t="shared" si="1"/>
        <v>0</v>
      </c>
      <c r="H45" s="84">
        <v>0</v>
      </c>
      <c r="I45" s="84">
        <v>0</v>
      </c>
      <c r="J45" s="85">
        <f t="shared" si="2"/>
        <v>0</v>
      </c>
      <c r="K45" s="85">
        <f t="shared" si="0"/>
        <v>0</v>
      </c>
    </row>
    <row r="46" spans="1:11" s="95" customFormat="1" ht="21.95" customHeight="1" x14ac:dyDescent="0.2">
      <c r="A46" s="97">
        <v>13</v>
      </c>
      <c r="B46" s="145"/>
      <c r="C46" s="146"/>
      <c r="D46" s="147"/>
      <c r="E46" s="105">
        <v>0</v>
      </c>
      <c r="F46" s="101">
        <v>0</v>
      </c>
      <c r="G46" s="85">
        <f t="shared" si="1"/>
        <v>0</v>
      </c>
      <c r="H46" s="84">
        <v>0</v>
      </c>
      <c r="I46" s="84">
        <v>0</v>
      </c>
      <c r="J46" s="85">
        <f t="shared" si="2"/>
        <v>0</v>
      </c>
      <c r="K46" s="85">
        <f t="shared" si="0"/>
        <v>0</v>
      </c>
    </row>
    <row r="47" spans="1:11" s="95" customFormat="1" ht="21.95" customHeight="1" x14ac:dyDescent="0.2">
      <c r="A47" s="97">
        <v>14</v>
      </c>
      <c r="B47" s="145"/>
      <c r="C47" s="146"/>
      <c r="D47" s="147"/>
      <c r="E47" s="105">
        <v>0</v>
      </c>
      <c r="F47" s="101">
        <v>0</v>
      </c>
      <c r="G47" s="85">
        <f t="shared" si="1"/>
        <v>0</v>
      </c>
      <c r="H47" s="84">
        <v>0</v>
      </c>
      <c r="I47" s="84">
        <v>0</v>
      </c>
      <c r="J47" s="85">
        <f t="shared" si="2"/>
        <v>0</v>
      </c>
      <c r="K47" s="85">
        <f t="shared" si="0"/>
        <v>0</v>
      </c>
    </row>
    <row r="48" spans="1:11" s="95" customFormat="1" ht="21.95" customHeight="1" x14ac:dyDescent="0.2">
      <c r="A48" s="97">
        <v>15</v>
      </c>
      <c r="B48" s="145"/>
      <c r="C48" s="146"/>
      <c r="D48" s="147"/>
      <c r="E48" s="105">
        <v>0</v>
      </c>
      <c r="F48" s="101">
        <v>0</v>
      </c>
      <c r="G48" s="85">
        <f t="shared" si="1"/>
        <v>0</v>
      </c>
      <c r="H48" s="84">
        <v>0</v>
      </c>
      <c r="I48" s="84">
        <v>0</v>
      </c>
      <c r="J48" s="85">
        <f t="shared" si="2"/>
        <v>0</v>
      </c>
      <c r="K48" s="85">
        <f t="shared" si="0"/>
        <v>0</v>
      </c>
    </row>
    <row r="49" spans="1:11" s="98" customFormat="1" ht="21.95" customHeight="1" x14ac:dyDescent="0.2">
      <c r="A49" s="97">
        <v>16</v>
      </c>
      <c r="B49" s="167" t="s">
        <v>105</v>
      </c>
      <c r="C49" s="168"/>
      <c r="D49" s="169"/>
      <c r="E49" s="86"/>
      <c r="F49" s="86"/>
      <c r="G49" s="86"/>
      <c r="H49" s="86"/>
      <c r="I49" s="86"/>
      <c r="J49" s="86"/>
      <c r="K49" s="86"/>
    </row>
    <row r="50" spans="1:11" s="98" customFormat="1" ht="21.95" customHeight="1" x14ac:dyDescent="0.2">
      <c r="A50" s="97">
        <v>17</v>
      </c>
      <c r="B50" s="156"/>
      <c r="C50" s="157"/>
      <c r="D50" s="158"/>
      <c r="E50" s="87"/>
      <c r="F50" s="87"/>
      <c r="G50" s="84">
        <v>0</v>
      </c>
      <c r="H50" s="87"/>
      <c r="I50" s="87"/>
      <c r="J50" s="84">
        <v>0</v>
      </c>
      <c r="K50" s="85">
        <f t="shared" ref="K50:K55" si="3">G50+J50</f>
        <v>0</v>
      </c>
    </row>
    <row r="51" spans="1:11" s="98" customFormat="1" ht="21.95" customHeight="1" x14ac:dyDescent="0.2">
      <c r="A51" s="97">
        <v>18</v>
      </c>
      <c r="B51" s="156"/>
      <c r="C51" s="157"/>
      <c r="D51" s="158"/>
      <c r="E51" s="87"/>
      <c r="F51" s="87"/>
      <c r="G51" s="84">
        <v>0</v>
      </c>
      <c r="H51" s="87"/>
      <c r="I51" s="87"/>
      <c r="J51" s="84">
        <v>0</v>
      </c>
      <c r="K51" s="85">
        <f t="shared" si="3"/>
        <v>0</v>
      </c>
    </row>
    <row r="52" spans="1:11" s="98" customFormat="1" ht="21.95" customHeight="1" x14ac:dyDescent="0.2">
      <c r="A52" s="97">
        <v>19</v>
      </c>
      <c r="B52" s="156"/>
      <c r="C52" s="157"/>
      <c r="D52" s="158"/>
      <c r="E52" s="87"/>
      <c r="F52" s="87"/>
      <c r="G52" s="84">
        <v>0</v>
      </c>
      <c r="H52" s="87"/>
      <c r="I52" s="87"/>
      <c r="J52" s="84">
        <v>0</v>
      </c>
      <c r="K52" s="85">
        <f t="shared" si="3"/>
        <v>0</v>
      </c>
    </row>
    <row r="53" spans="1:11" s="95" customFormat="1" ht="21.95" customHeight="1" x14ac:dyDescent="0.2">
      <c r="A53" s="97">
        <v>20</v>
      </c>
      <c r="B53" s="145"/>
      <c r="C53" s="146"/>
      <c r="D53" s="147"/>
      <c r="E53" s="87"/>
      <c r="F53" s="87"/>
      <c r="G53" s="84">
        <v>0</v>
      </c>
      <c r="H53" s="87"/>
      <c r="I53" s="87"/>
      <c r="J53" s="84">
        <v>0</v>
      </c>
      <c r="K53" s="85">
        <f t="shared" si="3"/>
        <v>0</v>
      </c>
    </row>
    <row r="54" spans="1:11" s="95" customFormat="1" ht="21.95" customHeight="1" x14ac:dyDescent="0.2">
      <c r="A54" s="97">
        <v>21</v>
      </c>
      <c r="B54" s="167" t="s">
        <v>104</v>
      </c>
      <c r="C54" s="168"/>
      <c r="D54" s="169"/>
      <c r="E54" s="87"/>
      <c r="F54" s="87"/>
      <c r="G54" s="86"/>
      <c r="H54" s="87"/>
      <c r="I54" s="87"/>
      <c r="J54" s="86"/>
      <c r="K54" s="86"/>
    </row>
    <row r="55" spans="1:11" s="95" customFormat="1" ht="21.95" customHeight="1" x14ac:dyDescent="0.2">
      <c r="A55" s="97">
        <v>22</v>
      </c>
      <c r="B55" s="145"/>
      <c r="C55" s="146"/>
      <c r="D55" s="147"/>
      <c r="E55" s="87"/>
      <c r="F55" s="87"/>
      <c r="G55" s="84">
        <v>0</v>
      </c>
      <c r="H55" s="87"/>
      <c r="I55" s="87"/>
      <c r="J55" s="84">
        <v>0</v>
      </c>
      <c r="K55" s="85">
        <f t="shared" si="3"/>
        <v>0</v>
      </c>
    </row>
    <row r="56" spans="1:11" s="95" customFormat="1" ht="21.95" customHeight="1" x14ac:dyDescent="0.2">
      <c r="A56" s="97">
        <v>23</v>
      </c>
      <c r="B56" s="145"/>
      <c r="C56" s="146"/>
      <c r="D56" s="147"/>
      <c r="E56" s="87"/>
      <c r="F56" s="87"/>
      <c r="G56" s="84">
        <v>0</v>
      </c>
      <c r="H56" s="87"/>
      <c r="I56" s="87"/>
      <c r="J56" s="84">
        <v>0</v>
      </c>
      <c r="K56" s="85">
        <f t="shared" ref="K56" si="4">G56+J56</f>
        <v>0</v>
      </c>
    </row>
    <row r="57" spans="1:11" s="95" customFormat="1" ht="21.95" customHeight="1" x14ac:dyDescent="0.2">
      <c r="A57" s="97">
        <v>24</v>
      </c>
      <c r="B57" s="145"/>
      <c r="C57" s="146"/>
      <c r="D57" s="147"/>
      <c r="E57" s="87"/>
      <c r="F57" s="87"/>
      <c r="G57" s="84">
        <v>0</v>
      </c>
      <c r="H57" s="87"/>
      <c r="I57" s="87"/>
      <c r="J57" s="84">
        <v>0</v>
      </c>
      <c r="K57" s="85">
        <f t="shared" ref="K57:K64" si="5">G57+J57</f>
        <v>0</v>
      </c>
    </row>
    <row r="58" spans="1:11" s="95" customFormat="1" ht="21.95" customHeight="1" x14ac:dyDescent="0.2">
      <c r="A58" s="97">
        <v>25</v>
      </c>
      <c r="B58" s="145"/>
      <c r="C58" s="146"/>
      <c r="D58" s="147"/>
      <c r="E58" s="87"/>
      <c r="F58" s="87"/>
      <c r="G58" s="84">
        <v>0</v>
      </c>
      <c r="H58" s="87"/>
      <c r="I58" s="87"/>
      <c r="J58" s="84">
        <v>0</v>
      </c>
      <c r="K58" s="85">
        <f t="shared" si="5"/>
        <v>0</v>
      </c>
    </row>
    <row r="59" spans="1:11" s="95" customFormat="1" ht="21.95" customHeight="1" x14ac:dyDescent="0.2">
      <c r="A59" s="97">
        <v>26</v>
      </c>
      <c r="B59" s="145"/>
      <c r="C59" s="146"/>
      <c r="D59" s="147"/>
      <c r="E59" s="87"/>
      <c r="F59" s="87"/>
      <c r="G59" s="84">
        <v>0</v>
      </c>
      <c r="H59" s="87"/>
      <c r="I59" s="87"/>
      <c r="J59" s="84">
        <v>0</v>
      </c>
      <c r="K59" s="85">
        <f t="shared" si="5"/>
        <v>0</v>
      </c>
    </row>
    <row r="60" spans="1:11" s="95" customFormat="1" ht="21.95" customHeight="1" x14ac:dyDescent="0.2">
      <c r="A60" s="97">
        <v>27</v>
      </c>
      <c r="B60" s="145"/>
      <c r="C60" s="146"/>
      <c r="D60" s="147"/>
      <c r="E60" s="87"/>
      <c r="F60" s="87"/>
      <c r="G60" s="84">
        <v>0</v>
      </c>
      <c r="H60" s="87"/>
      <c r="I60" s="87"/>
      <c r="J60" s="84">
        <v>0</v>
      </c>
      <c r="K60" s="85">
        <f t="shared" si="5"/>
        <v>0</v>
      </c>
    </row>
    <row r="61" spans="1:11" s="95" customFormat="1" ht="21.95" customHeight="1" x14ac:dyDescent="0.2">
      <c r="A61" s="97">
        <v>28</v>
      </c>
      <c r="B61" s="145"/>
      <c r="C61" s="146"/>
      <c r="D61" s="147"/>
      <c r="E61" s="87"/>
      <c r="F61" s="87"/>
      <c r="G61" s="84">
        <v>0</v>
      </c>
      <c r="H61" s="87"/>
      <c r="I61" s="87"/>
      <c r="J61" s="84">
        <v>0</v>
      </c>
      <c r="K61" s="85">
        <f t="shared" si="5"/>
        <v>0</v>
      </c>
    </row>
    <row r="62" spans="1:11" s="98" customFormat="1" ht="21.95" customHeight="1" x14ac:dyDescent="0.2">
      <c r="A62" s="97">
        <v>29</v>
      </c>
      <c r="B62" s="156"/>
      <c r="C62" s="157"/>
      <c r="D62" s="158"/>
      <c r="E62" s="87"/>
      <c r="F62" s="87"/>
      <c r="G62" s="84">
        <v>0</v>
      </c>
      <c r="H62" s="87"/>
      <c r="I62" s="87"/>
      <c r="J62" s="84">
        <v>0</v>
      </c>
      <c r="K62" s="85">
        <f t="shared" si="5"/>
        <v>0</v>
      </c>
    </row>
    <row r="63" spans="1:11" s="98" customFormat="1" ht="20.45" customHeight="1" x14ac:dyDescent="0.2">
      <c r="A63" s="97">
        <v>30</v>
      </c>
      <c r="B63" s="207" t="s">
        <v>78</v>
      </c>
      <c r="C63" s="208"/>
      <c r="D63" s="209"/>
      <c r="E63" s="87"/>
      <c r="F63" s="87"/>
      <c r="G63" s="84">
        <v>0</v>
      </c>
      <c r="H63" s="87"/>
      <c r="I63" s="87"/>
      <c r="J63" s="84">
        <v>0</v>
      </c>
      <c r="K63" s="85">
        <f t="shared" si="5"/>
        <v>0</v>
      </c>
    </row>
    <row r="64" spans="1:11" s="98" customFormat="1" ht="28.5" customHeight="1" x14ac:dyDescent="0.2">
      <c r="A64" s="99"/>
      <c r="B64" s="210" t="s">
        <v>5</v>
      </c>
      <c r="C64" s="211"/>
      <c r="D64" s="212"/>
      <c r="E64" s="88"/>
      <c r="F64" s="88"/>
      <c r="G64" s="88">
        <f>ROUND(SUM(G34:G63),2)</f>
        <v>0</v>
      </c>
      <c r="H64" s="88"/>
      <c r="I64" s="88"/>
      <c r="J64" s="88">
        <f>ROUND(SUM(J34:J63),2)</f>
        <v>0</v>
      </c>
      <c r="K64" s="142">
        <f t="shared" si="5"/>
        <v>0</v>
      </c>
    </row>
    <row r="65" spans="1:11" s="17" customFormat="1" ht="22.9" customHeight="1" x14ac:dyDescent="0.3">
      <c r="A65" s="213"/>
      <c r="B65" s="213"/>
      <c r="C65" s="213"/>
      <c r="D65" s="213"/>
      <c r="E65" s="213"/>
      <c r="F65" s="213"/>
      <c r="G65" s="213"/>
      <c r="H65" s="8"/>
      <c r="I65" s="8"/>
      <c r="J65" s="8"/>
      <c r="K65" s="8"/>
    </row>
    <row r="66" spans="1:11" s="17" customFormat="1" ht="22.9" customHeight="1" x14ac:dyDescent="0.3">
      <c r="A66" s="214" t="s">
        <v>80</v>
      </c>
      <c r="B66" s="214"/>
      <c r="C66" s="214"/>
      <c r="D66" s="214"/>
      <c r="E66" s="214"/>
      <c r="F66" s="214"/>
      <c r="G66" s="214"/>
      <c r="H66" s="214"/>
      <c r="I66" s="214"/>
      <c r="J66" s="214"/>
      <c r="K66" s="124"/>
    </row>
    <row r="67" spans="1:11" s="17" customFormat="1" ht="44.25" customHeight="1" x14ac:dyDescent="0.2">
      <c r="A67" s="203" t="s">
        <v>81</v>
      </c>
      <c r="B67" s="204"/>
      <c r="C67" s="204"/>
      <c r="D67" s="204"/>
      <c r="E67" s="204"/>
      <c r="F67" s="204"/>
      <c r="G67" s="204"/>
      <c r="H67" s="204"/>
      <c r="I67" s="204"/>
      <c r="J67" s="204"/>
      <c r="K67" s="125"/>
    </row>
    <row r="68" spans="1:11" s="17" customFormat="1" ht="22.9" customHeight="1" x14ac:dyDescent="0.3">
      <c r="A68" s="111" t="s">
        <v>82</v>
      </c>
      <c r="B68" s="111" t="s">
        <v>83</v>
      </c>
      <c r="C68" s="111" t="s">
        <v>73</v>
      </c>
      <c r="D68" s="155" t="s">
        <v>84</v>
      </c>
      <c r="E68" s="155"/>
      <c r="F68" s="155"/>
      <c r="G68" s="155"/>
      <c r="H68" s="155"/>
      <c r="I68" s="155"/>
      <c r="J68" s="155"/>
      <c r="K68" s="126"/>
    </row>
    <row r="69" spans="1:11" s="17" customFormat="1" ht="30.6" customHeight="1" x14ac:dyDescent="0.2">
      <c r="A69" s="202">
        <v>1</v>
      </c>
      <c r="B69" s="205"/>
      <c r="C69" s="200" t="s">
        <v>85</v>
      </c>
      <c r="D69" s="201" t="s">
        <v>86</v>
      </c>
      <c r="E69" s="206"/>
      <c r="F69" s="206"/>
      <c r="G69" s="206"/>
      <c r="H69" s="206"/>
      <c r="I69" s="206"/>
      <c r="J69" s="206"/>
      <c r="K69" s="127"/>
    </row>
    <row r="70" spans="1:11" s="17" customFormat="1" ht="30.6" customHeight="1" x14ac:dyDescent="0.2">
      <c r="A70" s="202"/>
      <c r="B70" s="205"/>
      <c r="C70" s="200"/>
      <c r="D70" s="152" t="s">
        <v>56</v>
      </c>
      <c r="E70" s="152"/>
      <c r="F70" s="152"/>
      <c r="G70" s="152"/>
      <c r="H70" s="152"/>
      <c r="I70" s="152"/>
      <c r="J70" s="152"/>
      <c r="K70" s="128"/>
    </row>
    <row r="71" spans="1:11" s="17" customFormat="1" ht="30.6" customHeight="1" x14ac:dyDescent="0.2">
      <c r="A71" s="202">
        <v>2</v>
      </c>
      <c r="B71" s="199"/>
      <c r="C71" s="200" t="s">
        <v>87</v>
      </c>
      <c r="D71" s="201" t="s">
        <v>88</v>
      </c>
      <c r="E71" s="201"/>
      <c r="F71" s="201"/>
      <c r="G71" s="201"/>
      <c r="H71" s="201"/>
      <c r="I71" s="201"/>
      <c r="J71" s="201"/>
      <c r="K71" s="129"/>
    </row>
    <row r="72" spans="1:11" s="17" customFormat="1" ht="30.6" customHeight="1" x14ac:dyDescent="0.2">
      <c r="A72" s="202"/>
      <c r="B72" s="199"/>
      <c r="C72" s="200"/>
      <c r="D72" s="152" t="s">
        <v>56</v>
      </c>
      <c r="E72" s="152"/>
      <c r="F72" s="152"/>
      <c r="G72" s="152"/>
      <c r="H72" s="152"/>
      <c r="I72" s="152"/>
      <c r="J72" s="152"/>
      <c r="K72" s="128"/>
    </row>
    <row r="73" spans="1:11" s="17" customFormat="1" ht="30.6" customHeight="1" x14ac:dyDescent="0.2">
      <c r="A73" s="202">
        <v>3</v>
      </c>
      <c r="B73" s="199"/>
      <c r="C73" s="200" t="s">
        <v>89</v>
      </c>
      <c r="D73" s="201" t="s">
        <v>90</v>
      </c>
      <c r="E73" s="201"/>
      <c r="F73" s="201"/>
      <c r="G73" s="201"/>
      <c r="H73" s="201"/>
      <c r="I73" s="201"/>
      <c r="J73" s="201"/>
      <c r="K73" s="129"/>
    </row>
    <row r="74" spans="1:11" s="17" customFormat="1" ht="30.6" customHeight="1" x14ac:dyDescent="0.2">
      <c r="A74" s="202"/>
      <c r="B74" s="199"/>
      <c r="C74" s="200"/>
      <c r="D74" s="152" t="s">
        <v>56</v>
      </c>
      <c r="E74" s="152"/>
      <c r="F74" s="152"/>
      <c r="G74" s="152"/>
      <c r="H74" s="152"/>
      <c r="I74" s="152"/>
      <c r="J74" s="152"/>
      <c r="K74" s="128"/>
    </row>
    <row r="75" spans="1:11" s="17" customFormat="1" ht="30.6" customHeight="1" x14ac:dyDescent="0.2">
      <c r="A75" s="197">
        <v>4</v>
      </c>
      <c r="B75" s="199"/>
      <c r="C75" s="200" t="s">
        <v>91</v>
      </c>
      <c r="D75" s="201" t="s">
        <v>92</v>
      </c>
      <c r="E75" s="201"/>
      <c r="F75" s="201"/>
      <c r="G75" s="201"/>
      <c r="H75" s="201"/>
      <c r="I75" s="201"/>
      <c r="J75" s="201"/>
      <c r="K75" s="129"/>
    </row>
    <row r="76" spans="1:11" s="17" customFormat="1" ht="30.6" customHeight="1" x14ac:dyDescent="0.2">
      <c r="A76" s="198"/>
      <c r="B76" s="199"/>
      <c r="C76" s="200"/>
      <c r="D76" s="152" t="s">
        <v>56</v>
      </c>
      <c r="E76" s="152"/>
      <c r="F76" s="152"/>
      <c r="G76" s="152"/>
      <c r="H76" s="152"/>
      <c r="I76" s="152"/>
      <c r="J76" s="152"/>
      <c r="K76" s="121"/>
    </row>
    <row r="77" spans="1:11" s="17" customFormat="1" ht="26.45" customHeight="1" x14ac:dyDescent="0.25">
      <c r="A77" s="112">
        <v>5</v>
      </c>
      <c r="B77" s="113"/>
      <c r="C77" s="114"/>
      <c r="D77" s="152"/>
      <c r="E77" s="152"/>
      <c r="F77" s="152"/>
      <c r="G77" s="152"/>
      <c r="H77" s="152"/>
      <c r="I77" s="152"/>
      <c r="J77" s="152"/>
      <c r="K77" s="121"/>
    </row>
    <row r="78" spans="1:11" s="17" customFormat="1" ht="26.45" customHeight="1" x14ac:dyDescent="0.25">
      <c r="A78" s="112">
        <v>6</v>
      </c>
      <c r="B78" s="113"/>
      <c r="C78" s="114"/>
      <c r="D78" s="152"/>
      <c r="E78" s="152"/>
      <c r="F78" s="152"/>
      <c r="G78" s="152"/>
      <c r="H78" s="152"/>
      <c r="I78" s="152"/>
      <c r="J78" s="152"/>
      <c r="K78" s="121"/>
    </row>
    <row r="79" spans="1:11" s="17" customFormat="1" ht="100.15" customHeight="1" x14ac:dyDescent="0.2">
      <c r="A79" s="153" t="s">
        <v>93</v>
      </c>
      <c r="B79" s="154"/>
      <c r="C79" s="154"/>
      <c r="D79" s="154"/>
      <c r="E79" s="154"/>
      <c r="F79" s="154"/>
      <c r="G79" s="154"/>
      <c r="H79" s="154"/>
      <c r="I79" s="154"/>
      <c r="J79" s="154"/>
      <c r="K79" s="122"/>
    </row>
    <row r="80" spans="1:11" s="17" customFormat="1" ht="21" customHeight="1" x14ac:dyDescent="0.3">
      <c r="A80" s="131"/>
      <c r="B80" s="131"/>
      <c r="C80" s="131"/>
      <c r="D80" s="131"/>
      <c r="E80" s="131"/>
      <c r="F80" s="131"/>
      <c r="G80" s="131"/>
      <c r="H80" s="8"/>
      <c r="I80" s="8"/>
      <c r="J80" s="8"/>
      <c r="K80" s="8"/>
    </row>
    <row r="81" spans="1:11" s="17" customFormat="1" ht="21" customHeight="1" x14ac:dyDescent="0.3">
      <c r="A81" s="180" t="s">
        <v>71</v>
      </c>
      <c r="B81" s="180"/>
      <c r="C81" s="180"/>
      <c r="D81" s="180"/>
      <c r="E81" s="180"/>
      <c r="F81" s="180"/>
      <c r="G81" s="180"/>
      <c r="H81" s="8"/>
      <c r="I81" s="8"/>
      <c r="J81" s="8"/>
      <c r="K81" s="8"/>
    </row>
    <row r="82" spans="1:11" s="17" customFormat="1" ht="21" customHeight="1" x14ac:dyDescent="0.2">
      <c r="A82" s="193" t="s">
        <v>2</v>
      </c>
      <c r="B82" s="195" t="s">
        <v>12</v>
      </c>
      <c r="C82" s="195"/>
      <c r="D82" s="195"/>
      <c r="E82" s="195"/>
      <c r="F82" s="195"/>
      <c r="G82" s="195"/>
      <c r="H82" s="148" t="s">
        <v>70</v>
      </c>
      <c r="I82" s="136"/>
      <c r="J82" s="67"/>
      <c r="K82" s="67"/>
    </row>
    <row r="83" spans="1:11" s="17" customFormat="1" ht="21" customHeight="1" x14ac:dyDescent="0.3">
      <c r="A83" s="194"/>
      <c r="B83" s="195"/>
      <c r="C83" s="195"/>
      <c r="D83" s="195"/>
      <c r="E83" s="195"/>
      <c r="F83" s="195"/>
      <c r="G83" s="195"/>
      <c r="H83" s="148"/>
      <c r="I83" s="119"/>
      <c r="J83" s="119"/>
      <c r="K83" s="119"/>
    </row>
    <row r="84" spans="1:11" s="17" customFormat="1" ht="21" customHeight="1" x14ac:dyDescent="0.2">
      <c r="A84" s="89">
        <v>1</v>
      </c>
      <c r="B84" s="179" t="s">
        <v>102</v>
      </c>
      <c r="C84" s="179"/>
      <c r="D84" s="179"/>
      <c r="E84" s="179"/>
      <c r="F84" s="179"/>
      <c r="G84" s="179"/>
      <c r="H84" s="91">
        <v>0</v>
      </c>
      <c r="I84" s="120"/>
      <c r="J84" s="120"/>
      <c r="K84" s="120"/>
    </row>
    <row r="85" spans="1:11" s="17" customFormat="1" ht="21" customHeight="1" x14ac:dyDescent="0.2">
      <c r="A85" s="89">
        <v>2</v>
      </c>
      <c r="B85" s="196" t="s">
        <v>69</v>
      </c>
      <c r="C85" s="196"/>
      <c r="D85" s="196"/>
      <c r="E85" s="196"/>
      <c r="F85" s="196"/>
      <c r="G85" s="196"/>
      <c r="H85" s="91">
        <v>0</v>
      </c>
      <c r="I85" s="120"/>
      <c r="J85" s="120"/>
      <c r="K85" s="120"/>
    </row>
    <row r="86" spans="1:11" s="17" customFormat="1" ht="21" customHeight="1" x14ac:dyDescent="0.2">
      <c r="A86" s="89">
        <v>3</v>
      </c>
      <c r="B86" s="178" t="s">
        <v>55</v>
      </c>
      <c r="C86" s="178"/>
      <c r="D86" s="178"/>
      <c r="E86" s="178"/>
      <c r="F86" s="178"/>
      <c r="G86" s="178"/>
      <c r="H86" s="135"/>
      <c r="I86" s="120"/>
      <c r="J86" s="120"/>
      <c r="K86" s="120"/>
    </row>
    <row r="87" spans="1:11" s="17" customFormat="1" ht="21" customHeight="1" x14ac:dyDescent="0.2">
      <c r="A87" s="89">
        <v>4</v>
      </c>
      <c r="B87" s="179"/>
      <c r="C87" s="179"/>
      <c r="D87" s="179"/>
      <c r="E87" s="179"/>
      <c r="F87" s="179"/>
      <c r="G87" s="179"/>
      <c r="H87" s="91">
        <v>0</v>
      </c>
      <c r="I87" s="120"/>
      <c r="J87" s="120"/>
      <c r="K87" s="120"/>
    </row>
    <row r="88" spans="1:11" s="17" customFormat="1" ht="21" customHeight="1" x14ac:dyDescent="0.2">
      <c r="A88" s="89">
        <v>5</v>
      </c>
      <c r="B88" s="179"/>
      <c r="C88" s="179"/>
      <c r="D88" s="179"/>
      <c r="E88" s="179"/>
      <c r="F88" s="179"/>
      <c r="G88" s="179"/>
      <c r="H88" s="91">
        <v>0</v>
      </c>
      <c r="I88" s="120"/>
      <c r="J88" s="120"/>
      <c r="K88" s="120"/>
    </row>
    <row r="89" spans="1:11" s="17" customFormat="1" ht="21" customHeight="1" x14ac:dyDescent="0.2">
      <c r="A89" s="89">
        <v>6</v>
      </c>
      <c r="B89" s="179"/>
      <c r="C89" s="179"/>
      <c r="D89" s="179"/>
      <c r="E89" s="179"/>
      <c r="F89" s="179"/>
      <c r="G89" s="179"/>
      <c r="H89" s="91">
        <v>0</v>
      </c>
      <c r="I89" s="120"/>
      <c r="J89" s="120"/>
      <c r="K89" s="120"/>
    </row>
    <row r="90" spans="1:11" s="17" customFormat="1" ht="21" customHeight="1" x14ac:dyDescent="0.2">
      <c r="A90" s="89">
        <v>7</v>
      </c>
      <c r="B90" s="179"/>
      <c r="C90" s="179"/>
      <c r="D90" s="179"/>
      <c r="E90" s="179"/>
      <c r="F90" s="179"/>
      <c r="G90" s="179"/>
      <c r="H90" s="91">
        <v>0</v>
      </c>
      <c r="I90" s="120"/>
      <c r="J90" s="120"/>
      <c r="K90" s="120"/>
    </row>
    <row r="91" spans="1:11" s="17" customFormat="1" ht="21" customHeight="1" x14ac:dyDescent="0.2">
      <c r="A91" s="89">
        <v>8</v>
      </c>
      <c r="B91" s="179"/>
      <c r="C91" s="179"/>
      <c r="D91" s="179"/>
      <c r="E91" s="179"/>
      <c r="F91" s="179"/>
      <c r="G91" s="179"/>
      <c r="H91" s="91">
        <v>0</v>
      </c>
      <c r="I91" s="120"/>
      <c r="J91" s="120"/>
      <c r="K91" s="120"/>
    </row>
    <row r="92" spans="1:11" s="17" customFormat="1" ht="21" customHeight="1" x14ac:dyDescent="0.2">
      <c r="A92" s="89">
        <v>9</v>
      </c>
      <c r="B92" s="179"/>
      <c r="C92" s="179"/>
      <c r="D92" s="179"/>
      <c r="E92" s="179"/>
      <c r="F92" s="179"/>
      <c r="G92" s="179"/>
      <c r="H92" s="91">
        <v>0</v>
      </c>
      <c r="I92" s="120"/>
      <c r="J92" s="120"/>
      <c r="K92" s="120"/>
    </row>
    <row r="93" spans="1:11" s="17" customFormat="1" ht="21" customHeight="1" x14ac:dyDescent="0.2">
      <c r="A93" s="89">
        <v>10</v>
      </c>
      <c r="B93" s="179"/>
      <c r="C93" s="179"/>
      <c r="D93" s="179"/>
      <c r="E93" s="179"/>
      <c r="F93" s="179"/>
      <c r="G93" s="179"/>
      <c r="H93" s="91">
        <v>0</v>
      </c>
      <c r="I93" s="120"/>
      <c r="J93" s="120"/>
      <c r="K93" s="120"/>
    </row>
    <row r="94" spans="1:11" s="17" customFormat="1" ht="21" customHeight="1" x14ac:dyDescent="0.2">
      <c r="A94" s="110"/>
      <c r="B94" s="177" t="s">
        <v>3</v>
      </c>
      <c r="C94" s="177"/>
      <c r="D94" s="177"/>
      <c r="E94" s="177"/>
      <c r="F94" s="177"/>
      <c r="G94" s="177"/>
      <c r="H94" s="88">
        <f>+ROUND(SUM(H84:H93),2)</f>
        <v>0</v>
      </c>
      <c r="I94" s="116"/>
      <c r="J94" s="116"/>
      <c r="K94" s="116"/>
    </row>
    <row r="95" spans="1:11" s="17" customFormat="1" ht="21" customHeight="1" x14ac:dyDescent="0.2">
      <c r="A95" s="93"/>
      <c r="B95" s="94"/>
      <c r="C95" s="94"/>
      <c r="D95" s="94"/>
      <c r="E95" s="94"/>
      <c r="F95" s="94"/>
      <c r="G95" s="94"/>
      <c r="H95" s="95"/>
      <c r="I95" s="96"/>
      <c r="J95" s="67"/>
      <c r="K95" s="67"/>
    </row>
    <row r="96" spans="1:11" s="17" customFormat="1" ht="21" customHeight="1" x14ac:dyDescent="0.3">
      <c r="A96" s="180" t="s">
        <v>22</v>
      </c>
      <c r="B96" s="180"/>
      <c r="C96" s="180"/>
      <c r="D96" s="180"/>
      <c r="E96" s="180"/>
      <c r="F96" s="180"/>
      <c r="G96" s="180"/>
      <c r="H96" s="8"/>
      <c r="I96" s="8"/>
      <c r="J96" s="8"/>
      <c r="K96" s="8"/>
    </row>
    <row r="97" spans="1:11" s="17" customFormat="1" ht="21" customHeight="1" x14ac:dyDescent="0.3">
      <c r="A97" s="181" t="s">
        <v>2</v>
      </c>
      <c r="B97" s="184" t="s">
        <v>73</v>
      </c>
      <c r="C97" s="185"/>
      <c r="D97" s="186"/>
      <c r="E97" s="104" t="s">
        <v>23</v>
      </c>
      <c r="F97" s="175" t="s">
        <v>98</v>
      </c>
      <c r="G97" s="176"/>
      <c r="H97" s="104" t="s">
        <v>23</v>
      </c>
      <c r="I97" s="175" t="s">
        <v>99</v>
      </c>
      <c r="J97" s="176"/>
      <c r="K97" s="235" t="s">
        <v>109</v>
      </c>
    </row>
    <row r="98" spans="1:11" s="17" customFormat="1" ht="18.75" customHeight="1" x14ac:dyDescent="0.2">
      <c r="A98" s="182"/>
      <c r="B98" s="187"/>
      <c r="C98" s="188"/>
      <c r="D98" s="189"/>
      <c r="E98" s="170" t="s">
        <v>11</v>
      </c>
      <c r="F98" s="170" t="s">
        <v>10</v>
      </c>
      <c r="G98" s="170" t="s">
        <v>9</v>
      </c>
      <c r="H98" s="170" t="s">
        <v>11</v>
      </c>
      <c r="I98" s="170" t="s">
        <v>10</v>
      </c>
      <c r="J98" s="170" t="s">
        <v>9</v>
      </c>
      <c r="K98" s="236"/>
    </row>
    <row r="99" spans="1:11" s="17" customFormat="1" ht="21" customHeight="1" x14ac:dyDescent="0.2">
      <c r="A99" s="183"/>
      <c r="B99" s="190"/>
      <c r="C99" s="191"/>
      <c r="D99" s="192"/>
      <c r="E99" s="171"/>
      <c r="F99" s="171"/>
      <c r="G99" s="171"/>
      <c r="H99" s="171"/>
      <c r="I99" s="171"/>
      <c r="J99" s="171"/>
      <c r="K99" s="237"/>
    </row>
    <row r="100" spans="1:11" s="17" customFormat="1" ht="21" customHeight="1" x14ac:dyDescent="0.3">
      <c r="A100" s="132"/>
      <c r="B100" s="172" t="s">
        <v>100</v>
      </c>
      <c r="C100" s="173"/>
      <c r="D100" s="174"/>
      <c r="E100" s="117"/>
      <c r="F100" s="117"/>
      <c r="G100" s="117"/>
      <c r="H100" s="117"/>
      <c r="I100" s="117"/>
      <c r="J100" s="117"/>
      <c r="K100" s="117"/>
    </row>
    <row r="101" spans="1:11" s="100" customFormat="1" ht="21" customHeight="1" x14ac:dyDescent="0.2">
      <c r="A101" s="89">
        <v>1</v>
      </c>
      <c r="B101" s="145"/>
      <c r="C101" s="146"/>
      <c r="D101" s="147"/>
      <c r="E101" s="84">
        <v>0</v>
      </c>
      <c r="F101" s="84">
        <v>0</v>
      </c>
      <c r="G101" s="85">
        <f>E101*F101</f>
        <v>0</v>
      </c>
      <c r="H101" s="84">
        <v>0</v>
      </c>
      <c r="I101" s="84">
        <v>0</v>
      </c>
      <c r="J101" s="85">
        <f>H101*I101</f>
        <v>0</v>
      </c>
      <c r="K101" s="85">
        <f>SUM(G101+J101)</f>
        <v>0</v>
      </c>
    </row>
    <row r="102" spans="1:11" s="100" customFormat="1" ht="21" customHeight="1" x14ac:dyDescent="0.2">
      <c r="A102" s="89">
        <v>2</v>
      </c>
      <c r="B102" s="156"/>
      <c r="C102" s="157"/>
      <c r="D102" s="158"/>
      <c r="E102" s="84">
        <v>0</v>
      </c>
      <c r="F102" s="84">
        <v>0</v>
      </c>
      <c r="G102" s="85">
        <f t="shared" ref="G102:G115" si="6">E102*F102</f>
        <v>0</v>
      </c>
      <c r="H102" s="84">
        <v>0</v>
      </c>
      <c r="I102" s="84">
        <v>0</v>
      </c>
      <c r="J102" s="85">
        <f t="shared" ref="J102:J115" si="7">H102*I102</f>
        <v>0</v>
      </c>
      <c r="K102" s="85">
        <f t="shared" ref="K102:K131" si="8">SUM(G102+J102)</f>
        <v>0</v>
      </c>
    </row>
    <row r="103" spans="1:11" s="100" customFormat="1" ht="21" customHeight="1" x14ac:dyDescent="0.2">
      <c r="A103" s="89">
        <v>3</v>
      </c>
      <c r="B103" s="156"/>
      <c r="C103" s="157"/>
      <c r="D103" s="158"/>
      <c r="E103" s="84">
        <v>0</v>
      </c>
      <c r="F103" s="84">
        <v>0</v>
      </c>
      <c r="G103" s="85">
        <f t="shared" si="6"/>
        <v>0</v>
      </c>
      <c r="H103" s="84">
        <v>0</v>
      </c>
      <c r="I103" s="84">
        <v>0</v>
      </c>
      <c r="J103" s="85">
        <f t="shared" si="7"/>
        <v>0</v>
      </c>
      <c r="K103" s="85">
        <f t="shared" si="8"/>
        <v>0</v>
      </c>
    </row>
    <row r="104" spans="1:11" s="100" customFormat="1" ht="21" customHeight="1" x14ac:dyDescent="0.2">
      <c r="A104" s="89">
        <v>4</v>
      </c>
      <c r="B104" s="156"/>
      <c r="C104" s="157"/>
      <c r="D104" s="158"/>
      <c r="E104" s="84">
        <v>0</v>
      </c>
      <c r="F104" s="84">
        <v>0</v>
      </c>
      <c r="G104" s="85">
        <f t="shared" si="6"/>
        <v>0</v>
      </c>
      <c r="H104" s="84">
        <v>0</v>
      </c>
      <c r="I104" s="84">
        <v>0</v>
      </c>
      <c r="J104" s="85">
        <f t="shared" si="7"/>
        <v>0</v>
      </c>
      <c r="K104" s="85">
        <f t="shared" si="8"/>
        <v>0</v>
      </c>
    </row>
    <row r="105" spans="1:11" s="100" customFormat="1" ht="21" customHeight="1" x14ac:dyDescent="0.2">
      <c r="A105" s="89">
        <v>5</v>
      </c>
      <c r="B105" s="156"/>
      <c r="C105" s="157"/>
      <c r="D105" s="158"/>
      <c r="E105" s="84">
        <v>0</v>
      </c>
      <c r="F105" s="84">
        <v>0</v>
      </c>
      <c r="G105" s="85">
        <f t="shared" si="6"/>
        <v>0</v>
      </c>
      <c r="H105" s="84">
        <v>0</v>
      </c>
      <c r="I105" s="84">
        <v>0</v>
      </c>
      <c r="J105" s="85">
        <f t="shared" si="7"/>
        <v>0</v>
      </c>
      <c r="K105" s="85">
        <f t="shared" si="8"/>
        <v>0</v>
      </c>
    </row>
    <row r="106" spans="1:11" s="100" customFormat="1" ht="21" customHeight="1" x14ac:dyDescent="0.2">
      <c r="A106" s="89">
        <v>6</v>
      </c>
      <c r="B106" s="156"/>
      <c r="C106" s="157"/>
      <c r="D106" s="158"/>
      <c r="E106" s="84">
        <v>0</v>
      </c>
      <c r="F106" s="84">
        <v>0</v>
      </c>
      <c r="G106" s="85">
        <f t="shared" si="6"/>
        <v>0</v>
      </c>
      <c r="H106" s="84">
        <v>0</v>
      </c>
      <c r="I106" s="84">
        <v>0</v>
      </c>
      <c r="J106" s="85">
        <f t="shared" si="7"/>
        <v>0</v>
      </c>
      <c r="K106" s="85">
        <f t="shared" si="8"/>
        <v>0</v>
      </c>
    </row>
    <row r="107" spans="1:11" s="100" customFormat="1" ht="21" customHeight="1" x14ac:dyDescent="0.2">
      <c r="A107" s="89">
        <v>7</v>
      </c>
      <c r="B107" s="156"/>
      <c r="C107" s="157"/>
      <c r="D107" s="158"/>
      <c r="E107" s="84">
        <v>0</v>
      </c>
      <c r="F107" s="84">
        <v>0</v>
      </c>
      <c r="G107" s="85">
        <f t="shared" si="6"/>
        <v>0</v>
      </c>
      <c r="H107" s="84">
        <v>0</v>
      </c>
      <c r="I107" s="84">
        <v>0</v>
      </c>
      <c r="J107" s="85">
        <f t="shared" si="7"/>
        <v>0</v>
      </c>
      <c r="K107" s="85">
        <f t="shared" si="8"/>
        <v>0</v>
      </c>
    </row>
    <row r="108" spans="1:11" s="100" customFormat="1" ht="21" customHeight="1" x14ac:dyDescent="0.2">
      <c r="A108" s="89">
        <v>8</v>
      </c>
      <c r="B108" s="156"/>
      <c r="C108" s="157"/>
      <c r="D108" s="158"/>
      <c r="E108" s="84">
        <v>0</v>
      </c>
      <c r="F108" s="84">
        <v>0</v>
      </c>
      <c r="G108" s="85">
        <f t="shared" si="6"/>
        <v>0</v>
      </c>
      <c r="H108" s="84">
        <v>0</v>
      </c>
      <c r="I108" s="84">
        <v>0</v>
      </c>
      <c r="J108" s="85">
        <f t="shared" si="7"/>
        <v>0</v>
      </c>
      <c r="K108" s="85">
        <f t="shared" si="8"/>
        <v>0</v>
      </c>
    </row>
    <row r="109" spans="1:11" s="100" customFormat="1" ht="21" customHeight="1" x14ac:dyDescent="0.2">
      <c r="A109" s="89">
        <v>9</v>
      </c>
      <c r="B109" s="156"/>
      <c r="C109" s="157"/>
      <c r="D109" s="158"/>
      <c r="E109" s="84">
        <v>0</v>
      </c>
      <c r="F109" s="84">
        <v>0</v>
      </c>
      <c r="G109" s="85">
        <f t="shared" si="6"/>
        <v>0</v>
      </c>
      <c r="H109" s="84">
        <v>0</v>
      </c>
      <c r="I109" s="84">
        <v>0</v>
      </c>
      <c r="J109" s="85">
        <f t="shared" si="7"/>
        <v>0</v>
      </c>
      <c r="K109" s="85">
        <f t="shared" si="8"/>
        <v>0</v>
      </c>
    </row>
    <row r="110" spans="1:11" s="100" customFormat="1" ht="21" customHeight="1" x14ac:dyDescent="0.2">
      <c r="A110" s="89">
        <v>10</v>
      </c>
      <c r="B110" s="156"/>
      <c r="C110" s="157"/>
      <c r="D110" s="158"/>
      <c r="E110" s="84">
        <v>0</v>
      </c>
      <c r="F110" s="84">
        <v>0</v>
      </c>
      <c r="G110" s="85">
        <f t="shared" si="6"/>
        <v>0</v>
      </c>
      <c r="H110" s="84">
        <v>0</v>
      </c>
      <c r="I110" s="84">
        <v>0</v>
      </c>
      <c r="J110" s="85">
        <f t="shared" si="7"/>
        <v>0</v>
      </c>
      <c r="K110" s="85">
        <f t="shared" si="8"/>
        <v>0</v>
      </c>
    </row>
    <row r="111" spans="1:11" s="100" customFormat="1" ht="21" customHeight="1" x14ac:dyDescent="0.2">
      <c r="A111" s="89">
        <v>11</v>
      </c>
      <c r="B111" s="156"/>
      <c r="C111" s="157"/>
      <c r="D111" s="158"/>
      <c r="E111" s="84">
        <v>0</v>
      </c>
      <c r="F111" s="84">
        <v>0</v>
      </c>
      <c r="G111" s="85">
        <f t="shared" si="6"/>
        <v>0</v>
      </c>
      <c r="H111" s="84">
        <v>0</v>
      </c>
      <c r="I111" s="84">
        <v>0</v>
      </c>
      <c r="J111" s="85">
        <f t="shared" si="7"/>
        <v>0</v>
      </c>
      <c r="K111" s="85">
        <f t="shared" si="8"/>
        <v>0</v>
      </c>
    </row>
    <row r="112" spans="1:11" s="100" customFormat="1" ht="21" customHeight="1" x14ac:dyDescent="0.2">
      <c r="A112" s="89">
        <v>12</v>
      </c>
      <c r="B112" s="156"/>
      <c r="C112" s="157"/>
      <c r="D112" s="158"/>
      <c r="E112" s="84">
        <v>0</v>
      </c>
      <c r="F112" s="84">
        <v>0</v>
      </c>
      <c r="G112" s="85">
        <f t="shared" si="6"/>
        <v>0</v>
      </c>
      <c r="H112" s="84">
        <v>0</v>
      </c>
      <c r="I112" s="84">
        <v>0</v>
      </c>
      <c r="J112" s="85">
        <f t="shared" si="7"/>
        <v>0</v>
      </c>
      <c r="K112" s="85">
        <f t="shared" si="8"/>
        <v>0</v>
      </c>
    </row>
    <row r="113" spans="1:11" s="100" customFormat="1" ht="21" customHeight="1" x14ac:dyDescent="0.2">
      <c r="A113" s="89">
        <v>13</v>
      </c>
      <c r="B113" s="156"/>
      <c r="C113" s="157"/>
      <c r="D113" s="158"/>
      <c r="E113" s="84">
        <v>0</v>
      </c>
      <c r="F113" s="84">
        <v>0</v>
      </c>
      <c r="G113" s="85">
        <f t="shared" si="6"/>
        <v>0</v>
      </c>
      <c r="H113" s="84">
        <v>0</v>
      </c>
      <c r="I113" s="84">
        <v>0</v>
      </c>
      <c r="J113" s="85">
        <f t="shared" si="7"/>
        <v>0</v>
      </c>
      <c r="K113" s="85">
        <f t="shared" si="8"/>
        <v>0</v>
      </c>
    </row>
    <row r="114" spans="1:11" s="100" customFormat="1" ht="21" customHeight="1" x14ac:dyDescent="0.2">
      <c r="A114" s="89">
        <v>14</v>
      </c>
      <c r="B114" s="156"/>
      <c r="C114" s="157"/>
      <c r="D114" s="158"/>
      <c r="E114" s="84">
        <v>0</v>
      </c>
      <c r="F114" s="84">
        <v>0</v>
      </c>
      <c r="G114" s="85">
        <f t="shared" si="6"/>
        <v>0</v>
      </c>
      <c r="H114" s="84">
        <v>0</v>
      </c>
      <c r="I114" s="84">
        <v>0</v>
      </c>
      <c r="J114" s="85">
        <f t="shared" si="7"/>
        <v>0</v>
      </c>
      <c r="K114" s="85">
        <f t="shared" si="8"/>
        <v>0</v>
      </c>
    </row>
    <row r="115" spans="1:11" s="100" customFormat="1" ht="21" customHeight="1" x14ac:dyDescent="0.2">
      <c r="A115" s="89">
        <v>15</v>
      </c>
      <c r="B115" s="156"/>
      <c r="C115" s="157"/>
      <c r="D115" s="158"/>
      <c r="E115" s="84">
        <v>0</v>
      </c>
      <c r="F115" s="84">
        <v>0</v>
      </c>
      <c r="G115" s="85">
        <f t="shared" si="6"/>
        <v>0</v>
      </c>
      <c r="H115" s="84">
        <v>0</v>
      </c>
      <c r="I115" s="84">
        <v>0</v>
      </c>
      <c r="J115" s="85">
        <f t="shared" si="7"/>
        <v>0</v>
      </c>
      <c r="K115" s="85">
        <f t="shared" si="8"/>
        <v>0</v>
      </c>
    </row>
    <row r="116" spans="1:11" s="100" customFormat="1" ht="21" customHeight="1" x14ac:dyDescent="0.2">
      <c r="A116" s="89">
        <v>16</v>
      </c>
      <c r="B116" s="167" t="s">
        <v>105</v>
      </c>
      <c r="C116" s="168"/>
      <c r="D116" s="169"/>
      <c r="E116" s="86"/>
      <c r="F116" s="86"/>
      <c r="G116" s="87"/>
      <c r="H116" s="86"/>
      <c r="I116" s="86"/>
      <c r="J116" s="86"/>
      <c r="K116" s="86"/>
    </row>
    <row r="117" spans="1:11" s="100" customFormat="1" ht="21" customHeight="1" x14ac:dyDescent="0.2">
      <c r="A117" s="89">
        <v>17</v>
      </c>
      <c r="B117" s="156"/>
      <c r="C117" s="157"/>
      <c r="D117" s="158"/>
      <c r="E117" s="86"/>
      <c r="F117" s="86"/>
      <c r="G117" s="101">
        <v>0</v>
      </c>
      <c r="H117" s="86"/>
      <c r="I117" s="86"/>
      <c r="J117" s="84">
        <v>0</v>
      </c>
      <c r="K117" s="85">
        <f t="shared" si="8"/>
        <v>0</v>
      </c>
    </row>
    <row r="118" spans="1:11" s="100" customFormat="1" ht="21" customHeight="1" x14ac:dyDescent="0.2">
      <c r="A118" s="89">
        <v>18</v>
      </c>
      <c r="B118" s="156"/>
      <c r="C118" s="157"/>
      <c r="D118" s="158"/>
      <c r="E118" s="86"/>
      <c r="F118" s="86"/>
      <c r="G118" s="101">
        <v>0</v>
      </c>
      <c r="H118" s="86"/>
      <c r="I118" s="86"/>
      <c r="J118" s="84">
        <v>0</v>
      </c>
      <c r="K118" s="85">
        <f t="shared" si="8"/>
        <v>0</v>
      </c>
    </row>
    <row r="119" spans="1:11" s="100" customFormat="1" ht="21" customHeight="1" x14ac:dyDescent="0.2">
      <c r="A119" s="89">
        <v>19</v>
      </c>
      <c r="B119" s="156"/>
      <c r="C119" s="157"/>
      <c r="D119" s="158"/>
      <c r="E119" s="86"/>
      <c r="F119" s="86"/>
      <c r="G119" s="101">
        <v>0</v>
      </c>
      <c r="H119" s="86"/>
      <c r="I119" s="86"/>
      <c r="J119" s="84">
        <v>0</v>
      </c>
      <c r="K119" s="85">
        <f t="shared" si="8"/>
        <v>0</v>
      </c>
    </row>
    <row r="120" spans="1:11" s="100" customFormat="1" ht="21" customHeight="1" x14ac:dyDescent="0.2">
      <c r="A120" s="89">
        <v>20</v>
      </c>
      <c r="B120" s="156"/>
      <c r="C120" s="157"/>
      <c r="D120" s="158"/>
      <c r="E120" s="86"/>
      <c r="F120" s="86"/>
      <c r="G120" s="101">
        <v>0</v>
      </c>
      <c r="H120" s="86"/>
      <c r="I120" s="86"/>
      <c r="J120" s="84">
        <v>0</v>
      </c>
      <c r="K120" s="85">
        <f t="shared" si="8"/>
        <v>0</v>
      </c>
    </row>
    <row r="121" spans="1:11" s="100" customFormat="1" ht="21" customHeight="1" x14ac:dyDescent="0.2">
      <c r="A121" s="89">
        <v>21</v>
      </c>
      <c r="B121" s="156"/>
      <c r="C121" s="157"/>
      <c r="D121" s="158"/>
      <c r="E121" s="87"/>
      <c r="F121" s="87"/>
      <c r="G121" s="101">
        <v>0</v>
      </c>
      <c r="H121" s="87"/>
      <c r="I121" s="87"/>
      <c r="J121" s="84">
        <v>0</v>
      </c>
      <c r="K121" s="85">
        <f t="shared" si="8"/>
        <v>0</v>
      </c>
    </row>
    <row r="122" spans="1:11" s="100" customFormat="1" ht="21" customHeight="1" x14ac:dyDescent="0.2">
      <c r="A122" s="89">
        <v>22</v>
      </c>
      <c r="B122" s="156"/>
      <c r="C122" s="157"/>
      <c r="D122" s="158"/>
      <c r="E122" s="87"/>
      <c r="F122" s="87"/>
      <c r="G122" s="101">
        <v>0</v>
      </c>
      <c r="H122" s="87"/>
      <c r="I122" s="87"/>
      <c r="J122" s="84">
        <v>0</v>
      </c>
      <c r="K122" s="85">
        <f t="shared" si="8"/>
        <v>0</v>
      </c>
    </row>
    <row r="123" spans="1:11" s="100" customFormat="1" ht="21" customHeight="1" x14ac:dyDescent="0.2">
      <c r="A123" s="89">
        <v>23</v>
      </c>
      <c r="B123" s="167" t="s">
        <v>110</v>
      </c>
      <c r="C123" s="168"/>
      <c r="D123" s="169"/>
      <c r="E123" s="87"/>
      <c r="F123" s="87"/>
      <c r="G123" s="87"/>
      <c r="H123" s="87"/>
      <c r="I123" s="87"/>
      <c r="J123" s="86"/>
      <c r="K123" s="86"/>
    </row>
    <row r="124" spans="1:11" s="100" customFormat="1" ht="21" customHeight="1" x14ac:dyDescent="0.2">
      <c r="A124" s="89">
        <v>24</v>
      </c>
      <c r="B124" s="156"/>
      <c r="C124" s="157"/>
      <c r="D124" s="158"/>
      <c r="E124" s="87"/>
      <c r="F124" s="87"/>
      <c r="G124" s="101">
        <v>0</v>
      </c>
      <c r="H124" s="87"/>
      <c r="I124" s="87"/>
      <c r="J124" s="84">
        <v>0</v>
      </c>
      <c r="K124" s="85">
        <f t="shared" si="8"/>
        <v>0</v>
      </c>
    </row>
    <row r="125" spans="1:11" s="100" customFormat="1" ht="21" customHeight="1" x14ac:dyDescent="0.2">
      <c r="A125" s="89">
        <v>25</v>
      </c>
      <c r="B125" s="156"/>
      <c r="C125" s="157"/>
      <c r="D125" s="158"/>
      <c r="E125" s="87"/>
      <c r="F125" s="87"/>
      <c r="G125" s="101">
        <v>0</v>
      </c>
      <c r="H125" s="87"/>
      <c r="I125" s="87"/>
      <c r="J125" s="84">
        <v>0</v>
      </c>
      <c r="K125" s="85">
        <f t="shared" si="8"/>
        <v>0</v>
      </c>
    </row>
    <row r="126" spans="1:11" s="100" customFormat="1" ht="21" customHeight="1" x14ac:dyDescent="0.2">
      <c r="A126" s="89">
        <v>26</v>
      </c>
      <c r="B126" s="156"/>
      <c r="C126" s="157"/>
      <c r="D126" s="158"/>
      <c r="E126" s="87"/>
      <c r="F126" s="87"/>
      <c r="G126" s="101">
        <v>0</v>
      </c>
      <c r="H126" s="87"/>
      <c r="I126" s="87"/>
      <c r="J126" s="84">
        <v>0</v>
      </c>
      <c r="K126" s="85">
        <f t="shared" si="8"/>
        <v>0</v>
      </c>
    </row>
    <row r="127" spans="1:11" s="100" customFormat="1" ht="21" customHeight="1" x14ac:dyDescent="0.2">
      <c r="A127" s="89">
        <v>27</v>
      </c>
      <c r="B127" s="156"/>
      <c r="C127" s="157"/>
      <c r="D127" s="158"/>
      <c r="E127" s="87"/>
      <c r="F127" s="87"/>
      <c r="G127" s="101">
        <v>0</v>
      </c>
      <c r="H127" s="87"/>
      <c r="I127" s="87"/>
      <c r="J127" s="84">
        <v>0</v>
      </c>
      <c r="K127" s="85">
        <f t="shared" si="8"/>
        <v>0</v>
      </c>
    </row>
    <row r="128" spans="1:11" s="100" customFormat="1" ht="21" customHeight="1" x14ac:dyDescent="0.2">
      <c r="A128" s="89">
        <v>28</v>
      </c>
      <c r="B128" s="156"/>
      <c r="C128" s="157"/>
      <c r="D128" s="158"/>
      <c r="E128" s="87"/>
      <c r="F128" s="87"/>
      <c r="G128" s="101">
        <v>0</v>
      </c>
      <c r="H128" s="87"/>
      <c r="I128" s="87"/>
      <c r="J128" s="84">
        <v>0</v>
      </c>
      <c r="K128" s="85">
        <f t="shared" si="8"/>
        <v>0</v>
      </c>
    </row>
    <row r="129" spans="1:11" s="100" customFormat="1" ht="21" customHeight="1" x14ac:dyDescent="0.2">
      <c r="A129" s="89">
        <v>29</v>
      </c>
      <c r="B129" s="156"/>
      <c r="C129" s="157"/>
      <c r="D129" s="158"/>
      <c r="E129" s="87"/>
      <c r="F129" s="87"/>
      <c r="G129" s="101">
        <v>0</v>
      </c>
      <c r="H129" s="87"/>
      <c r="I129" s="87"/>
      <c r="J129" s="84">
        <v>0</v>
      </c>
      <c r="K129" s="85">
        <f t="shared" si="8"/>
        <v>0</v>
      </c>
    </row>
    <row r="130" spans="1:11" s="100" customFormat="1" ht="24.6" customHeight="1" x14ac:dyDescent="0.2">
      <c r="A130" s="89">
        <v>30</v>
      </c>
      <c r="B130" s="159" t="s">
        <v>79</v>
      </c>
      <c r="C130" s="160"/>
      <c r="D130" s="161"/>
      <c r="E130" s="87"/>
      <c r="F130" s="87"/>
      <c r="G130" s="101">
        <v>0</v>
      </c>
      <c r="H130" s="87"/>
      <c r="I130" s="87"/>
      <c r="J130" s="84">
        <v>0</v>
      </c>
      <c r="K130" s="85">
        <f t="shared" si="8"/>
        <v>0</v>
      </c>
    </row>
    <row r="131" spans="1:11" s="100" customFormat="1" ht="21" customHeight="1" x14ac:dyDescent="0.2">
      <c r="A131" s="102"/>
      <c r="B131" s="159" t="s">
        <v>5</v>
      </c>
      <c r="C131" s="160"/>
      <c r="D131" s="161"/>
      <c r="E131" s="88"/>
      <c r="F131" s="88"/>
      <c r="G131" s="88">
        <f>ROUND(SUM(G101:G130),2)</f>
        <v>0</v>
      </c>
      <c r="H131" s="88"/>
      <c r="I131" s="88"/>
      <c r="J131" s="88">
        <f>ROUND(SUM(J101:J130),2)</f>
        <v>0</v>
      </c>
      <c r="K131" s="141">
        <f t="shared" si="8"/>
        <v>0</v>
      </c>
    </row>
    <row r="132" spans="1:11" s="17" customFormat="1" ht="21" customHeight="1" x14ac:dyDescent="0.2">
      <c r="A132" s="29"/>
      <c r="B132" s="29"/>
      <c r="C132" s="29"/>
      <c r="D132" s="29"/>
      <c r="E132" s="29"/>
      <c r="F132" s="29"/>
      <c r="G132" s="29"/>
      <c r="H132" s="29"/>
      <c r="I132" s="29"/>
      <c r="J132" s="29"/>
      <c r="K132" s="29"/>
    </row>
    <row r="133" spans="1:11" s="17" customFormat="1" ht="21" customHeight="1" x14ac:dyDescent="0.2">
      <c r="A133" s="162" t="s">
        <v>111</v>
      </c>
      <c r="B133" s="162"/>
      <c r="C133" s="162"/>
      <c r="D133" s="162"/>
      <c r="E133" s="162"/>
      <c r="F133" s="162"/>
      <c r="G133" s="162"/>
      <c r="H133" s="162"/>
      <c r="I133" s="162"/>
      <c r="J133" s="162"/>
      <c r="K133" s="162"/>
    </row>
    <row r="134" spans="1:11" s="17" customFormat="1" ht="55.5" customHeight="1" x14ac:dyDescent="0.2">
      <c r="A134" s="162"/>
      <c r="B134" s="162"/>
      <c r="C134" s="162"/>
      <c r="D134" s="162"/>
      <c r="E134" s="162"/>
      <c r="F134" s="162"/>
      <c r="G134" s="162"/>
      <c r="H134" s="162"/>
      <c r="I134" s="162"/>
      <c r="J134" s="162"/>
      <c r="K134" s="162"/>
    </row>
    <row r="135" spans="1:11" s="17" customFormat="1" ht="21" customHeight="1" x14ac:dyDescent="0.2">
      <c r="A135" s="29"/>
      <c r="B135" s="29"/>
      <c r="C135" s="29"/>
      <c r="D135" s="29"/>
      <c r="E135" s="29"/>
      <c r="F135" s="29"/>
      <c r="G135" s="29"/>
      <c r="H135" s="29"/>
      <c r="I135" s="29"/>
      <c r="J135" s="29"/>
      <c r="K135" s="29"/>
    </row>
    <row r="136" spans="1:11" s="17" customFormat="1" ht="21" customHeight="1" x14ac:dyDescent="0.3">
      <c r="A136" s="163" t="s">
        <v>94</v>
      </c>
      <c r="B136" s="163"/>
      <c r="C136" s="163"/>
      <c r="D136" s="163"/>
      <c r="E136" s="163"/>
      <c r="F136" s="163"/>
      <c r="G136" s="163"/>
      <c r="H136" s="163"/>
      <c r="I136" s="163"/>
      <c r="J136" s="163"/>
      <c r="K136" s="124"/>
    </row>
    <row r="137" spans="1:11" s="17" customFormat="1" ht="33.6" customHeight="1" x14ac:dyDescent="0.25">
      <c r="A137" s="164" t="s">
        <v>95</v>
      </c>
      <c r="B137" s="165"/>
      <c r="C137" s="165"/>
      <c r="D137" s="165"/>
      <c r="E137" s="165"/>
      <c r="F137" s="165"/>
      <c r="G137" s="165"/>
      <c r="H137" s="165"/>
      <c r="I137" s="165"/>
      <c r="J137" s="166"/>
      <c r="K137" s="130"/>
    </row>
    <row r="138" spans="1:11" s="17" customFormat="1" ht="21" customHeight="1" x14ac:dyDescent="0.3">
      <c r="A138" s="111" t="s">
        <v>82</v>
      </c>
      <c r="B138" s="111" t="s">
        <v>83</v>
      </c>
      <c r="C138" s="111" t="s">
        <v>73</v>
      </c>
      <c r="D138" s="155" t="s">
        <v>84</v>
      </c>
      <c r="E138" s="155"/>
      <c r="F138" s="155"/>
      <c r="G138" s="155"/>
      <c r="H138" s="155"/>
      <c r="I138" s="155"/>
      <c r="J138" s="155"/>
      <c r="K138" s="126"/>
    </row>
    <row r="139" spans="1:11" s="17" customFormat="1" ht="21" customHeight="1" x14ac:dyDescent="0.25">
      <c r="A139" s="112">
        <v>1</v>
      </c>
      <c r="B139" s="113"/>
      <c r="C139" s="114"/>
      <c r="D139" s="152"/>
      <c r="E139" s="152"/>
      <c r="F139" s="152"/>
      <c r="G139" s="152"/>
      <c r="H139" s="152"/>
      <c r="I139" s="152"/>
      <c r="J139" s="152"/>
      <c r="K139" s="121"/>
    </row>
    <row r="140" spans="1:11" s="17" customFormat="1" ht="21" customHeight="1" x14ac:dyDescent="0.25">
      <c r="A140" s="112">
        <v>2</v>
      </c>
      <c r="B140" s="113"/>
      <c r="C140" s="114"/>
      <c r="D140" s="152"/>
      <c r="E140" s="152"/>
      <c r="F140" s="152"/>
      <c r="G140" s="152"/>
      <c r="H140" s="152"/>
      <c r="I140" s="152"/>
      <c r="J140" s="152"/>
      <c r="K140" s="121"/>
    </row>
    <row r="141" spans="1:11" s="17" customFormat="1" ht="21" customHeight="1" x14ac:dyDescent="0.25">
      <c r="A141" s="112">
        <v>3</v>
      </c>
      <c r="B141" s="113"/>
      <c r="C141" s="114"/>
      <c r="D141" s="152"/>
      <c r="E141" s="152"/>
      <c r="F141" s="152"/>
      <c r="G141" s="152"/>
      <c r="H141" s="152"/>
      <c r="I141" s="152"/>
      <c r="J141" s="152"/>
      <c r="K141" s="121"/>
    </row>
    <row r="142" spans="1:11" s="17" customFormat="1" ht="21" customHeight="1" x14ac:dyDescent="0.25">
      <c r="A142" s="112">
        <v>4</v>
      </c>
      <c r="B142" s="113"/>
      <c r="C142" s="114"/>
      <c r="D142" s="152"/>
      <c r="E142" s="152"/>
      <c r="F142" s="152"/>
      <c r="G142" s="152"/>
      <c r="H142" s="152"/>
      <c r="I142" s="152"/>
      <c r="J142" s="152"/>
      <c r="K142" s="121"/>
    </row>
    <row r="143" spans="1:11" s="17" customFormat="1" ht="21" customHeight="1" x14ac:dyDescent="0.25">
      <c r="A143" s="112">
        <v>5</v>
      </c>
      <c r="B143" s="113"/>
      <c r="C143" s="114"/>
      <c r="D143" s="152"/>
      <c r="E143" s="152"/>
      <c r="F143" s="152"/>
      <c r="G143" s="152"/>
      <c r="H143" s="152"/>
      <c r="I143" s="152"/>
      <c r="J143" s="152"/>
      <c r="K143" s="121"/>
    </row>
    <row r="144" spans="1:11" s="17" customFormat="1" ht="21" customHeight="1" x14ac:dyDescent="0.25">
      <c r="A144" s="112">
        <v>6</v>
      </c>
      <c r="B144" s="113"/>
      <c r="C144" s="114"/>
      <c r="D144" s="152"/>
      <c r="E144" s="152"/>
      <c r="F144" s="152"/>
      <c r="G144" s="152"/>
      <c r="H144" s="152"/>
      <c r="I144" s="152"/>
      <c r="J144" s="152"/>
      <c r="K144" s="121"/>
    </row>
    <row r="145" spans="1:11" s="17" customFormat="1" ht="100.15" customHeight="1" x14ac:dyDescent="0.2">
      <c r="A145" s="153" t="s">
        <v>93</v>
      </c>
      <c r="B145" s="154"/>
      <c r="C145" s="154"/>
      <c r="D145" s="154"/>
      <c r="E145" s="154"/>
      <c r="F145" s="154"/>
      <c r="G145" s="154"/>
      <c r="H145" s="154"/>
      <c r="I145" s="154"/>
      <c r="J145" s="154"/>
      <c r="K145" s="122"/>
    </row>
    <row r="146" spans="1:11" s="17" customFormat="1" ht="21" customHeight="1" x14ac:dyDescent="0.2">
      <c r="A146" s="29"/>
      <c r="B146" s="29"/>
      <c r="C146" s="29"/>
      <c r="D146" s="29"/>
      <c r="E146" s="29"/>
      <c r="F146" s="29"/>
      <c r="G146" s="29"/>
      <c r="H146" s="29"/>
      <c r="I146" s="29"/>
      <c r="J146" s="29"/>
      <c r="K146" s="29"/>
    </row>
    <row r="147" spans="1:11" s="11" customFormat="1" ht="21.95" customHeight="1" x14ac:dyDescent="0.35">
      <c r="A147" s="30" t="s">
        <v>20</v>
      </c>
    </row>
    <row r="148" spans="1:11" s="11" customFormat="1" ht="21.95" customHeight="1" x14ac:dyDescent="0.3">
      <c r="A148" s="115" t="s">
        <v>96</v>
      </c>
      <c r="B148" s="2"/>
      <c r="C148" s="2"/>
      <c r="D148" s="2"/>
      <c r="E148" s="2"/>
      <c r="F148" s="2"/>
      <c r="G148" s="2"/>
    </row>
    <row r="149" spans="1:11" s="11" customFormat="1" ht="21.95" customHeight="1" x14ac:dyDescent="0.3">
      <c r="A149" s="8" t="s">
        <v>97</v>
      </c>
      <c r="B149" s="8"/>
      <c r="C149" s="131"/>
      <c r="D149" s="8"/>
      <c r="E149" s="12"/>
      <c r="F149" s="8"/>
      <c r="G149" s="12"/>
      <c r="H149" s="8"/>
      <c r="I149" s="8"/>
      <c r="J149" s="8"/>
      <c r="K149" s="8"/>
    </row>
    <row r="150" spans="1:11" s="11" customFormat="1" ht="21.95" customHeight="1" x14ac:dyDescent="0.3">
      <c r="A150" s="107" t="s">
        <v>57</v>
      </c>
      <c r="B150" s="149" t="s">
        <v>58</v>
      </c>
      <c r="C150" s="149"/>
      <c r="D150" s="149"/>
      <c r="E150" s="149"/>
      <c r="F150" s="149"/>
      <c r="G150" s="149"/>
      <c r="H150" s="149"/>
      <c r="I150" s="149"/>
      <c r="J150" s="149"/>
      <c r="K150" s="133"/>
    </row>
    <row r="151" spans="1:11" s="11" customFormat="1" ht="21.95" customHeight="1" x14ac:dyDescent="0.3">
      <c r="A151" s="108" t="s">
        <v>57</v>
      </c>
      <c r="B151" s="149" t="s">
        <v>59</v>
      </c>
      <c r="C151" s="149"/>
      <c r="D151" s="149"/>
      <c r="E151" s="149"/>
      <c r="F151" s="149"/>
      <c r="G151" s="149"/>
      <c r="H151" s="149"/>
      <c r="I151" s="149"/>
      <c r="J151" s="149"/>
      <c r="K151" s="133"/>
    </row>
    <row r="152" spans="1:11" s="11" customFormat="1" ht="21.95" customHeight="1" x14ac:dyDescent="0.3">
      <c r="A152" s="108" t="s">
        <v>57</v>
      </c>
      <c r="B152" s="149" t="s">
        <v>60</v>
      </c>
      <c r="C152" s="149"/>
      <c r="D152" s="149"/>
      <c r="E152" s="149"/>
      <c r="F152" s="149"/>
      <c r="G152" s="149"/>
      <c r="H152" s="149"/>
      <c r="I152" s="149"/>
      <c r="J152" s="149"/>
      <c r="K152" s="133"/>
    </row>
    <row r="153" spans="1:11" s="11" customFormat="1" ht="21.95" customHeight="1" x14ac:dyDescent="0.3">
      <c r="A153" s="108" t="s">
        <v>57</v>
      </c>
      <c r="B153" s="149" t="s">
        <v>61</v>
      </c>
      <c r="C153" s="149"/>
      <c r="D153" s="149"/>
      <c r="E153" s="149"/>
      <c r="F153" s="149"/>
      <c r="G153" s="149"/>
      <c r="H153" s="149"/>
      <c r="I153" s="149"/>
      <c r="J153" s="149"/>
      <c r="K153" s="133"/>
    </row>
    <row r="154" spans="1:11" s="11" customFormat="1" ht="21.95" customHeight="1" x14ac:dyDescent="0.3">
      <c r="A154" s="108" t="s">
        <v>57</v>
      </c>
      <c r="B154" s="149" t="s">
        <v>62</v>
      </c>
      <c r="C154" s="149"/>
      <c r="D154" s="149"/>
      <c r="E154" s="149"/>
      <c r="F154" s="149"/>
      <c r="G154" s="149"/>
      <c r="H154" s="149"/>
      <c r="I154" s="149"/>
      <c r="J154" s="149"/>
      <c r="K154" s="133"/>
    </row>
    <row r="155" spans="1:11" s="11" customFormat="1" ht="21.95" customHeight="1" x14ac:dyDescent="0.3">
      <c r="A155" s="109" t="s">
        <v>57</v>
      </c>
      <c r="B155" s="149" t="s">
        <v>63</v>
      </c>
      <c r="C155" s="149"/>
      <c r="D155" s="149"/>
      <c r="E155" s="149"/>
      <c r="F155" s="149"/>
      <c r="G155" s="149"/>
      <c r="H155" s="149"/>
      <c r="I155" s="149"/>
      <c r="J155" s="149"/>
      <c r="K155" s="133"/>
    </row>
    <row r="156" spans="1:11" s="11" customFormat="1" ht="36" customHeight="1" x14ac:dyDescent="0.3">
      <c r="A156" s="108" t="s">
        <v>57</v>
      </c>
      <c r="B156" s="149" t="s">
        <v>64</v>
      </c>
      <c r="C156" s="149"/>
      <c r="D156" s="149"/>
      <c r="E156" s="149"/>
      <c r="F156" s="149"/>
      <c r="G156" s="149"/>
      <c r="H156" s="149"/>
      <c r="I156" s="149"/>
      <c r="J156" s="149"/>
      <c r="K156" s="133"/>
    </row>
    <row r="157" spans="1:11" ht="21.95" customHeight="1" x14ac:dyDescent="0.3"/>
    <row r="158" spans="1:11" ht="21.95" customHeight="1" x14ac:dyDescent="0.3">
      <c r="A158" s="150" t="s">
        <v>27</v>
      </c>
      <c r="B158" s="150"/>
      <c r="C158" s="150"/>
      <c r="D158" s="150"/>
      <c r="E158" s="150"/>
      <c r="F158" s="150"/>
      <c r="G158" s="150"/>
      <c r="H158" s="150"/>
      <c r="I158" s="150"/>
      <c r="J158" s="150"/>
      <c r="K158" s="133"/>
    </row>
    <row r="159" spans="1:11" ht="21.95" customHeight="1" x14ac:dyDescent="0.3">
      <c r="A159" s="150"/>
      <c r="B159" s="150"/>
      <c r="C159" s="150"/>
      <c r="D159" s="150"/>
      <c r="E159" s="150"/>
      <c r="F159" s="150"/>
      <c r="G159" s="150"/>
      <c r="H159" s="150"/>
      <c r="I159" s="150"/>
      <c r="J159" s="150"/>
      <c r="K159" s="133"/>
    </row>
    <row r="160" spans="1:11" ht="21.95" customHeight="1" x14ac:dyDescent="0.3"/>
    <row r="161" spans="1:11" ht="51" customHeight="1" x14ac:dyDescent="0.3">
      <c r="A161" s="151" t="s">
        <v>65</v>
      </c>
      <c r="B161" s="151"/>
      <c r="C161" s="151"/>
      <c r="D161" s="144"/>
      <c r="E161" s="144"/>
      <c r="F161" s="144"/>
      <c r="G161" s="144"/>
      <c r="H161" s="144"/>
      <c r="I161" s="144"/>
      <c r="J161" s="144"/>
      <c r="K161" s="123"/>
    </row>
    <row r="162" spans="1:11" ht="25.15" customHeight="1" x14ac:dyDescent="0.3">
      <c r="A162" s="143" t="s">
        <v>66</v>
      </c>
      <c r="B162" s="143"/>
      <c r="C162" s="143"/>
      <c r="D162" s="144"/>
      <c r="E162" s="144"/>
      <c r="F162" s="144"/>
      <c r="G162" s="144"/>
      <c r="H162" s="144"/>
      <c r="I162" s="144"/>
      <c r="J162" s="144"/>
      <c r="K162" s="123"/>
    </row>
    <row r="163" spans="1:11" ht="25.15" customHeight="1" x14ac:dyDescent="0.3">
      <c r="A163" s="143" t="s">
        <v>67</v>
      </c>
      <c r="B163" s="143"/>
      <c r="C163" s="143"/>
      <c r="D163" s="144"/>
      <c r="E163" s="144"/>
      <c r="F163" s="144"/>
      <c r="G163" s="144"/>
      <c r="H163" s="144"/>
      <c r="I163" s="144"/>
      <c r="J163" s="144"/>
      <c r="K163" s="123"/>
    </row>
    <row r="164" spans="1:11" ht="46.9" customHeight="1" x14ac:dyDescent="0.3">
      <c r="A164" s="143" t="s">
        <v>68</v>
      </c>
      <c r="B164" s="143"/>
      <c r="C164" s="143"/>
      <c r="D164" s="144"/>
      <c r="E164" s="144"/>
      <c r="F164" s="144"/>
      <c r="G164" s="144"/>
      <c r="H164" s="144"/>
      <c r="I164" s="144"/>
      <c r="J164" s="144"/>
      <c r="K164" s="123"/>
    </row>
    <row r="165" spans="1:11" s="10" customFormat="1" ht="18" x14ac:dyDescent="0.25"/>
    <row r="166" spans="1:11" s="16" customFormat="1" x14ac:dyDescent="0.3">
      <c r="A166" s="15"/>
      <c r="B166" s="15"/>
      <c r="C166" s="15"/>
    </row>
    <row r="167" spans="1:11" s="10" customFormat="1" ht="18" x14ac:dyDescent="0.25"/>
    <row r="168" spans="1:11" s="10" customFormat="1" ht="18" x14ac:dyDescent="0.25"/>
    <row r="169" spans="1:11" s="10" customFormat="1" ht="18" x14ac:dyDescent="0.25"/>
    <row r="170" spans="1:11" s="10" customFormat="1" ht="18" x14ac:dyDescent="0.25"/>
    <row r="171" spans="1:11" s="10" customFormat="1" ht="18" x14ac:dyDescent="0.25"/>
    <row r="172" spans="1:11" s="10" customFormat="1" ht="18" x14ac:dyDescent="0.25"/>
    <row r="173" spans="1:11" s="10" customFormat="1" ht="18" x14ac:dyDescent="0.25"/>
    <row r="174" spans="1:11" s="10" customFormat="1" ht="18" x14ac:dyDescent="0.25"/>
    <row r="175" spans="1:11" s="10" customFormat="1" ht="18" x14ac:dyDescent="0.25"/>
    <row r="176" spans="1:11" s="10" customFormat="1" ht="18" x14ac:dyDescent="0.25"/>
    <row r="177" s="10" customFormat="1" ht="18" x14ac:dyDescent="0.25"/>
    <row r="178" s="10" customFormat="1" ht="18" x14ac:dyDescent="0.25"/>
    <row r="179" s="10" customFormat="1" ht="18" x14ac:dyDescent="0.25"/>
    <row r="180" s="10" customFormat="1" ht="18" x14ac:dyDescent="0.25"/>
    <row r="181" s="10" customFormat="1" ht="18" x14ac:dyDescent="0.25"/>
    <row r="182" s="10" customFormat="1" ht="18" x14ac:dyDescent="0.25"/>
    <row r="183" s="10" customFormat="1" ht="18" x14ac:dyDescent="0.25"/>
    <row r="184" s="10" customFormat="1" ht="18" x14ac:dyDescent="0.25"/>
    <row r="185" s="10" customFormat="1" ht="18" x14ac:dyDescent="0.25"/>
    <row r="186" s="10" customFormat="1" ht="18" x14ac:dyDescent="0.25"/>
    <row r="187" s="10" customFormat="1" ht="18" x14ac:dyDescent="0.25"/>
    <row r="188" s="10" customFormat="1" ht="18" x14ac:dyDescent="0.25"/>
    <row r="189" s="10" customFormat="1" ht="18" x14ac:dyDescent="0.25"/>
    <row r="190" s="10" customFormat="1" ht="18" x14ac:dyDescent="0.25"/>
    <row r="191" s="10" customFormat="1" ht="18" x14ac:dyDescent="0.25"/>
    <row r="192" s="10" customFormat="1" ht="18" x14ac:dyDescent="0.25"/>
    <row r="193" s="10" customFormat="1" ht="18" x14ac:dyDescent="0.25"/>
    <row r="194" s="10" customFormat="1" ht="18" x14ac:dyDescent="0.25"/>
    <row r="195" s="10" customFormat="1" ht="18" x14ac:dyDescent="0.25"/>
    <row r="196" s="10" customFormat="1" ht="18" x14ac:dyDescent="0.25"/>
    <row r="197" s="10" customFormat="1" ht="18" x14ac:dyDescent="0.25"/>
    <row r="198" s="10" customFormat="1" ht="18" x14ac:dyDescent="0.25"/>
    <row r="199" s="10" customFormat="1" ht="18" x14ac:dyDescent="0.25"/>
    <row r="200" s="10" customFormat="1" ht="18" x14ac:dyDescent="0.25"/>
    <row r="201" s="10" customFormat="1" ht="18" x14ac:dyDescent="0.25"/>
    <row r="202" s="10" customFormat="1" ht="18" x14ac:dyDescent="0.25"/>
    <row r="203" s="10" customFormat="1" ht="18" x14ac:dyDescent="0.25"/>
    <row r="204" s="10" customFormat="1" ht="18" x14ac:dyDescent="0.25"/>
    <row r="205" s="10" customFormat="1" ht="18" x14ac:dyDescent="0.25"/>
    <row r="206" s="10" customFormat="1" ht="18" x14ac:dyDescent="0.25"/>
  </sheetData>
  <mergeCells count="184">
    <mergeCell ref="A1:K1"/>
    <mergeCell ref="A3:D3"/>
    <mergeCell ref="E3:K3"/>
    <mergeCell ref="A4:D4"/>
    <mergeCell ref="E4:K4"/>
    <mergeCell ref="A5:D5"/>
    <mergeCell ref="E5:K5"/>
    <mergeCell ref="K97:K99"/>
    <mergeCell ref="A13:A14"/>
    <mergeCell ref="B13:G14"/>
    <mergeCell ref="B15:G15"/>
    <mergeCell ref="B16:G16"/>
    <mergeCell ref="B17:G17"/>
    <mergeCell ref="A6:D6"/>
    <mergeCell ref="E6:K6"/>
    <mergeCell ref="A7:D7"/>
    <mergeCell ref="E7:K7"/>
    <mergeCell ref="A9:K10"/>
    <mergeCell ref="A12:G12"/>
    <mergeCell ref="K30:K32"/>
    <mergeCell ref="E31:E32"/>
    <mergeCell ref="F31:F32"/>
    <mergeCell ref="G31:G32"/>
    <mergeCell ref="H31:H32"/>
    <mergeCell ref="B24:G24"/>
    <mergeCell ref="B25:G25"/>
    <mergeCell ref="A28:K28"/>
    <mergeCell ref="B18:G18"/>
    <mergeCell ref="B19:G19"/>
    <mergeCell ref="B20:G20"/>
    <mergeCell ref="B21:G21"/>
    <mergeCell ref="B22:G22"/>
    <mergeCell ref="B23:G23"/>
    <mergeCell ref="I31:I32"/>
    <mergeCell ref="J31:J32"/>
    <mergeCell ref="B33:D33"/>
    <mergeCell ref="B34:D34"/>
    <mergeCell ref="B35:D35"/>
    <mergeCell ref="B36:D36"/>
    <mergeCell ref="A29:G29"/>
    <mergeCell ref="A30:A32"/>
    <mergeCell ref="B30:D32"/>
    <mergeCell ref="F30:G30"/>
    <mergeCell ref="I30:J30"/>
    <mergeCell ref="B43:D43"/>
    <mergeCell ref="B44:D44"/>
    <mergeCell ref="B45:D45"/>
    <mergeCell ref="B46:D46"/>
    <mergeCell ref="B47:D47"/>
    <mergeCell ref="B48:D48"/>
    <mergeCell ref="B37:D37"/>
    <mergeCell ref="B38:D38"/>
    <mergeCell ref="B39:D39"/>
    <mergeCell ref="B40:D40"/>
    <mergeCell ref="B41:D41"/>
    <mergeCell ref="B42:D42"/>
    <mergeCell ref="B55:D55"/>
    <mergeCell ref="B54:D54"/>
    <mergeCell ref="B57:D57"/>
    <mergeCell ref="B58:D58"/>
    <mergeCell ref="B59:D59"/>
    <mergeCell ref="B60:D60"/>
    <mergeCell ref="B49:D49"/>
    <mergeCell ref="B50:D50"/>
    <mergeCell ref="B51:D51"/>
    <mergeCell ref="B52:D52"/>
    <mergeCell ref="B53:D53"/>
    <mergeCell ref="A67:J67"/>
    <mergeCell ref="D68:J68"/>
    <mergeCell ref="A69:A70"/>
    <mergeCell ref="B69:B70"/>
    <mergeCell ref="C69:C70"/>
    <mergeCell ref="D69:J69"/>
    <mergeCell ref="D70:J70"/>
    <mergeCell ref="B61:D61"/>
    <mergeCell ref="B62:D62"/>
    <mergeCell ref="B63:D63"/>
    <mergeCell ref="B64:D64"/>
    <mergeCell ref="A65:G65"/>
    <mergeCell ref="A66:J66"/>
    <mergeCell ref="A75:A76"/>
    <mergeCell ref="B75:B76"/>
    <mergeCell ref="C75:C76"/>
    <mergeCell ref="D75:J75"/>
    <mergeCell ref="D76:J76"/>
    <mergeCell ref="D77:J77"/>
    <mergeCell ref="A71:A72"/>
    <mergeCell ref="B71:B72"/>
    <mergeCell ref="C71:C72"/>
    <mergeCell ref="D71:J71"/>
    <mergeCell ref="D72:J72"/>
    <mergeCell ref="A73:A74"/>
    <mergeCell ref="B73:B74"/>
    <mergeCell ref="C73:C74"/>
    <mergeCell ref="D73:J73"/>
    <mergeCell ref="D74:J74"/>
    <mergeCell ref="A81:G81"/>
    <mergeCell ref="A82:A83"/>
    <mergeCell ref="B82:G83"/>
    <mergeCell ref="B84:G84"/>
    <mergeCell ref="B85:G85"/>
    <mergeCell ref="D78:J78"/>
    <mergeCell ref="A79:J79"/>
    <mergeCell ref="B92:G92"/>
    <mergeCell ref="B93:G93"/>
    <mergeCell ref="B105:D105"/>
    <mergeCell ref="B106:D106"/>
    <mergeCell ref="B107:D107"/>
    <mergeCell ref="B94:G94"/>
    <mergeCell ref="B86:G86"/>
    <mergeCell ref="B87:G87"/>
    <mergeCell ref="B88:G88"/>
    <mergeCell ref="B89:G89"/>
    <mergeCell ref="B90:G90"/>
    <mergeCell ref="B91:G91"/>
    <mergeCell ref="A96:G96"/>
    <mergeCell ref="A97:A99"/>
    <mergeCell ref="B97:D99"/>
    <mergeCell ref="F97:G97"/>
    <mergeCell ref="J98:J99"/>
    <mergeCell ref="B100:D100"/>
    <mergeCell ref="B101:D101"/>
    <mergeCell ref="B102:D102"/>
    <mergeCell ref="B103:D103"/>
    <mergeCell ref="B104:D104"/>
    <mergeCell ref="I97:J97"/>
    <mergeCell ref="E98:E99"/>
    <mergeCell ref="F98:F99"/>
    <mergeCell ref="G98:G99"/>
    <mergeCell ref="H98:H99"/>
    <mergeCell ref="I98:I99"/>
    <mergeCell ref="B111:D111"/>
    <mergeCell ref="B112:D112"/>
    <mergeCell ref="B113:D113"/>
    <mergeCell ref="B114:D114"/>
    <mergeCell ref="B115:D115"/>
    <mergeCell ref="B116:D116"/>
    <mergeCell ref="B108:D108"/>
    <mergeCell ref="B109:D109"/>
    <mergeCell ref="B110:D110"/>
    <mergeCell ref="B123:D123"/>
    <mergeCell ref="B124:D124"/>
    <mergeCell ref="B125:D125"/>
    <mergeCell ref="B126:D126"/>
    <mergeCell ref="B127:D127"/>
    <mergeCell ref="B128:D128"/>
    <mergeCell ref="B117:D117"/>
    <mergeCell ref="B118:D118"/>
    <mergeCell ref="B119:D119"/>
    <mergeCell ref="B120:D120"/>
    <mergeCell ref="B121:D121"/>
    <mergeCell ref="B122:D122"/>
    <mergeCell ref="D141:J141"/>
    <mergeCell ref="D142:J142"/>
    <mergeCell ref="D143:J143"/>
    <mergeCell ref="A163:C163"/>
    <mergeCell ref="D163:J163"/>
    <mergeCell ref="B129:D129"/>
    <mergeCell ref="B130:D130"/>
    <mergeCell ref="B131:D131"/>
    <mergeCell ref="A133:K134"/>
    <mergeCell ref="A136:J136"/>
    <mergeCell ref="A137:J137"/>
    <mergeCell ref="A164:C164"/>
    <mergeCell ref="D164:J164"/>
    <mergeCell ref="B56:D56"/>
    <mergeCell ref="H82:H83"/>
    <mergeCell ref="B156:J156"/>
    <mergeCell ref="A158:J159"/>
    <mergeCell ref="A161:C161"/>
    <mergeCell ref="D161:J161"/>
    <mergeCell ref="A162:C162"/>
    <mergeCell ref="D162:J162"/>
    <mergeCell ref="B150:J150"/>
    <mergeCell ref="B151:J151"/>
    <mergeCell ref="B152:J152"/>
    <mergeCell ref="B153:J153"/>
    <mergeCell ref="B154:J154"/>
    <mergeCell ref="B155:J155"/>
    <mergeCell ref="D144:J144"/>
    <mergeCell ref="A145:J145"/>
    <mergeCell ref="D138:J138"/>
    <mergeCell ref="D139:J139"/>
    <mergeCell ref="D140:J140"/>
  </mergeCells>
  <pageMargins left="0.19685039370078741" right="0.19685039370078741" top="0.39370078740157483" bottom="0.39370078740157483" header="0" footer="0"/>
  <pageSetup paperSize="9" scale="54" fitToHeight="10" orientation="landscape" r:id="rId1"/>
  <headerFooter alignWithMargins="0">
    <oddFooter>Side &amp;P af &amp;N</oddFooter>
  </headerFooter>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5"/>
  <sheetViews>
    <sheetView view="pageBreakPreview" topLeftCell="A97" zoomScale="80" zoomScaleNormal="70" zoomScaleSheetLayoutView="80" workbookViewId="0">
      <selection activeCell="A98" sqref="A98:H129"/>
    </sheetView>
  </sheetViews>
  <sheetFormatPr defaultColWidth="9.140625" defaultRowHeight="18.75" x14ac:dyDescent="0.3"/>
  <cols>
    <col min="1" max="1" width="6" style="8" customWidth="1"/>
    <col min="2" max="2" width="20.42578125" style="8" customWidth="1"/>
    <col min="3" max="3" width="22.140625" style="8" customWidth="1"/>
    <col min="4" max="4" width="1.42578125" style="8" customWidth="1"/>
    <col min="5" max="5" width="10.5703125" style="8" customWidth="1"/>
    <col min="6" max="17" width="15.85546875" style="8" customWidth="1"/>
    <col min="18" max="18" width="23.5703125" style="8" customWidth="1"/>
    <col min="19" max="19" width="18.140625" style="8" customWidth="1"/>
    <col min="20" max="16384" width="9.140625" style="8"/>
  </cols>
  <sheetData>
    <row r="1" spans="1:20" s="22" customFormat="1" ht="21.95" customHeight="1" x14ac:dyDescent="0.35">
      <c r="A1" s="62" t="s">
        <v>48</v>
      </c>
      <c r="B1" s="21"/>
      <c r="C1" s="21"/>
      <c r="D1" s="21"/>
      <c r="E1" s="21"/>
      <c r="F1" s="21"/>
      <c r="G1" s="21"/>
      <c r="H1" s="21"/>
      <c r="I1" s="21"/>
      <c r="J1" s="21"/>
      <c r="K1" s="21"/>
      <c r="L1" s="21"/>
      <c r="M1" s="21"/>
      <c r="N1" s="21"/>
      <c r="O1" s="21"/>
      <c r="P1" s="21"/>
      <c r="Q1" s="21"/>
    </row>
    <row r="2" spans="1:20" s="2" customFormat="1" ht="15" customHeight="1" x14ac:dyDescent="0.3">
      <c r="A2" s="71" t="s">
        <v>53</v>
      </c>
      <c r="B2" s="3"/>
      <c r="C2" s="3"/>
      <c r="D2" s="3"/>
      <c r="E2" s="3"/>
      <c r="F2" s="3"/>
      <c r="G2" s="3"/>
      <c r="H2" s="3"/>
      <c r="I2" s="3"/>
      <c r="J2" s="3"/>
      <c r="K2" s="3"/>
      <c r="L2" s="3"/>
      <c r="M2" s="3"/>
      <c r="N2" s="3"/>
      <c r="O2" s="3"/>
      <c r="P2" s="3"/>
      <c r="Q2" s="3"/>
    </row>
    <row r="3" spans="1:20" s="2" customFormat="1" ht="21.95" customHeight="1" x14ac:dyDescent="0.3">
      <c r="A3" s="299" t="s">
        <v>37</v>
      </c>
      <c r="B3" s="300"/>
      <c r="C3" s="300"/>
      <c r="D3" s="300"/>
      <c r="E3" s="301"/>
      <c r="F3" s="295" t="s">
        <v>44</v>
      </c>
      <c r="G3" s="296"/>
      <c r="H3" s="296"/>
      <c r="I3" s="296"/>
      <c r="J3" s="296"/>
      <c r="K3" s="296"/>
      <c r="L3" s="296"/>
      <c r="M3" s="296"/>
      <c r="N3" s="296"/>
      <c r="O3" s="297"/>
      <c r="P3" s="3"/>
      <c r="Q3" s="3"/>
    </row>
    <row r="4" spans="1:20" s="2" customFormat="1" ht="21.95" customHeight="1" x14ac:dyDescent="0.3">
      <c r="A4" s="299" t="s">
        <v>26</v>
      </c>
      <c r="B4" s="300"/>
      <c r="C4" s="300"/>
      <c r="D4" s="300"/>
      <c r="E4" s="301"/>
      <c r="F4" s="60">
        <v>2021</v>
      </c>
      <c r="G4" s="63" t="s">
        <v>38</v>
      </c>
      <c r="H4" s="60">
        <v>2022</v>
      </c>
      <c r="I4" s="305" t="s">
        <v>38</v>
      </c>
      <c r="J4" s="306"/>
      <c r="K4" s="64">
        <v>2023</v>
      </c>
      <c r="L4" s="65" t="s">
        <v>45</v>
      </c>
      <c r="M4" s="64">
        <v>2024</v>
      </c>
      <c r="N4" s="305" t="s">
        <v>38</v>
      </c>
      <c r="O4" s="305"/>
      <c r="P4" s="61"/>
      <c r="Q4" s="311"/>
      <c r="R4" s="311"/>
      <c r="S4" s="3"/>
      <c r="T4" s="3"/>
    </row>
    <row r="5" spans="1:20" s="2" customFormat="1" ht="23.1" customHeight="1" x14ac:dyDescent="0.3">
      <c r="A5" s="299" t="s">
        <v>0</v>
      </c>
      <c r="B5" s="300"/>
      <c r="C5" s="300"/>
      <c r="D5" s="300"/>
      <c r="E5" s="301"/>
      <c r="F5" s="298" t="s">
        <v>49</v>
      </c>
      <c r="G5" s="298"/>
      <c r="H5" s="298"/>
      <c r="I5" s="298"/>
      <c r="J5" s="298"/>
      <c r="K5" s="298"/>
      <c r="L5" s="298"/>
      <c r="M5" s="298"/>
      <c r="N5" s="298"/>
      <c r="O5" s="298"/>
      <c r="P5" s="3"/>
      <c r="Q5" s="3"/>
    </row>
    <row r="6" spans="1:20" s="2" customFormat="1" ht="21.95" customHeight="1" x14ac:dyDescent="0.3">
      <c r="A6" s="299" t="s">
        <v>1</v>
      </c>
      <c r="B6" s="300"/>
      <c r="C6" s="300"/>
      <c r="D6" s="300"/>
      <c r="E6" s="301"/>
      <c r="F6" s="298" t="s">
        <v>50</v>
      </c>
      <c r="G6" s="298"/>
      <c r="H6" s="298"/>
      <c r="I6" s="298"/>
      <c r="J6" s="298"/>
      <c r="K6" s="298"/>
      <c r="L6" s="298"/>
      <c r="M6" s="298"/>
      <c r="N6" s="298"/>
      <c r="O6" s="298"/>
      <c r="P6" s="3"/>
      <c r="Q6" s="3"/>
    </row>
    <row r="7" spans="1:20" s="2" customFormat="1" ht="12" customHeight="1" x14ac:dyDescent="0.3">
      <c r="A7" s="43"/>
      <c r="B7" s="43"/>
      <c r="C7" s="43"/>
      <c r="D7" s="43"/>
      <c r="E7" s="43"/>
      <c r="F7" s="42"/>
      <c r="G7" s="42"/>
      <c r="H7" s="42"/>
      <c r="I7" s="42"/>
      <c r="J7" s="42"/>
      <c r="K7" s="42"/>
      <c r="L7" s="42"/>
      <c r="M7" s="3"/>
      <c r="N7" s="3"/>
      <c r="O7" s="3"/>
      <c r="P7" s="3"/>
      <c r="Q7" s="3"/>
    </row>
    <row r="8" spans="1:20" s="4" customFormat="1" ht="21.75" customHeight="1" x14ac:dyDescent="0.3">
      <c r="A8" s="304" t="s">
        <v>15</v>
      </c>
      <c r="B8" s="304"/>
      <c r="C8" s="304"/>
      <c r="D8" s="302" t="s">
        <v>16</v>
      </c>
      <c r="E8" s="302"/>
      <c r="F8" s="302"/>
      <c r="G8" s="302"/>
      <c r="H8" s="5"/>
      <c r="I8" s="2"/>
      <c r="J8" s="2"/>
      <c r="L8" s="7"/>
    </row>
    <row r="9" spans="1:20" s="4" customFormat="1" ht="24" customHeight="1" x14ac:dyDescent="0.3">
      <c r="A9" s="304" t="s">
        <v>17</v>
      </c>
      <c r="B9" s="304"/>
      <c r="C9" s="304"/>
      <c r="D9" s="303">
        <f>+M29</f>
        <v>15600000</v>
      </c>
      <c r="E9" s="303"/>
      <c r="F9" s="303"/>
      <c r="G9" s="303"/>
      <c r="H9" s="5"/>
      <c r="I9" s="2"/>
      <c r="J9" s="2"/>
      <c r="L9" s="7"/>
    </row>
    <row r="10" spans="1:20" s="4" customFormat="1" ht="23.45" customHeight="1" x14ac:dyDescent="0.3">
      <c r="A10" s="304" t="s">
        <v>18</v>
      </c>
      <c r="B10" s="304"/>
      <c r="C10" s="304"/>
      <c r="D10" s="303">
        <f>+R64</f>
        <v>0</v>
      </c>
      <c r="E10" s="303"/>
      <c r="F10" s="303"/>
      <c r="G10" s="303"/>
      <c r="H10" s="5"/>
      <c r="I10" s="2"/>
      <c r="J10" s="2"/>
      <c r="L10" s="7"/>
    </row>
    <row r="11" spans="1:20" s="4" customFormat="1" ht="20.45" customHeight="1" x14ac:dyDescent="0.3">
      <c r="A11" s="47"/>
      <c r="B11" s="48" t="s">
        <v>28</v>
      </c>
      <c r="C11" s="49" t="str">
        <f>+IF(D11=0,"OK","Tilpas budgettet")</f>
        <v>Tilpas budgettet</v>
      </c>
      <c r="D11" s="280">
        <f>+D9-D10</f>
        <v>15600000</v>
      </c>
      <c r="E11" s="280"/>
      <c r="F11" s="280"/>
      <c r="G11" s="280"/>
      <c r="H11" s="5"/>
      <c r="I11" s="2"/>
      <c r="J11" s="2"/>
      <c r="L11" s="7"/>
    </row>
    <row r="12" spans="1:20" s="4" customFormat="1" ht="14.1" customHeight="1" x14ac:dyDescent="0.3">
      <c r="A12" s="25"/>
      <c r="B12" s="25"/>
      <c r="C12" s="25"/>
      <c r="D12" s="41"/>
      <c r="E12" s="41"/>
      <c r="F12" s="41"/>
      <c r="G12" s="41"/>
      <c r="H12" s="5"/>
      <c r="I12" s="2"/>
      <c r="J12" s="2"/>
      <c r="L12" s="7"/>
      <c r="O12" s="81"/>
    </row>
    <row r="13" spans="1:20" s="4" customFormat="1" ht="21.95" customHeight="1" x14ac:dyDescent="0.25">
      <c r="A13" s="286" t="s">
        <v>54</v>
      </c>
      <c r="B13" s="287"/>
      <c r="C13" s="287"/>
      <c r="D13" s="287"/>
      <c r="E13" s="287"/>
      <c r="F13" s="287"/>
      <c r="G13" s="287"/>
      <c r="H13" s="287"/>
      <c r="I13" s="287"/>
      <c r="J13" s="287"/>
      <c r="K13" s="287"/>
      <c r="L13" s="287"/>
      <c r="M13" s="287"/>
      <c r="N13" s="288"/>
      <c r="O13" s="72"/>
      <c r="P13" s="72"/>
    </row>
    <row r="14" spans="1:20" s="4" customFormat="1" ht="39.6" customHeight="1" x14ac:dyDescent="0.25">
      <c r="A14" s="289"/>
      <c r="B14" s="290"/>
      <c r="C14" s="290"/>
      <c r="D14" s="290"/>
      <c r="E14" s="290"/>
      <c r="F14" s="290"/>
      <c r="G14" s="290"/>
      <c r="H14" s="290"/>
      <c r="I14" s="290"/>
      <c r="J14" s="290"/>
      <c r="K14" s="290"/>
      <c r="L14" s="290"/>
      <c r="M14" s="290"/>
      <c r="N14" s="291"/>
      <c r="O14" s="72"/>
      <c r="P14" s="72"/>
    </row>
    <row r="15" spans="1:20" s="4" customFormat="1" ht="12.6" customHeight="1" x14ac:dyDescent="0.3">
      <c r="A15" s="25"/>
      <c r="B15" s="25"/>
      <c r="C15" s="25"/>
      <c r="D15" s="24"/>
      <c r="E15" s="24"/>
      <c r="F15" s="24"/>
      <c r="G15" s="24"/>
      <c r="H15" s="5"/>
      <c r="I15" s="2"/>
      <c r="J15" s="2"/>
      <c r="L15" s="7"/>
    </row>
    <row r="16" spans="1:20" ht="21.95" customHeight="1" x14ac:dyDescent="0.3">
      <c r="A16" s="180" t="s">
        <v>39</v>
      </c>
      <c r="B16" s="180"/>
      <c r="C16" s="180"/>
      <c r="D16" s="180"/>
      <c r="E16" s="180"/>
      <c r="F16" s="180"/>
      <c r="G16" s="180"/>
      <c r="H16" s="180"/>
      <c r="L16" s="9"/>
    </row>
    <row r="17" spans="1:19" s="2" customFormat="1" ht="29.45" customHeight="1" x14ac:dyDescent="0.3">
      <c r="A17" s="193" t="s">
        <v>2</v>
      </c>
      <c r="B17" s="282" t="s">
        <v>12</v>
      </c>
      <c r="C17" s="283"/>
      <c r="D17" s="283"/>
      <c r="E17" s="283"/>
      <c r="F17" s="283"/>
      <c r="G17" s="283"/>
      <c r="H17" s="283"/>
      <c r="I17" s="281" t="s">
        <v>14</v>
      </c>
      <c r="J17" s="281"/>
      <c r="K17" s="281"/>
      <c r="L17" s="281"/>
      <c r="M17" s="281"/>
      <c r="N17" s="281"/>
      <c r="O17" s="67"/>
      <c r="P17" s="36"/>
      <c r="Q17" s="36"/>
      <c r="R17" s="36"/>
    </row>
    <row r="18" spans="1:19" s="2" customFormat="1" ht="51.6" customHeight="1" x14ac:dyDescent="0.3">
      <c r="A18" s="194"/>
      <c r="B18" s="284"/>
      <c r="C18" s="285"/>
      <c r="D18" s="285"/>
      <c r="E18" s="285"/>
      <c r="F18" s="285"/>
      <c r="G18" s="285"/>
      <c r="H18" s="285"/>
      <c r="I18" s="28">
        <v>2021</v>
      </c>
      <c r="J18" s="28">
        <v>2022</v>
      </c>
      <c r="K18" s="28">
        <v>2023</v>
      </c>
      <c r="L18" s="28">
        <v>2024</v>
      </c>
      <c r="M18" s="244" t="s">
        <v>43</v>
      </c>
      <c r="N18" s="244"/>
      <c r="O18" s="68"/>
      <c r="P18" s="37"/>
      <c r="Q18" s="37"/>
      <c r="R18" s="37"/>
      <c r="S18" s="37"/>
    </row>
    <row r="19" spans="1:19" s="2" customFormat="1" ht="21.95" customHeight="1" x14ac:dyDescent="0.3">
      <c r="A19" s="23">
        <v>1</v>
      </c>
      <c r="B19" s="292" t="s">
        <v>19</v>
      </c>
      <c r="C19" s="293"/>
      <c r="D19" s="293"/>
      <c r="E19" s="293"/>
      <c r="F19" s="293"/>
      <c r="G19" s="293"/>
      <c r="H19" s="294"/>
      <c r="I19" s="73">
        <v>0</v>
      </c>
      <c r="J19" s="73">
        <v>0</v>
      </c>
      <c r="K19" s="73">
        <v>0</v>
      </c>
      <c r="L19" s="73">
        <v>0</v>
      </c>
      <c r="M19" s="245">
        <f>SUM(I19:L19)</f>
        <v>0</v>
      </c>
      <c r="N19" s="245"/>
      <c r="O19" s="69"/>
      <c r="P19" s="33"/>
      <c r="Q19" s="33"/>
      <c r="R19" s="33"/>
      <c r="S19" s="33"/>
    </row>
    <row r="20" spans="1:19" s="2" customFormat="1" ht="21.95" customHeight="1" x14ac:dyDescent="0.3">
      <c r="A20" s="23">
        <v>2</v>
      </c>
      <c r="B20" s="292" t="s">
        <v>47</v>
      </c>
      <c r="C20" s="293"/>
      <c r="D20" s="293"/>
      <c r="E20" s="293"/>
      <c r="F20" s="293"/>
      <c r="G20" s="293"/>
      <c r="H20" s="294"/>
      <c r="I20" s="73">
        <v>3900000</v>
      </c>
      <c r="J20" s="73">
        <v>3900000</v>
      </c>
      <c r="K20" s="73">
        <v>3900000</v>
      </c>
      <c r="L20" s="73">
        <v>3900000</v>
      </c>
      <c r="M20" s="245">
        <f t="shared" ref="M20:M28" si="0">SUM(I20:L20)</f>
        <v>15600000</v>
      </c>
      <c r="N20" s="245"/>
      <c r="O20" s="69"/>
      <c r="P20" s="33"/>
      <c r="Q20" s="33"/>
      <c r="R20" s="33"/>
      <c r="S20" s="33" t="s">
        <v>46</v>
      </c>
    </row>
    <row r="21" spans="1:19" s="2" customFormat="1" ht="21.95" customHeight="1" x14ac:dyDescent="0.3">
      <c r="A21" s="23">
        <v>3</v>
      </c>
      <c r="B21" s="277"/>
      <c r="C21" s="278"/>
      <c r="D21" s="278"/>
      <c r="E21" s="278"/>
      <c r="F21" s="278"/>
      <c r="G21" s="278"/>
      <c r="H21" s="279"/>
      <c r="I21" s="73">
        <v>0</v>
      </c>
      <c r="J21" s="73">
        <v>0</v>
      </c>
      <c r="K21" s="73">
        <v>0</v>
      </c>
      <c r="L21" s="73">
        <v>0</v>
      </c>
      <c r="M21" s="245">
        <f t="shared" si="0"/>
        <v>0</v>
      </c>
      <c r="N21" s="245"/>
      <c r="O21" s="69"/>
      <c r="P21" s="33"/>
      <c r="Q21" s="33"/>
      <c r="R21" s="33"/>
      <c r="S21" s="33"/>
    </row>
    <row r="22" spans="1:19" s="2" customFormat="1" ht="21.95" customHeight="1" x14ac:dyDescent="0.3">
      <c r="A22" s="23">
        <v>4</v>
      </c>
      <c r="B22" s="277"/>
      <c r="C22" s="278"/>
      <c r="D22" s="278"/>
      <c r="E22" s="278"/>
      <c r="F22" s="278"/>
      <c r="G22" s="278"/>
      <c r="H22" s="279"/>
      <c r="I22" s="73">
        <v>0</v>
      </c>
      <c r="J22" s="73">
        <v>0</v>
      </c>
      <c r="K22" s="73">
        <v>0</v>
      </c>
      <c r="L22" s="73">
        <v>0</v>
      </c>
      <c r="M22" s="245">
        <f t="shared" si="0"/>
        <v>0</v>
      </c>
      <c r="N22" s="245"/>
      <c r="O22" s="69"/>
      <c r="P22" s="33"/>
      <c r="Q22" s="33"/>
      <c r="R22" s="33"/>
      <c r="S22" s="33"/>
    </row>
    <row r="23" spans="1:19" s="2" customFormat="1" ht="21.95" customHeight="1" x14ac:dyDescent="0.3">
      <c r="A23" s="23">
        <v>5</v>
      </c>
      <c r="B23" s="277"/>
      <c r="C23" s="278"/>
      <c r="D23" s="278"/>
      <c r="E23" s="278"/>
      <c r="F23" s="278"/>
      <c r="G23" s="278"/>
      <c r="H23" s="279"/>
      <c r="I23" s="73">
        <v>0</v>
      </c>
      <c r="J23" s="73">
        <v>0</v>
      </c>
      <c r="K23" s="73">
        <v>0</v>
      </c>
      <c r="L23" s="73">
        <v>0</v>
      </c>
      <c r="M23" s="245">
        <f t="shared" si="0"/>
        <v>0</v>
      </c>
      <c r="N23" s="245"/>
      <c r="O23" s="69"/>
      <c r="P23" s="33"/>
      <c r="Q23" s="33"/>
      <c r="R23" s="33"/>
      <c r="S23" s="33"/>
    </row>
    <row r="24" spans="1:19" s="2" customFormat="1" ht="21.95" customHeight="1" x14ac:dyDescent="0.3">
      <c r="A24" s="23">
        <v>6</v>
      </c>
      <c r="B24" s="277"/>
      <c r="C24" s="278"/>
      <c r="D24" s="278"/>
      <c r="E24" s="278"/>
      <c r="F24" s="278"/>
      <c r="G24" s="278"/>
      <c r="H24" s="279"/>
      <c r="I24" s="73">
        <v>0</v>
      </c>
      <c r="J24" s="73">
        <v>0</v>
      </c>
      <c r="K24" s="73">
        <v>0</v>
      </c>
      <c r="L24" s="73">
        <v>0</v>
      </c>
      <c r="M24" s="245">
        <f t="shared" si="0"/>
        <v>0</v>
      </c>
      <c r="N24" s="245"/>
      <c r="O24" s="69"/>
      <c r="P24" s="33"/>
      <c r="Q24" s="33"/>
      <c r="R24" s="33"/>
      <c r="S24" s="33"/>
    </row>
    <row r="25" spans="1:19" s="2" customFormat="1" ht="21.95" customHeight="1" x14ac:dyDescent="0.3">
      <c r="A25" s="23">
        <v>7</v>
      </c>
      <c r="B25" s="277"/>
      <c r="C25" s="278"/>
      <c r="D25" s="278"/>
      <c r="E25" s="278"/>
      <c r="F25" s="278"/>
      <c r="G25" s="278"/>
      <c r="H25" s="279"/>
      <c r="I25" s="73">
        <v>0</v>
      </c>
      <c r="J25" s="73">
        <v>0</v>
      </c>
      <c r="K25" s="73">
        <v>0</v>
      </c>
      <c r="L25" s="73">
        <v>0</v>
      </c>
      <c r="M25" s="245">
        <f t="shared" si="0"/>
        <v>0</v>
      </c>
      <c r="N25" s="245"/>
      <c r="O25" s="69"/>
      <c r="P25" s="33"/>
      <c r="Q25" s="33"/>
      <c r="R25" s="33"/>
      <c r="S25" s="33"/>
    </row>
    <row r="26" spans="1:19" s="2" customFormat="1" ht="21.95" customHeight="1" x14ac:dyDescent="0.3">
      <c r="A26" s="23">
        <v>8</v>
      </c>
      <c r="B26" s="277"/>
      <c r="C26" s="278"/>
      <c r="D26" s="278"/>
      <c r="E26" s="278"/>
      <c r="F26" s="278"/>
      <c r="G26" s="278"/>
      <c r="H26" s="279"/>
      <c r="I26" s="73">
        <v>0</v>
      </c>
      <c r="J26" s="73">
        <v>0</v>
      </c>
      <c r="K26" s="73">
        <v>0</v>
      </c>
      <c r="L26" s="73">
        <v>0</v>
      </c>
      <c r="M26" s="245">
        <f t="shared" si="0"/>
        <v>0</v>
      </c>
      <c r="N26" s="245"/>
      <c r="O26" s="69"/>
      <c r="P26" s="33"/>
      <c r="Q26" s="33"/>
      <c r="R26" s="33"/>
      <c r="S26" s="33"/>
    </row>
    <row r="27" spans="1:19" s="2" customFormat="1" ht="21.95" customHeight="1" x14ac:dyDescent="0.3">
      <c r="A27" s="23">
        <v>9</v>
      </c>
      <c r="B27" s="277"/>
      <c r="C27" s="278"/>
      <c r="D27" s="278"/>
      <c r="E27" s="278"/>
      <c r="F27" s="278"/>
      <c r="G27" s="278"/>
      <c r="H27" s="279"/>
      <c r="I27" s="73">
        <v>0</v>
      </c>
      <c r="J27" s="73">
        <v>0</v>
      </c>
      <c r="K27" s="73">
        <v>0</v>
      </c>
      <c r="L27" s="73">
        <v>0</v>
      </c>
      <c r="M27" s="245">
        <f t="shared" si="0"/>
        <v>0</v>
      </c>
      <c r="N27" s="245"/>
      <c r="O27" s="69"/>
      <c r="P27" s="33"/>
      <c r="Q27" s="33"/>
      <c r="R27" s="33"/>
      <c r="S27" s="33"/>
    </row>
    <row r="28" spans="1:19" s="2" customFormat="1" ht="21.95" customHeight="1" x14ac:dyDescent="0.3">
      <c r="A28" s="23">
        <v>10</v>
      </c>
      <c r="B28" s="277"/>
      <c r="C28" s="278"/>
      <c r="D28" s="278"/>
      <c r="E28" s="278"/>
      <c r="F28" s="278"/>
      <c r="G28" s="278"/>
      <c r="H28" s="279"/>
      <c r="I28" s="73">
        <v>0</v>
      </c>
      <c r="J28" s="73">
        <v>0</v>
      </c>
      <c r="K28" s="73">
        <v>0</v>
      </c>
      <c r="L28" s="73">
        <v>0</v>
      </c>
      <c r="M28" s="245">
        <f t="shared" si="0"/>
        <v>0</v>
      </c>
      <c r="N28" s="245"/>
      <c r="O28" s="69"/>
      <c r="P28" s="33"/>
      <c r="Q28" s="33"/>
      <c r="R28" s="33"/>
      <c r="S28" s="33"/>
    </row>
    <row r="29" spans="1:19" ht="21.95" customHeight="1" x14ac:dyDescent="0.3">
      <c r="A29" s="23"/>
      <c r="B29" s="246" t="s">
        <v>3</v>
      </c>
      <c r="C29" s="247"/>
      <c r="D29" s="247"/>
      <c r="E29" s="247"/>
      <c r="F29" s="247"/>
      <c r="G29" s="247"/>
      <c r="H29" s="248"/>
      <c r="I29" s="54"/>
      <c r="J29" s="54"/>
      <c r="K29" s="54"/>
      <c r="L29" s="54"/>
      <c r="M29" s="307">
        <f>SUM(M19:O28)</f>
        <v>15600000</v>
      </c>
      <c r="N29" s="307"/>
      <c r="O29" s="70"/>
      <c r="P29" s="34"/>
      <c r="Q29" s="34"/>
      <c r="R29" s="34"/>
      <c r="S29" s="34"/>
    </row>
    <row r="30" spans="1:19" s="2" customFormat="1" ht="21.75" customHeight="1" x14ac:dyDescent="0.3">
      <c r="A30" s="1"/>
      <c r="B30" s="6"/>
      <c r="C30" s="6"/>
      <c r="D30" s="6"/>
      <c r="E30" s="6"/>
      <c r="F30" s="6"/>
      <c r="G30" s="6"/>
      <c r="H30" s="6"/>
      <c r="I30" s="4"/>
      <c r="J30" s="18"/>
      <c r="K30" s="19"/>
      <c r="L30" s="19"/>
    </row>
    <row r="31" spans="1:19" s="20" customFormat="1" ht="52.35" customHeight="1" x14ac:dyDescent="0.2">
      <c r="A31" s="308" t="s">
        <v>51</v>
      </c>
      <c r="B31" s="309"/>
      <c r="C31" s="309"/>
      <c r="D31" s="309"/>
      <c r="E31" s="309"/>
      <c r="F31" s="309"/>
      <c r="G31" s="309"/>
      <c r="H31" s="309"/>
      <c r="I31" s="309"/>
      <c r="J31" s="309"/>
      <c r="K31" s="309"/>
      <c r="L31" s="309"/>
      <c r="M31" s="309"/>
      <c r="N31" s="310"/>
      <c r="O31" s="82"/>
      <c r="P31" s="82"/>
      <c r="Q31" s="40"/>
    </row>
    <row r="32" spans="1:19" ht="21.95" customHeight="1" x14ac:dyDescent="0.3">
      <c r="A32" s="180" t="s">
        <v>21</v>
      </c>
      <c r="B32" s="180"/>
      <c r="C32" s="180"/>
      <c r="D32" s="180"/>
      <c r="E32" s="180"/>
      <c r="F32" s="180"/>
      <c r="G32" s="180"/>
      <c r="H32" s="180"/>
    </row>
    <row r="33" spans="1:18" ht="20.45" customHeight="1" x14ac:dyDescent="0.3">
      <c r="A33" s="249" t="s">
        <v>2</v>
      </c>
      <c r="B33" s="184" t="s">
        <v>4</v>
      </c>
      <c r="C33" s="185"/>
      <c r="D33" s="185"/>
      <c r="E33" s="186"/>
      <c r="F33" s="38" t="s">
        <v>23</v>
      </c>
      <c r="G33" s="175">
        <v>2021</v>
      </c>
      <c r="H33" s="176"/>
      <c r="I33" s="38" t="s">
        <v>23</v>
      </c>
      <c r="J33" s="175">
        <v>2022</v>
      </c>
      <c r="K33" s="176"/>
      <c r="L33" s="38" t="s">
        <v>23</v>
      </c>
      <c r="M33" s="175">
        <v>2023</v>
      </c>
      <c r="N33" s="176"/>
      <c r="O33" s="38" t="s">
        <v>23</v>
      </c>
      <c r="P33" s="175">
        <v>2024</v>
      </c>
      <c r="Q33" s="176"/>
      <c r="R33" s="239" t="s">
        <v>24</v>
      </c>
    </row>
    <row r="34" spans="1:18" s="10" customFormat="1" ht="34.5" customHeight="1" x14ac:dyDescent="0.25">
      <c r="A34" s="249"/>
      <c r="B34" s="187"/>
      <c r="C34" s="188"/>
      <c r="D34" s="188"/>
      <c r="E34" s="189"/>
      <c r="F34" s="215" t="s">
        <v>11</v>
      </c>
      <c r="G34" s="270" t="s">
        <v>10</v>
      </c>
      <c r="H34" s="215" t="s">
        <v>9</v>
      </c>
      <c r="I34" s="215" t="s">
        <v>11</v>
      </c>
      <c r="J34" s="215" t="s">
        <v>10</v>
      </c>
      <c r="K34" s="215" t="s">
        <v>9</v>
      </c>
      <c r="L34" s="215" t="s">
        <v>11</v>
      </c>
      <c r="M34" s="215" t="s">
        <v>10</v>
      </c>
      <c r="N34" s="270" t="s">
        <v>9</v>
      </c>
      <c r="O34" s="215" t="s">
        <v>11</v>
      </c>
      <c r="P34" s="215" t="s">
        <v>10</v>
      </c>
      <c r="Q34" s="270" t="s">
        <v>9</v>
      </c>
      <c r="R34" s="240"/>
    </row>
    <row r="35" spans="1:18" s="10" customFormat="1" ht="2.1" customHeight="1" x14ac:dyDescent="0.25">
      <c r="A35" s="249"/>
      <c r="B35" s="190"/>
      <c r="C35" s="191"/>
      <c r="D35" s="191"/>
      <c r="E35" s="192"/>
      <c r="F35" s="216"/>
      <c r="G35" s="271"/>
      <c r="H35" s="216"/>
      <c r="I35" s="216"/>
      <c r="J35" s="216"/>
      <c r="K35" s="216"/>
      <c r="L35" s="216"/>
      <c r="M35" s="216"/>
      <c r="N35" s="271"/>
      <c r="O35" s="216"/>
      <c r="P35" s="216"/>
      <c r="Q35" s="271"/>
      <c r="R35" s="241"/>
    </row>
    <row r="36" spans="1:18" s="10" customFormat="1" ht="21.95" customHeight="1" x14ac:dyDescent="0.3">
      <c r="A36" s="56">
        <v>1</v>
      </c>
      <c r="B36" s="256" t="s">
        <v>52</v>
      </c>
      <c r="C36" s="257"/>
      <c r="D36" s="257"/>
      <c r="E36" s="258"/>
      <c r="F36" s="50">
        <v>0</v>
      </c>
      <c r="G36" s="50">
        <v>0</v>
      </c>
      <c r="H36" s="66">
        <f>F36*G36</f>
        <v>0</v>
      </c>
      <c r="I36" s="50">
        <v>0</v>
      </c>
      <c r="J36" s="50">
        <v>0</v>
      </c>
      <c r="K36" s="66">
        <f>I36*J36</f>
        <v>0</v>
      </c>
      <c r="L36" s="50">
        <v>0</v>
      </c>
      <c r="M36" s="50">
        <v>0</v>
      </c>
      <c r="N36" s="74">
        <f>L36*M36</f>
        <v>0</v>
      </c>
      <c r="O36" s="50">
        <v>0</v>
      </c>
      <c r="P36" s="50">
        <v>0</v>
      </c>
      <c r="Q36" s="74">
        <f>O36*P36</f>
        <v>0</v>
      </c>
      <c r="R36" s="66">
        <f t="shared" ref="R36:R63" si="1">H36+K36+N36+Q36</f>
        <v>0</v>
      </c>
    </row>
    <row r="37" spans="1:18" s="10" customFormat="1" ht="21.95" customHeight="1" x14ac:dyDescent="0.3">
      <c r="A37" s="56">
        <v>2</v>
      </c>
      <c r="B37" s="253"/>
      <c r="C37" s="254"/>
      <c r="D37" s="254"/>
      <c r="E37" s="255"/>
      <c r="F37" s="50">
        <v>0</v>
      </c>
      <c r="G37" s="50">
        <v>0</v>
      </c>
      <c r="H37" s="66">
        <f t="shared" ref="H37:H45" si="2">F37*G37</f>
        <v>0</v>
      </c>
      <c r="I37" s="50">
        <v>0</v>
      </c>
      <c r="J37" s="50">
        <v>0</v>
      </c>
      <c r="K37" s="66">
        <f t="shared" ref="K37:K45" si="3">I37*J37</f>
        <v>0</v>
      </c>
      <c r="L37" s="50">
        <v>0</v>
      </c>
      <c r="M37" s="50">
        <v>0</v>
      </c>
      <c r="N37" s="74">
        <f t="shared" ref="N37:N45" si="4">L37*M37</f>
        <v>0</v>
      </c>
      <c r="O37" s="50">
        <v>0</v>
      </c>
      <c r="P37" s="50">
        <v>0</v>
      </c>
      <c r="Q37" s="74">
        <f t="shared" ref="Q37:Q45" si="5">O37*P37</f>
        <v>0</v>
      </c>
      <c r="R37" s="66">
        <f t="shared" si="1"/>
        <v>0</v>
      </c>
    </row>
    <row r="38" spans="1:18" s="10" customFormat="1" ht="21.95" customHeight="1" x14ac:dyDescent="0.3">
      <c r="A38" s="56">
        <v>3</v>
      </c>
      <c r="B38" s="253"/>
      <c r="C38" s="254"/>
      <c r="D38" s="254"/>
      <c r="E38" s="255"/>
      <c r="F38" s="50">
        <v>0</v>
      </c>
      <c r="G38" s="50">
        <v>0</v>
      </c>
      <c r="H38" s="66">
        <f t="shared" si="2"/>
        <v>0</v>
      </c>
      <c r="I38" s="50">
        <v>0</v>
      </c>
      <c r="J38" s="50">
        <v>0</v>
      </c>
      <c r="K38" s="66">
        <f t="shared" si="3"/>
        <v>0</v>
      </c>
      <c r="L38" s="50">
        <v>0</v>
      </c>
      <c r="M38" s="50">
        <v>0</v>
      </c>
      <c r="N38" s="74">
        <f t="shared" si="4"/>
        <v>0</v>
      </c>
      <c r="O38" s="50">
        <v>0</v>
      </c>
      <c r="P38" s="50">
        <v>0</v>
      </c>
      <c r="Q38" s="74">
        <f t="shared" si="5"/>
        <v>0</v>
      </c>
      <c r="R38" s="66">
        <f t="shared" si="1"/>
        <v>0</v>
      </c>
    </row>
    <row r="39" spans="1:18" s="10" customFormat="1" ht="21.95" customHeight="1" x14ac:dyDescent="0.3">
      <c r="A39" s="56">
        <v>4</v>
      </c>
      <c r="B39" s="253"/>
      <c r="C39" s="254"/>
      <c r="D39" s="254"/>
      <c r="E39" s="255"/>
      <c r="F39" s="50">
        <v>0</v>
      </c>
      <c r="G39" s="50">
        <v>0</v>
      </c>
      <c r="H39" s="66">
        <f t="shared" si="2"/>
        <v>0</v>
      </c>
      <c r="I39" s="50">
        <v>0</v>
      </c>
      <c r="J39" s="50">
        <v>0</v>
      </c>
      <c r="K39" s="66">
        <f t="shared" si="3"/>
        <v>0</v>
      </c>
      <c r="L39" s="50">
        <v>0</v>
      </c>
      <c r="M39" s="50">
        <v>0</v>
      </c>
      <c r="N39" s="74">
        <f t="shared" si="4"/>
        <v>0</v>
      </c>
      <c r="O39" s="50">
        <v>0</v>
      </c>
      <c r="P39" s="50">
        <v>0</v>
      </c>
      <c r="Q39" s="74">
        <f t="shared" si="5"/>
        <v>0</v>
      </c>
      <c r="R39" s="66">
        <f t="shared" si="1"/>
        <v>0</v>
      </c>
    </row>
    <row r="40" spans="1:18" s="10" customFormat="1" ht="21.95" customHeight="1" x14ac:dyDescent="0.3">
      <c r="A40" s="56">
        <v>5</v>
      </c>
      <c r="B40" s="253"/>
      <c r="C40" s="254"/>
      <c r="D40" s="254"/>
      <c r="E40" s="255"/>
      <c r="F40" s="50">
        <v>0</v>
      </c>
      <c r="G40" s="50">
        <v>0</v>
      </c>
      <c r="H40" s="66">
        <f t="shared" si="2"/>
        <v>0</v>
      </c>
      <c r="I40" s="50">
        <v>0</v>
      </c>
      <c r="J40" s="50">
        <v>0</v>
      </c>
      <c r="K40" s="66">
        <f t="shared" si="3"/>
        <v>0</v>
      </c>
      <c r="L40" s="50">
        <v>0</v>
      </c>
      <c r="M40" s="50">
        <v>0</v>
      </c>
      <c r="N40" s="74">
        <f t="shared" si="4"/>
        <v>0</v>
      </c>
      <c r="O40" s="50">
        <v>0</v>
      </c>
      <c r="P40" s="50">
        <v>0</v>
      </c>
      <c r="Q40" s="74">
        <f t="shared" si="5"/>
        <v>0</v>
      </c>
      <c r="R40" s="66">
        <f t="shared" si="1"/>
        <v>0</v>
      </c>
    </row>
    <row r="41" spans="1:18" s="10" customFormat="1" ht="21.95" customHeight="1" x14ac:dyDescent="0.3">
      <c r="A41" s="56">
        <v>6</v>
      </c>
      <c r="B41" s="253"/>
      <c r="C41" s="254"/>
      <c r="D41" s="254"/>
      <c r="E41" s="255"/>
      <c r="F41" s="50">
        <v>0</v>
      </c>
      <c r="G41" s="50">
        <v>0</v>
      </c>
      <c r="H41" s="66">
        <f t="shared" si="2"/>
        <v>0</v>
      </c>
      <c r="I41" s="50">
        <v>0</v>
      </c>
      <c r="J41" s="50">
        <v>0</v>
      </c>
      <c r="K41" s="66">
        <f t="shared" si="3"/>
        <v>0</v>
      </c>
      <c r="L41" s="50">
        <v>0</v>
      </c>
      <c r="M41" s="50">
        <v>0</v>
      </c>
      <c r="N41" s="74">
        <f t="shared" si="4"/>
        <v>0</v>
      </c>
      <c r="O41" s="50">
        <v>0</v>
      </c>
      <c r="P41" s="50">
        <v>0</v>
      </c>
      <c r="Q41" s="74">
        <f t="shared" si="5"/>
        <v>0</v>
      </c>
      <c r="R41" s="66">
        <f t="shared" si="1"/>
        <v>0</v>
      </c>
    </row>
    <row r="42" spans="1:18" s="10" customFormat="1" ht="21.95" customHeight="1" x14ac:dyDescent="0.3">
      <c r="A42" s="56">
        <v>7</v>
      </c>
      <c r="B42" s="253"/>
      <c r="C42" s="254"/>
      <c r="D42" s="254"/>
      <c r="E42" s="255"/>
      <c r="F42" s="50">
        <v>0</v>
      </c>
      <c r="G42" s="50">
        <v>0</v>
      </c>
      <c r="H42" s="66">
        <f t="shared" si="2"/>
        <v>0</v>
      </c>
      <c r="I42" s="50">
        <v>0</v>
      </c>
      <c r="J42" s="50">
        <v>0</v>
      </c>
      <c r="K42" s="66">
        <f t="shared" si="3"/>
        <v>0</v>
      </c>
      <c r="L42" s="50">
        <v>0</v>
      </c>
      <c r="M42" s="50">
        <v>0</v>
      </c>
      <c r="N42" s="74">
        <f t="shared" si="4"/>
        <v>0</v>
      </c>
      <c r="O42" s="50">
        <v>0</v>
      </c>
      <c r="P42" s="50">
        <v>0</v>
      </c>
      <c r="Q42" s="74">
        <f t="shared" si="5"/>
        <v>0</v>
      </c>
      <c r="R42" s="66">
        <f t="shared" si="1"/>
        <v>0</v>
      </c>
    </row>
    <row r="43" spans="1:18" s="10" customFormat="1" ht="21.95" customHeight="1" x14ac:dyDescent="0.3">
      <c r="A43" s="56">
        <v>8</v>
      </c>
      <c r="B43" s="253"/>
      <c r="C43" s="254"/>
      <c r="D43" s="254"/>
      <c r="E43" s="255"/>
      <c r="F43" s="50">
        <v>0</v>
      </c>
      <c r="G43" s="50">
        <v>0</v>
      </c>
      <c r="H43" s="66">
        <f t="shared" si="2"/>
        <v>0</v>
      </c>
      <c r="I43" s="50">
        <v>0</v>
      </c>
      <c r="J43" s="50">
        <v>0</v>
      </c>
      <c r="K43" s="66">
        <f t="shared" si="3"/>
        <v>0</v>
      </c>
      <c r="L43" s="50">
        <v>0</v>
      </c>
      <c r="M43" s="50">
        <v>0</v>
      </c>
      <c r="N43" s="74">
        <f t="shared" si="4"/>
        <v>0</v>
      </c>
      <c r="O43" s="50">
        <v>0</v>
      </c>
      <c r="P43" s="50">
        <v>0</v>
      </c>
      <c r="Q43" s="74">
        <f t="shared" si="5"/>
        <v>0</v>
      </c>
      <c r="R43" s="66">
        <f t="shared" si="1"/>
        <v>0</v>
      </c>
    </row>
    <row r="44" spans="1:18" s="10" customFormat="1" ht="21.95" customHeight="1" x14ac:dyDescent="0.3">
      <c r="A44" s="56">
        <v>9</v>
      </c>
      <c r="B44" s="253"/>
      <c r="C44" s="254"/>
      <c r="D44" s="254"/>
      <c r="E44" s="255"/>
      <c r="F44" s="50">
        <v>0</v>
      </c>
      <c r="G44" s="50">
        <v>0</v>
      </c>
      <c r="H44" s="66">
        <f t="shared" si="2"/>
        <v>0</v>
      </c>
      <c r="I44" s="50">
        <v>0</v>
      </c>
      <c r="J44" s="50">
        <v>0</v>
      </c>
      <c r="K44" s="66">
        <f t="shared" si="3"/>
        <v>0</v>
      </c>
      <c r="L44" s="50">
        <v>0</v>
      </c>
      <c r="M44" s="50">
        <v>0</v>
      </c>
      <c r="N44" s="74">
        <f t="shared" si="4"/>
        <v>0</v>
      </c>
      <c r="O44" s="50">
        <v>0</v>
      </c>
      <c r="P44" s="50">
        <v>0</v>
      </c>
      <c r="Q44" s="74">
        <f t="shared" si="5"/>
        <v>0</v>
      </c>
      <c r="R44" s="66">
        <f t="shared" si="1"/>
        <v>0</v>
      </c>
    </row>
    <row r="45" spans="1:18" s="10" customFormat="1" ht="21.95" customHeight="1" x14ac:dyDescent="0.3">
      <c r="A45" s="56">
        <v>10</v>
      </c>
      <c r="B45" s="253"/>
      <c r="C45" s="254"/>
      <c r="D45" s="254"/>
      <c r="E45" s="255"/>
      <c r="F45" s="50">
        <v>0</v>
      </c>
      <c r="G45" s="50">
        <v>0</v>
      </c>
      <c r="H45" s="66">
        <f t="shared" si="2"/>
        <v>0</v>
      </c>
      <c r="I45" s="50">
        <v>0</v>
      </c>
      <c r="J45" s="50">
        <v>0</v>
      </c>
      <c r="K45" s="66">
        <f t="shared" si="3"/>
        <v>0</v>
      </c>
      <c r="L45" s="50">
        <v>0</v>
      </c>
      <c r="M45" s="50">
        <v>0</v>
      </c>
      <c r="N45" s="74">
        <f t="shared" si="4"/>
        <v>0</v>
      </c>
      <c r="O45" s="50">
        <v>0</v>
      </c>
      <c r="P45" s="50">
        <v>0</v>
      </c>
      <c r="Q45" s="74">
        <f t="shared" si="5"/>
        <v>0</v>
      </c>
      <c r="R45" s="66">
        <f t="shared" si="1"/>
        <v>0</v>
      </c>
    </row>
    <row r="46" spans="1:18" s="10" customFormat="1" ht="21.95" customHeight="1" x14ac:dyDescent="0.3">
      <c r="A46" s="56">
        <v>11</v>
      </c>
      <c r="B46" s="253"/>
      <c r="C46" s="254"/>
      <c r="D46" s="254"/>
      <c r="E46" s="255"/>
      <c r="F46" s="51"/>
      <c r="G46" s="51"/>
      <c r="H46" s="50">
        <v>0</v>
      </c>
      <c r="I46" s="51"/>
      <c r="J46" s="51"/>
      <c r="K46" s="50">
        <v>0</v>
      </c>
      <c r="L46" s="51"/>
      <c r="M46" s="51"/>
      <c r="N46" s="75">
        <v>0</v>
      </c>
      <c r="O46" s="51"/>
      <c r="P46" s="51"/>
      <c r="Q46" s="75">
        <v>0</v>
      </c>
      <c r="R46" s="66">
        <f t="shared" si="1"/>
        <v>0</v>
      </c>
    </row>
    <row r="47" spans="1:18" s="10" customFormat="1" ht="21.95" customHeight="1" x14ac:dyDescent="0.3">
      <c r="A47" s="56">
        <v>12</v>
      </c>
      <c r="B47" s="253"/>
      <c r="C47" s="254"/>
      <c r="D47" s="254"/>
      <c r="E47" s="255"/>
      <c r="F47" s="52"/>
      <c r="G47" s="52"/>
      <c r="H47" s="50">
        <v>0</v>
      </c>
      <c r="I47" s="52"/>
      <c r="J47" s="52"/>
      <c r="K47" s="50">
        <v>0</v>
      </c>
      <c r="L47" s="52"/>
      <c r="M47" s="52"/>
      <c r="N47" s="75">
        <v>0</v>
      </c>
      <c r="O47" s="52"/>
      <c r="P47" s="52"/>
      <c r="Q47" s="75">
        <v>0</v>
      </c>
      <c r="R47" s="66">
        <f t="shared" si="1"/>
        <v>0</v>
      </c>
    </row>
    <row r="48" spans="1:18" s="10" customFormat="1" ht="21.95" customHeight="1" x14ac:dyDescent="0.3">
      <c r="A48" s="56">
        <v>13</v>
      </c>
      <c r="B48" s="253"/>
      <c r="C48" s="254"/>
      <c r="D48" s="254"/>
      <c r="E48" s="255"/>
      <c r="F48" s="52"/>
      <c r="G48" s="52"/>
      <c r="H48" s="50">
        <v>0</v>
      </c>
      <c r="I48" s="52"/>
      <c r="J48" s="52"/>
      <c r="K48" s="50">
        <v>0</v>
      </c>
      <c r="L48" s="52"/>
      <c r="M48" s="52"/>
      <c r="N48" s="75">
        <v>0</v>
      </c>
      <c r="O48" s="52"/>
      <c r="P48" s="52"/>
      <c r="Q48" s="75">
        <v>0</v>
      </c>
      <c r="R48" s="66">
        <f t="shared" si="1"/>
        <v>0</v>
      </c>
    </row>
    <row r="49" spans="1:18" s="10" customFormat="1" ht="21.95" customHeight="1" x14ac:dyDescent="0.3">
      <c r="A49" s="56">
        <v>14</v>
      </c>
      <c r="B49" s="253"/>
      <c r="C49" s="254"/>
      <c r="D49" s="254"/>
      <c r="E49" s="255"/>
      <c r="F49" s="52"/>
      <c r="G49" s="52"/>
      <c r="H49" s="50">
        <v>0</v>
      </c>
      <c r="I49" s="52"/>
      <c r="J49" s="52"/>
      <c r="K49" s="50">
        <v>0</v>
      </c>
      <c r="L49" s="52"/>
      <c r="M49" s="52"/>
      <c r="N49" s="75">
        <v>0</v>
      </c>
      <c r="O49" s="52"/>
      <c r="P49" s="52"/>
      <c r="Q49" s="75">
        <v>0</v>
      </c>
      <c r="R49" s="66">
        <f t="shared" si="1"/>
        <v>0</v>
      </c>
    </row>
    <row r="50" spans="1:18" s="10" customFormat="1" ht="21.95" customHeight="1" x14ac:dyDescent="0.3">
      <c r="A50" s="56">
        <v>15</v>
      </c>
      <c r="B50" s="253"/>
      <c r="C50" s="254"/>
      <c r="D50" s="254"/>
      <c r="E50" s="255"/>
      <c r="F50" s="52"/>
      <c r="G50" s="52"/>
      <c r="H50" s="50">
        <v>0</v>
      </c>
      <c r="I50" s="52"/>
      <c r="J50" s="52"/>
      <c r="K50" s="50">
        <v>0</v>
      </c>
      <c r="L50" s="52"/>
      <c r="M50" s="52"/>
      <c r="N50" s="75">
        <v>0</v>
      </c>
      <c r="O50" s="52"/>
      <c r="P50" s="52"/>
      <c r="Q50" s="75">
        <v>0</v>
      </c>
      <c r="R50" s="66">
        <f t="shared" si="1"/>
        <v>0</v>
      </c>
    </row>
    <row r="51" spans="1:18" s="10" customFormat="1" ht="21.95" customHeight="1" x14ac:dyDescent="0.3">
      <c r="A51" s="56">
        <v>16</v>
      </c>
      <c r="B51" s="253"/>
      <c r="C51" s="254"/>
      <c r="D51" s="254"/>
      <c r="E51" s="255"/>
      <c r="F51" s="52"/>
      <c r="G51" s="52"/>
      <c r="H51" s="50">
        <v>0</v>
      </c>
      <c r="I51" s="52"/>
      <c r="J51" s="52"/>
      <c r="K51" s="50">
        <v>0</v>
      </c>
      <c r="L51" s="52"/>
      <c r="M51" s="52"/>
      <c r="N51" s="75">
        <v>0</v>
      </c>
      <c r="O51" s="52"/>
      <c r="P51" s="52"/>
      <c r="Q51" s="75">
        <v>0</v>
      </c>
      <c r="R51" s="66">
        <f t="shared" si="1"/>
        <v>0</v>
      </c>
    </row>
    <row r="52" spans="1:18" s="10" customFormat="1" ht="21.95" customHeight="1" x14ac:dyDescent="0.3">
      <c r="A52" s="56">
        <v>17</v>
      </c>
      <c r="B52" s="253"/>
      <c r="C52" s="254"/>
      <c r="D52" s="254"/>
      <c r="E52" s="255"/>
      <c r="F52" s="52"/>
      <c r="G52" s="52"/>
      <c r="H52" s="50">
        <v>0</v>
      </c>
      <c r="I52" s="52"/>
      <c r="J52" s="52"/>
      <c r="K52" s="50">
        <v>0</v>
      </c>
      <c r="L52" s="52"/>
      <c r="M52" s="52"/>
      <c r="N52" s="75">
        <v>0</v>
      </c>
      <c r="O52" s="52"/>
      <c r="P52" s="52"/>
      <c r="Q52" s="75">
        <v>0</v>
      </c>
      <c r="R52" s="66">
        <f t="shared" si="1"/>
        <v>0</v>
      </c>
    </row>
    <row r="53" spans="1:18" s="10" customFormat="1" ht="21.95" customHeight="1" x14ac:dyDescent="0.3">
      <c r="A53" s="56">
        <v>18</v>
      </c>
      <c r="B53" s="253"/>
      <c r="C53" s="254"/>
      <c r="D53" s="254"/>
      <c r="E53" s="255"/>
      <c r="F53" s="52"/>
      <c r="G53" s="52"/>
      <c r="H53" s="50">
        <v>0</v>
      </c>
      <c r="I53" s="52"/>
      <c r="J53" s="52"/>
      <c r="K53" s="50">
        <v>0</v>
      </c>
      <c r="L53" s="52"/>
      <c r="M53" s="52"/>
      <c r="N53" s="75">
        <v>0</v>
      </c>
      <c r="O53" s="52"/>
      <c r="P53" s="52"/>
      <c r="Q53" s="75">
        <v>0</v>
      </c>
      <c r="R53" s="66">
        <f t="shared" si="1"/>
        <v>0</v>
      </c>
    </row>
    <row r="54" spans="1:18" s="10" customFormat="1" ht="21.95" customHeight="1" x14ac:dyDescent="0.3">
      <c r="A54" s="56">
        <v>19</v>
      </c>
      <c r="B54" s="253"/>
      <c r="C54" s="254"/>
      <c r="D54" s="254"/>
      <c r="E54" s="255"/>
      <c r="F54" s="52"/>
      <c r="G54" s="52"/>
      <c r="H54" s="50">
        <v>0</v>
      </c>
      <c r="I54" s="52"/>
      <c r="J54" s="52"/>
      <c r="K54" s="50">
        <v>0</v>
      </c>
      <c r="L54" s="52"/>
      <c r="M54" s="52"/>
      <c r="N54" s="75">
        <v>0</v>
      </c>
      <c r="O54" s="52"/>
      <c r="P54" s="52"/>
      <c r="Q54" s="75">
        <v>0</v>
      </c>
      <c r="R54" s="66">
        <f t="shared" si="1"/>
        <v>0</v>
      </c>
    </row>
    <row r="55" spans="1:18" s="10" customFormat="1" ht="21.95" customHeight="1" x14ac:dyDescent="0.3">
      <c r="A55" s="56">
        <v>20</v>
      </c>
      <c r="B55" s="253"/>
      <c r="C55" s="254"/>
      <c r="D55" s="254"/>
      <c r="E55" s="255"/>
      <c r="F55" s="52"/>
      <c r="G55" s="52"/>
      <c r="H55" s="50">
        <v>0</v>
      </c>
      <c r="I55" s="52"/>
      <c r="J55" s="52"/>
      <c r="K55" s="50">
        <v>0</v>
      </c>
      <c r="L55" s="52"/>
      <c r="M55" s="52"/>
      <c r="N55" s="75">
        <v>0</v>
      </c>
      <c r="O55" s="52"/>
      <c r="P55" s="52"/>
      <c r="Q55" s="75">
        <v>0</v>
      </c>
      <c r="R55" s="66">
        <f t="shared" si="1"/>
        <v>0</v>
      </c>
    </row>
    <row r="56" spans="1:18" s="10" customFormat="1" ht="21.95" customHeight="1" x14ac:dyDescent="0.3">
      <c r="A56" s="56">
        <v>21</v>
      </c>
      <c r="B56" s="253"/>
      <c r="C56" s="254"/>
      <c r="D56" s="254"/>
      <c r="E56" s="255"/>
      <c r="F56" s="52"/>
      <c r="G56" s="52"/>
      <c r="H56" s="50">
        <v>0</v>
      </c>
      <c r="I56" s="52"/>
      <c r="J56" s="52"/>
      <c r="K56" s="50">
        <v>0</v>
      </c>
      <c r="L56" s="52"/>
      <c r="M56" s="52"/>
      <c r="N56" s="75">
        <v>0</v>
      </c>
      <c r="O56" s="52"/>
      <c r="P56" s="52"/>
      <c r="Q56" s="75">
        <v>0</v>
      </c>
      <c r="R56" s="66">
        <f t="shared" si="1"/>
        <v>0</v>
      </c>
    </row>
    <row r="57" spans="1:18" s="10" customFormat="1" ht="21.95" customHeight="1" x14ac:dyDescent="0.3">
      <c r="A57" s="56">
        <v>22</v>
      </c>
      <c r="B57" s="253"/>
      <c r="C57" s="254"/>
      <c r="D57" s="254"/>
      <c r="E57" s="255"/>
      <c r="F57" s="52"/>
      <c r="G57" s="52"/>
      <c r="H57" s="50">
        <v>0</v>
      </c>
      <c r="I57" s="52"/>
      <c r="J57" s="52"/>
      <c r="K57" s="50">
        <v>0</v>
      </c>
      <c r="L57" s="52"/>
      <c r="M57" s="52"/>
      <c r="N57" s="75">
        <v>0</v>
      </c>
      <c r="O57" s="52"/>
      <c r="P57" s="52"/>
      <c r="Q57" s="75">
        <v>0</v>
      </c>
      <c r="R57" s="66">
        <f t="shared" si="1"/>
        <v>0</v>
      </c>
    </row>
    <row r="58" spans="1:18" s="10" customFormat="1" ht="21.95" customHeight="1" x14ac:dyDescent="0.3">
      <c r="A58" s="56">
        <v>23</v>
      </c>
      <c r="B58" s="253"/>
      <c r="C58" s="254"/>
      <c r="D58" s="254"/>
      <c r="E58" s="255"/>
      <c r="F58" s="52"/>
      <c r="G58" s="52"/>
      <c r="H58" s="50">
        <v>0</v>
      </c>
      <c r="I58" s="52"/>
      <c r="J58" s="52"/>
      <c r="K58" s="50">
        <v>0</v>
      </c>
      <c r="L58" s="52"/>
      <c r="M58" s="52"/>
      <c r="N58" s="75">
        <v>0</v>
      </c>
      <c r="O58" s="52"/>
      <c r="P58" s="52"/>
      <c r="Q58" s="75">
        <v>0</v>
      </c>
      <c r="R58" s="66">
        <f t="shared" si="1"/>
        <v>0</v>
      </c>
    </row>
    <row r="59" spans="1:18" s="10" customFormat="1" ht="21.95" customHeight="1" x14ac:dyDescent="0.3">
      <c r="A59" s="56">
        <v>24</v>
      </c>
      <c r="B59" s="253"/>
      <c r="C59" s="254"/>
      <c r="D59" s="254"/>
      <c r="E59" s="255"/>
      <c r="F59" s="52"/>
      <c r="G59" s="52"/>
      <c r="H59" s="50">
        <v>0</v>
      </c>
      <c r="I59" s="52"/>
      <c r="J59" s="52"/>
      <c r="K59" s="50">
        <v>0</v>
      </c>
      <c r="L59" s="52"/>
      <c r="M59" s="52"/>
      <c r="N59" s="75">
        <v>0</v>
      </c>
      <c r="O59" s="52"/>
      <c r="P59" s="52"/>
      <c r="Q59" s="75">
        <v>0</v>
      </c>
      <c r="R59" s="66">
        <f t="shared" si="1"/>
        <v>0</v>
      </c>
    </row>
    <row r="60" spans="1:18" s="10" customFormat="1" ht="21.95" customHeight="1" x14ac:dyDescent="0.3">
      <c r="A60" s="56">
        <v>25</v>
      </c>
      <c r="B60" s="253"/>
      <c r="C60" s="254"/>
      <c r="D60" s="254"/>
      <c r="E60" s="255"/>
      <c r="F60" s="52"/>
      <c r="G60" s="52"/>
      <c r="H60" s="50">
        <v>0</v>
      </c>
      <c r="I60" s="52"/>
      <c r="J60" s="52"/>
      <c r="K60" s="50">
        <v>0</v>
      </c>
      <c r="L60" s="52"/>
      <c r="M60" s="52"/>
      <c r="N60" s="75">
        <v>0</v>
      </c>
      <c r="O60" s="52"/>
      <c r="P60" s="52"/>
      <c r="Q60" s="75">
        <v>0</v>
      </c>
      <c r="R60" s="66">
        <f t="shared" si="1"/>
        <v>0</v>
      </c>
    </row>
    <row r="61" spans="1:18" s="10" customFormat="1" ht="21.95" customHeight="1" x14ac:dyDescent="0.3">
      <c r="A61" s="56">
        <v>26</v>
      </c>
      <c r="B61" s="253"/>
      <c r="C61" s="254"/>
      <c r="D61" s="254"/>
      <c r="E61" s="255"/>
      <c r="F61" s="52"/>
      <c r="G61" s="52"/>
      <c r="H61" s="50">
        <v>0</v>
      </c>
      <c r="I61" s="52"/>
      <c r="J61" s="52"/>
      <c r="K61" s="50">
        <v>0</v>
      </c>
      <c r="L61" s="52"/>
      <c r="M61" s="52"/>
      <c r="N61" s="75">
        <v>0</v>
      </c>
      <c r="O61" s="52"/>
      <c r="P61" s="52"/>
      <c r="Q61" s="75">
        <v>0</v>
      </c>
      <c r="R61" s="66">
        <f t="shared" si="1"/>
        <v>0</v>
      </c>
    </row>
    <row r="62" spans="1:18" s="10" customFormat="1" ht="21.95" customHeight="1" x14ac:dyDescent="0.3">
      <c r="A62" s="56">
        <v>27</v>
      </c>
      <c r="B62" s="253"/>
      <c r="C62" s="254"/>
      <c r="D62" s="254"/>
      <c r="E62" s="255"/>
      <c r="F62" s="52"/>
      <c r="G62" s="52"/>
      <c r="H62" s="50">
        <v>0</v>
      </c>
      <c r="I62" s="52"/>
      <c r="J62" s="52"/>
      <c r="K62" s="50">
        <v>0</v>
      </c>
      <c r="L62" s="52"/>
      <c r="M62" s="52"/>
      <c r="N62" s="75">
        <v>0</v>
      </c>
      <c r="O62" s="52"/>
      <c r="P62" s="52"/>
      <c r="Q62" s="75">
        <v>0</v>
      </c>
      <c r="R62" s="66">
        <f t="shared" si="1"/>
        <v>0</v>
      </c>
    </row>
    <row r="63" spans="1:18" s="10" customFormat="1" ht="21.95" customHeight="1" x14ac:dyDescent="0.3">
      <c r="A63" s="56">
        <v>28</v>
      </c>
      <c r="B63" s="256" t="s">
        <v>8</v>
      </c>
      <c r="C63" s="257"/>
      <c r="D63" s="257"/>
      <c r="E63" s="258"/>
      <c r="F63" s="52"/>
      <c r="G63" s="52"/>
      <c r="H63" s="50">
        <v>0</v>
      </c>
      <c r="I63" s="52"/>
      <c r="J63" s="52"/>
      <c r="K63" s="50">
        <v>0</v>
      </c>
      <c r="L63" s="52"/>
      <c r="M63" s="52"/>
      <c r="N63" s="75">
        <v>0</v>
      </c>
      <c r="O63" s="52"/>
      <c r="P63" s="52"/>
      <c r="Q63" s="75">
        <v>0</v>
      </c>
      <c r="R63" s="66">
        <f t="shared" si="1"/>
        <v>0</v>
      </c>
    </row>
    <row r="64" spans="1:18" s="10" customFormat="1" ht="28.5" customHeight="1" x14ac:dyDescent="0.3">
      <c r="A64" s="53"/>
      <c r="B64" s="250" t="s">
        <v>5</v>
      </c>
      <c r="C64" s="251"/>
      <c r="D64" s="251"/>
      <c r="E64" s="252"/>
      <c r="F64" s="54"/>
      <c r="G64" s="54"/>
      <c r="H64" s="77">
        <f>SUM(H36:H63)</f>
        <v>0</v>
      </c>
      <c r="I64" s="54"/>
      <c r="J64" s="54"/>
      <c r="K64" s="54">
        <f>SUM(K36:K63)</f>
        <v>0</v>
      </c>
      <c r="L64" s="54"/>
      <c r="M64" s="54"/>
      <c r="N64" s="78">
        <f>SUM(N36:N63)</f>
        <v>0</v>
      </c>
      <c r="O64" s="54"/>
      <c r="P64" s="54"/>
      <c r="Q64" s="78">
        <f>SUM(Q36:Q63)</f>
        <v>0</v>
      </c>
      <c r="R64" s="76">
        <f>SUM(R36:R63)</f>
        <v>0</v>
      </c>
    </row>
    <row r="65" spans="1:18" s="17" customFormat="1" ht="21" customHeight="1" x14ac:dyDescent="0.3">
      <c r="A65" s="180" t="s">
        <v>22</v>
      </c>
      <c r="B65" s="180"/>
      <c r="C65" s="180"/>
      <c r="D65" s="180"/>
      <c r="E65" s="180"/>
      <c r="F65" s="180"/>
      <c r="G65" s="180"/>
      <c r="H65" s="180"/>
      <c r="I65" s="8"/>
      <c r="J65" s="8"/>
      <c r="K65" s="8"/>
      <c r="L65" s="8"/>
      <c r="M65" s="8"/>
      <c r="N65" s="8"/>
      <c r="O65" s="8"/>
      <c r="P65" s="8"/>
      <c r="Q65" s="8"/>
    </row>
    <row r="66" spans="1:18" s="17" customFormat="1" ht="21" customHeight="1" x14ac:dyDescent="0.3">
      <c r="A66" s="249" t="s">
        <v>2</v>
      </c>
      <c r="B66" s="184" t="s">
        <v>4</v>
      </c>
      <c r="C66" s="185"/>
      <c r="D66" s="185"/>
      <c r="E66" s="186"/>
      <c r="F66" s="39" t="s">
        <v>23</v>
      </c>
      <c r="G66" s="175">
        <v>2021</v>
      </c>
      <c r="H66" s="176"/>
      <c r="I66" s="39" t="s">
        <v>23</v>
      </c>
      <c r="J66" s="175">
        <v>2022</v>
      </c>
      <c r="K66" s="176"/>
      <c r="L66" s="39" t="s">
        <v>23</v>
      </c>
      <c r="M66" s="175">
        <v>2023</v>
      </c>
      <c r="N66" s="176"/>
      <c r="O66" s="39" t="s">
        <v>23</v>
      </c>
      <c r="P66" s="175">
        <v>2024</v>
      </c>
      <c r="Q66" s="176"/>
      <c r="R66" s="267" t="s">
        <v>25</v>
      </c>
    </row>
    <row r="67" spans="1:18" s="17" customFormat="1" ht="39" customHeight="1" x14ac:dyDescent="0.2">
      <c r="A67" s="249"/>
      <c r="B67" s="187"/>
      <c r="C67" s="188"/>
      <c r="D67" s="188"/>
      <c r="E67" s="189"/>
      <c r="F67" s="170" t="s">
        <v>11</v>
      </c>
      <c r="G67" s="242" t="s">
        <v>10</v>
      </c>
      <c r="H67" s="170" t="s">
        <v>9</v>
      </c>
      <c r="I67" s="170" t="s">
        <v>11</v>
      </c>
      <c r="J67" s="170" t="s">
        <v>10</v>
      </c>
      <c r="K67" s="170" t="s">
        <v>9</v>
      </c>
      <c r="L67" s="170" t="s">
        <v>11</v>
      </c>
      <c r="M67" s="170" t="s">
        <v>10</v>
      </c>
      <c r="N67" s="242" t="s">
        <v>9</v>
      </c>
      <c r="O67" s="170" t="s">
        <v>11</v>
      </c>
      <c r="P67" s="170" t="s">
        <v>10</v>
      </c>
      <c r="Q67" s="242" t="s">
        <v>9</v>
      </c>
      <c r="R67" s="268"/>
    </row>
    <row r="68" spans="1:18" s="17" customFormat="1" ht="21" customHeight="1" x14ac:dyDescent="0.2">
      <c r="A68" s="249"/>
      <c r="B68" s="190"/>
      <c r="C68" s="191"/>
      <c r="D68" s="191"/>
      <c r="E68" s="192"/>
      <c r="F68" s="171"/>
      <c r="G68" s="243"/>
      <c r="H68" s="171"/>
      <c r="I68" s="171"/>
      <c r="J68" s="171"/>
      <c r="K68" s="171"/>
      <c r="L68" s="171"/>
      <c r="M68" s="171"/>
      <c r="N68" s="243"/>
      <c r="O68" s="171"/>
      <c r="P68" s="171"/>
      <c r="Q68" s="243"/>
      <c r="R68" s="269"/>
    </row>
    <row r="69" spans="1:18" s="17" customFormat="1" ht="21" customHeight="1" x14ac:dyDescent="0.3">
      <c r="A69" s="26">
        <v>1</v>
      </c>
      <c r="B69" s="256" t="s">
        <v>52</v>
      </c>
      <c r="C69" s="257"/>
      <c r="D69" s="257"/>
      <c r="E69" s="258"/>
      <c r="F69" s="50">
        <v>0</v>
      </c>
      <c r="G69" s="50">
        <v>0</v>
      </c>
      <c r="H69" s="66">
        <f>F69*G69</f>
        <v>0</v>
      </c>
      <c r="I69" s="50">
        <v>0</v>
      </c>
      <c r="J69" s="50">
        <v>0</v>
      </c>
      <c r="K69" s="66">
        <f>I69*J69</f>
        <v>0</v>
      </c>
      <c r="L69" s="50">
        <v>0</v>
      </c>
      <c r="M69" s="50">
        <v>0</v>
      </c>
      <c r="N69" s="74">
        <f>L69*M69</f>
        <v>0</v>
      </c>
      <c r="O69" s="50">
        <v>0</v>
      </c>
      <c r="P69" s="50">
        <v>0</v>
      </c>
      <c r="Q69" s="74">
        <f>O69*P69</f>
        <v>0</v>
      </c>
      <c r="R69" s="66">
        <f t="shared" ref="R69:R95" si="6">H69+K69+N69+Q69</f>
        <v>0</v>
      </c>
    </row>
    <row r="70" spans="1:18" s="17" customFormat="1" ht="21" customHeight="1" x14ac:dyDescent="0.3">
      <c r="A70" s="26">
        <v>2</v>
      </c>
      <c r="B70" s="253"/>
      <c r="C70" s="254"/>
      <c r="D70" s="254"/>
      <c r="E70" s="255"/>
      <c r="F70" s="50">
        <v>0</v>
      </c>
      <c r="G70" s="50">
        <v>0</v>
      </c>
      <c r="H70" s="66">
        <f t="shared" ref="H70:H78" si="7">F70*G70</f>
        <v>0</v>
      </c>
      <c r="I70" s="50">
        <v>0</v>
      </c>
      <c r="J70" s="50">
        <v>0</v>
      </c>
      <c r="K70" s="66">
        <f t="shared" ref="K70:K78" si="8">I70*J70</f>
        <v>0</v>
      </c>
      <c r="L70" s="50">
        <v>0</v>
      </c>
      <c r="M70" s="50">
        <v>0</v>
      </c>
      <c r="N70" s="74">
        <f t="shared" ref="N70:N78" si="9">L70*M70</f>
        <v>0</v>
      </c>
      <c r="O70" s="50">
        <v>0</v>
      </c>
      <c r="P70" s="50">
        <v>0</v>
      </c>
      <c r="Q70" s="74">
        <f t="shared" ref="Q70:Q78" si="10">O70*P70</f>
        <v>0</v>
      </c>
      <c r="R70" s="66">
        <f t="shared" si="6"/>
        <v>0</v>
      </c>
    </row>
    <row r="71" spans="1:18" s="17" customFormat="1" ht="21" customHeight="1" x14ac:dyDescent="0.3">
      <c r="A71" s="26">
        <v>3</v>
      </c>
      <c r="B71" s="253"/>
      <c r="C71" s="254"/>
      <c r="D71" s="254"/>
      <c r="E71" s="255"/>
      <c r="F71" s="50">
        <v>0</v>
      </c>
      <c r="G71" s="50">
        <v>0</v>
      </c>
      <c r="H71" s="66">
        <f t="shared" si="7"/>
        <v>0</v>
      </c>
      <c r="I71" s="50">
        <v>0</v>
      </c>
      <c r="J71" s="50">
        <v>0</v>
      </c>
      <c r="K71" s="66">
        <f t="shared" si="8"/>
        <v>0</v>
      </c>
      <c r="L71" s="50">
        <v>0</v>
      </c>
      <c r="M71" s="50">
        <v>0</v>
      </c>
      <c r="N71" s="74">
        <f t="shared" si="9"/>
        <v>0</v>
      </c>
      <c r="O71" s="50">
        <v>0</v>
      </c>
      <c r="P71" s="50">
        <v>0</v>
      </c>
      <c r="Q71" s="74">
        <f t="shared" si="10"/>
        <v>0</v>
      </c>
      <c r="R71" s="66">
        <f t="shared" si="6"/>
        <v>0</v>
      </c>
    </row>
    <row r="72" spans="1:18" s="17" customFormat="1" ht="21" customHeight="1" x14ac:dyDescent="0.3">
      <c r="A72" s="26">
        <v>4</v>
      </c>
      <c r="B72" s="253"/>
      <c r="C72" s="254"/>
      <c r="D72" s="254"/>
      <c r="E72" s="255"/>
      <c r="F72" s="50">
        <v>0</v>
      </c>
      <c r="G72" s="50">
        <v>0</v>
      </c>
      <c r="H72" s="66">
        <f t="shared" si="7"/>
        <v>0</v>
      </c>
      <c r="I72" s="50">
        <v>0</v>
      </c>
      <c r="J72" s="50">
        <v>0</v>
      </c>
      <c r="K72" s="66">
        <f t="shared" si="8"/>
        <v>0</v>
      </c>
      <c r="L72" s="50">
        <v>0</v>
      </c>
      <c r="M72" s="50">
        <v>0</v>
      </c>
      <c r="N72" s="74">
        <f t="shared" si="9"/>
        <v>0</v>
      </c>
      <c r="O72" s="50">
        <v>0</v>
      </c>
      <c r="P72" s="50">
        <v>0</v>
      </c>
      <c r="Q72" s="74">
        <f t="shared" si="10"/>
        <v>0</v>
      </c>
      <c r="R72" s="66">
        <f t="shared" si="6"/>
        <v>0</v>
      </c>
    </row>
    <row r="73" spans="1:18" s="17" customFormat="1" ht="21" customHeight="1" x14ac:dyDescent="0.3">
      <c r="A73" s="26">
        <v>5</v>
      </c>
      <c r="B73" s="253"/>
      <c r="C73" s="254"/>
      <c r="D73" s="254"/>
      <c r="E73" s="255"/>
      <c r="F73" s="50">
        <v>0</v>
      </c>
      <c r="G73" s="50">
        <v>0</v>
      </c>
      <c r="H73" s="66">
        <f t="shared" si="7"/>
        <v>0</v>
      </c>
      <c r="I73" s="50">
        <v>0</v>
      </c>
      <c r="J73" s="50">
        <v>0</v>
      </c>
      <c r="K73" s="66">
        <f t="shared" si="8"/>
        <v>0</v>
      </c>
      <c r="L73" s="50">
        <v>0</v>
      </c>
      <c r="M73" s="50">
        <v>0</v>
      </c>
      <c r="N73" s="74">
        <f t="shared" si="9"/>
        <v>0</v>
      </c>
      <c r="O73" s="50">
        <v>0</v>
      </c>
      <c r="P73" s="50">
        <v>0</v>
      </c>
      <c r="Q73" s="74">
        <f t="shared" si="10"/>
        <v>0</v>
      </c>
      <c r="R73" s="66">
        <f t="shared" si="6"/>
        <v>0</v>
      </c>
    </row>
    <row r="74" spans="1:18" s="17" customFormat="1" ht="21" customHeight="1" x14ac:dyDescent="0.3">
      <c r="A74" s="26">
        <v>6</v>
      </c>
      <c r="B74" s="253"/>
      <c r="C74" s="254"/>
      <c r="D74" s="254"/>
      <c r="E74" s="255"/>
      <c r="F74" s="50">
        <v>0</v>
      </c>
      <c r="G74" s="50">
        <v>0</v>
      </c>
      <c r="H74" s="66">
        <f t="shared" si="7"/>
        <v>0</v>
      </c>
      <c r="I74" s="50">
        <v>0</v>
      </c>
      <c r="J74" s="50">
        <v>0</v>
      </c>
      <c r="K74" s="66">
        <f t="shared" si="8"/>
        <v>0</v>
      </c>
      <c r="L74" s="50">
        <v>0</v>
      </c>
      <c r="M74" s="50">
        <v>0</v>
      </c>
      <c r="N74" s="74">
        <f t="shared" si="9"/>
        <v>0</v>
      </c>
      <c r="O74" s="50">
        <v>0</v>
      </c>
      <c r="P74" s="50">
        <v>0</v>
      </c>
      <c r="Q74" s="74">
        <f t="shared" si="10"/>
        <v>0</v>
      </c>
      <c r="R74" s="66">
        <f t="shared" si="6"/>
        <v>0</v>
      </c>
    </row>
    <row r="75" spans="1:18" s="17" customFormat="1" ht="21" customHeight="1" x14ac:dyDescent="0.3">
      <c r="A75" s="26">
        <v>7</v>
      </c>
      <c r="B75" s="253"/>
      <c r="C75" s="254"/>
      <c r="D75" s="254"/>
      <c r="E75" s="255"/>
      <c r="F75" s="50">
        <v>0</v>
      </c>
      <c r="G75" s="50">
        <v>0</v>
      </c>
      <c r="H75" s="66">
        <f t="shared" si="7"/>
        <v>0</v>
      </c>
      <c r="I75" s="50">
        <v>0</v>
      </c>
      <c r="J75" s="50">
        <v>0</v>
      </c>
      <c r="K75" s="66">
        <f t="shared" si="8"/>
        <v>0</v>
      </c>
      <c r="L75" s="50">
        <v>0</v>
      </c>
      <c r="M75" s="50">
        <v>0</v>
      </c>
      <c r="N75" s="74">
        <f t="shared" si="9"/>
        <v>0</v>
      </c>
      <c r="O75" s="50">
        <v>0</v>
      </c>
      <c r="P75" s="50">
        <v>0</v>
      </c>
      <c r="Q75" s="74">
        <f t="shared" si="10"/>
        <v>0</v>
      </c>
      <c r="R75" s="66">
        <f t="shared" si="6"/>
        <v>0</v>
      </c>
    </row>
    <row r="76" spans="1:18" s="17" customFormat="1" ht="21" customHeight="1" x14ac:dyDescent="0.3">
      <c r="A76" s="26">
        <v>8</v>
      </c>
      <c r="B76" s="253"/>
      <c r="C76" s="254"/>
      <c r="D76" s="254"/>
      <c r="E76" s="255"/>
      <c r="F76" s="50">
        <v>0</v>
      </c>
      <c r="G76" s="50">
        <v>0</v>
      </c>
      <c r="H76" s="66">
        <f t="shared" si="7"/>
        <v>0</v>
      </c>
      <c r="I76" s="50">
        <v>0</v>
      </c>
      <c r="J76" s="50">
        <v>0</v>
      </c>
      <c r="K76" s="66">
        <f t="shared" si="8"/>
        <v>0</v>
      </c>
      <c r="L76" s="50">
        <v>0</v>
      </c>
      <c r="M76" s="50">
        <v>0</v>
      </c>
      <c r="N76" s="74">
        <f t="shared" si="9"/>
        <v>0</v>
      </c>
      <c r="O76" s="50">
        <v>0</v>
      </c>
      <c r="P76" s="50">
        <v>0</v>
      </c>
      <c r="Q76" s="74">
        <f t="shared" si="10"/>
        <v>0</v>
      </c>
      <c r="R76" s="66">
        <f t="shared" si="6"/>
        <v>0</v>
      </c>
    </row>
    <row r="77" spans="1:18" s="17" customFormat="1" ht="21" customHeight="1" x14ac:dyDescent="0.3">
      <c r="A77" s="26">
        <v>9</v>
      </c>
      <c r="B77" s="253"/>
      <c r="C77" s="254"/>
      <c r="D77" s="254"/>
      <c r="E77" s="255"/>
      <c r="F77" s="50">
        <v>0</v>
      </c>
      <c r="G77" s="50">
        <v>0</v>
      </c>
      <c r="H77" s="66">
        <f t="shared" si="7"/>
        <v>0</v>
      </c>
      <c r="I77" s="50">
        <v>0</v>
      </c>
      <c r="J77" s="50">
        <v>0</v>
      </c>
      <c r="K77" s="66">
        <f t="shared" si="8"/>
        <v>0</v>
      </c>
      <c r="L77" s="50">
        <v>0</v>
      </c>
      <c r="M77" s="50">
        <v>0</v>
      </c>
      <c r="N77" s="74">
        <f t="shared" si="9"/>
        <v>0</v>
      </c>
      <c r="O77" s="50">
        <v>0</v>
      </c>
      <c r="P77" s="50">
        <v>0</v>
      </c>
      <c r="Q77" s="74">
        <f t="shared" si="10"/>
        <v>0</v>
      </c>
      <c r="R77" s="66">
        <f t="shared" si="6"/>
        <v>0</v>
      </c>
    </row>
    <row r="78" spans="1:18" s="17" customFormat="1" ht="21" customHeight="1" x14ac:dyDescent="0.3">
      <c r="A78" s="26">
        <v>10</v>
      </c>
      <c r="B78" s="253"/>
      <c r="C78" s="254"/>
      <c r="D78" s="254"/>
      <c r="E78" s="255"/>
      <c r="F78" s="50">
        <v>0</v>
      </c>
      <c r="G78" s="50">
        <v>0</v>
      </c>
      <c r="H78" s="66">
        <f t="shared" si="7"/>
        <v>0</v>
      </c>
      <c r="I78" s="50">
        <v>0</v>
      </c>
      <c r="J78" s="50">
        <v>0</v>
      </c>
      <c r="K78" s="66">
        <f t="shared" si="8"/>
        <v>0</v>
      </c>
      <c r="L78" s="50">
        <v>0</v>
      </c>
      <c r="M78" s="50">
        <v>0</v>
      </c>
      <c r="N78" s="74">
        <f t="shared" si="9"/>
        <v>0</v>
      </c>
      <c r="O78" s="50">
        <v>0</v>
      </c>
      <c r="P78" s="50">
        <v>0</v>
      </c>
      <c r="Q78" s="74">
        <f t="shared" si="10"/>
        <v>0</v>
      </c>
      <c r="R78" s="66">
        <f t="shared" si="6"/>
        <v>0</v>
      </c>
    </row>
    <row r="79" spans="1:18" s="17" customFormat="1" ht="21" customHeight="1" x14ac:dyDescent="0.3">
      <c r="A79" s="26">
        <v>11</v>
      </c>
      <c r="B79" s="253"/>
      <c r="C79" s="254"/>
      <c r="D79" s="254"/>
      <c r="E79" s="255"/>
      <c r="F79" s="51"/>
      <c r="G79" s="51"/>
      <c r="H79" s="79">
        <v>0</v>
      </c>
      <c r="I79" s="51"/>
      <c r="J79" s="51"/>
      <c r="K79" s="50">
        <v>0</v>
      </c>
      <c r="L79" s="51"/>
      <c r="M79" s="51"/>
      <c r="N79" s="75">
        <v>0</v>
      </c>
      <c r="O79" s="51"/>
      <c r="P79" s="51"/>
      <c r="Q79" s="75">
        <v>0</v>
      </c>
      <c r="R79" s="66">
        <f t="shared" si="6"/>
        <v>0</v>
      </c>
    </row>
    <row r="80" spans="1:18" s="17" customFormat="1" ht="21" customHeight="1" x14ac:dyDescent="0.3">
      <c r="A80" s="26">
        <v>12</v>
      </c>
      <c r="B80" s="253"/>
      <c r="C80" s="254"/>
      <c r="D80" s="254"/>
      <c r="E80" s="255"/>
      <c r="F80" s="52"/>
      <c r="G80" s="52"/>
      <c r="H80" s="79">
        <v>0</v>
      </c>
      <c r="I80" s="52"/>
      <c r="J80" s="52"/>
      <c r="K80" s="50">
        <v>0</v>
      </c>
      <c r="L80" s="52"/>
      <c r="M80" s="52"/>
      <c r="N80" s="75">
        <v>0</v>
      </c>
      <c r="O80" s="52"/>
      <c r="P80" s="52"/>
      <c r="Q80" s="75">
        <v>0</v>
      </c>
      <c r="R80" s="66">
        <f t="shared" si="6"/>
        <v>0</v>
      </c>
    </row>
    <row r="81" spans="1:18" s="17" customFormat="1" ht="21" customHeight="1" x14ac:dyDescent="0.3">
      <c r="A81" s="26">
        <v>13</v>
      </c>
      <c r="B81" s="253"/>
      <c r="C81" s="254"/>
      <c r="D81" s="254"/>
      <c r="E81" s="255"/>
      <c r="F81" s="52"/>
      <c r="G81" s="52"/>
      <c r="H81" s="79">
        <v>0</v>
      </c>
      <c r="I81" s="52"/>
      <c r="J81" s="52"/>
      <c r="K81" s="50">
        <v>0</v>
      </c>
      <c r="L81" s="52"/>
      <c r="M81" s="52"/>
      <c r="N81" s="75">
        <v>0</v>
      </c>
      <c r="O81" s="52"/>
      <c r="P81" s="52"/>
      <c r="Q81" s="75">
        <v>0</v>
      </c>
      <c r="R81" s="66">
        <f t="shared" si="6"/>
        <v>0</v>
      </c>
    </row>
    <row r="82" spans="1:18" s="17" customFormat="1" ht="21" customHeight="1" x14ac:dyDescent="0.3">
      <c r="A82" s="26">
        <v>14</v>
      </c>
      <c r="B82" s="253"/>
      <c r="C82" s="254"/>
      <c r="D82" s="254"/>
      <c r="E82" s="255"/>
      <c r="F82" s="52"/>
      <c r="G82" s="52"/>
      <c r="H82" s="79">
        <v>0</v>
      </c>
      <c r="I82" s="52"/>
      <c r="J82" s="52"/>
      <c r="K82" s="50">
        <v>0</v>
      </c>
      <c r="L82" s="52"/>
      <c r="M82" s="52"/>
      <c r="N82" s="75">
        <v>0</v>
      </c>
      <c r="O82" s="52"/>
      <c r="P82" s="52"/>
      <c r="Q82" s="75">
        <v>0</v>
      </c>
      <c r="R82" s="66">
        <f t="shared" si="6"/>
        <v>0</v>
      </c>
    </row>
    <row r="83" spans="1:18" s="17" customFormat="1" ht="21" customHeight="1" x14ac:dyDescent="0.3">
      <c r="A83" s="26">
        <v>15</v>
      </c>
      <c r="B83" s="253"/>
      <c r="C83" s="254"/>
      <c r="D83" s="254"/>
      <c r="E83" s="255"/>
      <c r="F83" s="52"/>
      <c r="G83" s="52"/>
      <c r="H83" s="79">
        <v>0</v>
      </c>
      <c r="I83" s="52"/>
      <c r="J83" s="52"/>
      <c r="K83" s="50">
        <v>0</v>
      </c>
      <c r="L83" s="52"/>
      <c r="M83" s="52"/>
      <c r="N83" s="75">
        <v>0</v>
      </c>
      <c r="O83" s="52"/>
      <c r="P83" s="52"/>
      <c r="Q83" s="75">
        <v>0</v>
      </c>
      <c r="R83" s="66">
        <f t="shared" si="6"/>
        <v>0</v>
      </c>
    </row>
    <row r="84" spans="1:18" s="17" customFormat="1" ht="21" customHeight="1" x14ac:dyDescent="0.3">
      <c r="A84" s="26">
        <v>16</v>
      </c>
      <c r="B84" s="253"/>
      <c r="C84" s="254"/>
      <c r="D84" s="254"/>
      <c r="E84" s="255"/>
      <c r="F84" s="52"/>
      <c r="G84" s="52"/>
      <c r="H84" s="79">
        <v>0</v>
      </c>
      <c r="I84" s="52"/>
      <c r="J84" s="52"/>
      <c r="K84" s="50">
        <v>0</v>
      </c>
      <c r="L84" s="52"/>
      <c r="M84" s="52"/>
      <c r="N84" s="75">
        <v>0</v>
      </c>
      <c r="O84" s="52"/>
      <c r="P84" s="52"/>
      <c r="Q84" s="75">
        <v>0</v>
      </c>
      <c r="R84" s="66">
        <f t="shared" si="6"/>
        <v>0</v>
      </c>
    </row>
    <row r="85" spans="1:18" s="17" customFormat="1" ht="21" customHeight="1" x14ac:dyDescent="0.3">
      <c r="A85" s="26">
        <v>17</v>
      </c>
      <c r="B85" s="253"/>
      <c r="C85" s="254"/>
      <c r="D85" s="254"/>
      <c r="E85" s="255"/>
      <c r="F85" s="52"/>
      <c r="G85" s="52"/>
      <c r="H85" s="79">
        <v>0</v>
      </c>
      <c r="I85" s="52"/>
      <c r="J85" s="52"/>
      <c r="K85" s="50">
        <v>0</v>
      </c>
      <c r="L85" s="52"/>
      <c r="M85" s="52"/>
      <c r="N85" s="75">
        <v>0</v>
      </c>
      <c r="O85" s="52"/>
      <c r="P85" s="52"/>
      <c r="Q85" s="75">
        <v>0</v>
      </c>
      <c r="R85" s="66">
        <f t="shared" si="6"/>
        <v>0</v>
      </c>
    </row>
    <row r="86" spans="1:18" s="17" customFormat="1" ht="21" customHeight="1" x14ac:dyDescent="0.3">
      <c r="A86" s="26">
        <v>18</v>
      </c>
      <c r="B86" s="253"/>
      <c r="C86" s="254"/>
      <c r="D86" s="254"/>
      <c r="E86" s="255"/>
      <c r="F86" s="52"/>
      <c r="G86" s="52"/>
      <c r="H86" s="79">
        <v>0</v>
      </c>
      <c r="I86" s="52"/>
      <c r="J86" s="52"/>
      <c r="K86" s="50">
        <v>0</v>
      </c>
      <c r="L86" s="52"/>
      <c r="M86" s="52"/>
      <c r="N86" s="75">
        <v>0</v>
      </c>
      <c r="O86" s="52"/>
      <c r="P86" s="52"/>
      <c r="Q86" s="75">
        <v>0</v>
      </c>
      <c r="R86" s="66">
        <f t="shared" si="6"/>
        <v>0</v>
      </c>
    </row>
    <row r="87" spans="1:18" s="17" customFormat="1" ht="21" customHeight="1" x14ac:dyDescent="0.3">
      <c r="A87" s="26">
        <v>19</v>
      </c>
      <c r="B87" s="253"/>
      <c r="C87" s="254"/>
      <c r="D87" s="254"/>
      <c r="E87" s="255"/>
      <c r="F87" s="52"/>
      <c r="G87" s="52"/>
      <c r="H87" s="79">
        <v>0</v>
      </c>
      <c r="I87" s="52"/>
      <c r="J87" s="52"/>
      <c r="K87" s="50">
        <v>0</v>
      </c>
      <c r="L87" s="52"/>
      <c r="M87" s="52"/>
      <c r="N87" s="75">
        <v>0</v>
      </c>
      <c r="O87" s="52"/>
      <c r="P87" s="52"/>
      <c r="Q87" s="75">
        <v>0</v>
      </c>
      <c r="R87" s="66">
        <f t="shared" si="6"/>
        <v>0</v>
      </c>
    </row>
    <row r="88" spans="1:18" s="17" customFormat="1" ht="21" customHeight="1" x14ac:dyDescent="0.3">
      <c r="A88" s="26">
        <v>20</v>
      </c>
      <c r="B88" s="253"/>
      <c r="C88" s="254"/>
      <c r="D88" s="254"/>
      <c r="E88" s="255"/>
      <c r="F88" s="52"/>
      <c r="G88" s="52"/>
      <c r="H88" s="79">
        <v>0</v>
      </c>
      <c r="I88" s="52"/>
      <c r="J88" s="52"/>
      <c r="K88" s="50">
        <v>0</v>
      </c>
      <c r="L88" s="52"/>
      <c r="M88" s="52"/>
      <c r="N88" s="75">
        <v>0</v>
      </c>
      <c r="O88" s="52"/>
      <c r="P88" s="52"/>
      <c r="Q88" s="75">
        <v>0</v>
      </c>
      <c r="R88" s="66">
        <f t="shared" si="6"/>
        <v>0</v>
      </c>
    </row>
    <row r="89" spans="1:18" s="17" customFormat="1" ht="21" customHeight="1" x14ac:dyDescent="0.3">
      <c r="A89" s="26">
        <v>21</v>
      </c>
      <c r="B89" s="253"/>
      <c r="C89" s="254"/>
      <c r="D89" s="254"/>
      <c r="E89" s="255"/>
      <c r="F89" s="52"/>
      <c r="G89" s="52"/>
      <c r="H89" s="79">
        <v>0</v>
      </c>
      <c r="I89" s="52"/>
      <c r="J89" s="52"/>
      <c r="K89" s="50">
        <v>0</v>
      </c>
      <c r="L89" s="52"/>
      <c r="M89" s="52"/>
      <c r="N89" s="75">
        <v>0</v>
      </c>
      <c r="O89" s="52"/>
      <c r="P89" s="52"/>
      <c r="Q89" s="75">
        <v>0</v>
      </c>
      <c r="R89" s="66">
        <f t="shared" si="6"/>
        <v>0</v>
      </c>
    </row>
    <row r="90" spans="1:18" s="17" customFormat="1" ht="21" customHeight="1" x14ac:dyDescent="0.3">
      <c r="A90" s="26">
        <v>22</v>
      </c>
      <c r="B90" s="253"/>
      <c r="C90" s="254"/>
      <c r="D90" s="254"/>
      <c r="E90" s="255"/>
      <c r="F90" s="52"/>
      <c r="G90" s="52"/>
      <c r="H90" s="79">
        <v>0</v>
      </c>
      <c r="I90" s="52"/>
      <c r="J90" s="52"/>
      <c r="K90" s="50">
        <v>0</v>
      </c>
      <c r="L90" s="52"/>
      <c r="M90" s="52"/>
      <c r="N90" s="75">
        <v>0</v>
      </c>
      <c r="O90" s="52"/>
      <c r="P90" s="52"/>
      <c r="Q90" s="75">
        <v>0</v>
      </c>
      <c r="R90" s="66">
        <f t="shared" si="6"/>
        <v>0</v>
      </c>
    </row>
    <row r="91" spans="1:18" s="17" customFormat="1" ht="21" customHeight="1" x14ac:dyDescent="0.3">
      <c r="A91" s="26">
        <v>23</v>
      </c>
      <c r="B91" s="253"/>
      <c r="C91" s="254"/>
      <c r="D91" s="254"/>
      <c r="E91" s="255"/>
      <c r="F91" s="52"/>
      <c r="G91" s="52"/>
      <c r="H91" s="79">
        <v>0</v>
      </c>
      <c r="I91" s="52"/>
      <c r="J91" s="52"/>
      <c r="K91" s="50">
        <v>0</v>
      </c>
      <c r="L91" s="52"/>
      <c r="M91" s="52"/>
      <c r="N91" s="75">
        <v>0</v>
      </c>
      <c r="O91" s="52"/>
      <c r="P91" s="52"/>
      <c r="Q91" s="75">
        <v>0</v>
      </c>
      <c r="R91" s="66">
        <f t="shared" si="6"/>
        <v>0</v>
      </c>
    </row>
    <row r="92" spans="1:18" s="17" customFormat="1" ht="21" customHeight="1" x14ac:dyDescent="0.3">
      <c r="A92" s="26">
        <v>24</v>
      </c>
      <c r="B92" s="253"/>
      <c r="C92" s="254"/>
      <c r="D92" s="254"/>
      <c r="E92" s="255"/>
      <c r="F92" s="52"/>
      <c r="G92" s="52"/>
      <c r="H92" s="79">
        <v>0</v>
      </c>
      <c r="I92" s="52"/>
      <c r="J92" s="52"/>
      <c r="K92" s="50">
        <v>0</v>
      </c>
      <c r="L92" s="52"/>
      <c r="M92" s="52"/>
      <c r="N92" s="75">
        <v>0</v>
      </c>
      <c r="O92" s="52"/>
      <c r="P92" s="52"/>
      <c r="Q92" s="75">
        <v>0</v>
      </c>
      <c r="R92" s="66">
        <f t="shared" si="6"/>
        <v>0</v>
      </c>
    </row>
    <row r="93" spans="1:18" s="17" customFormat="1" ht="21" customHeight="1" x14ac:dyDescent="0.3">
      <c r="A93" s="26">
        <v>25</v>
      </c>
      <c r="B93" s="253"/>
      <c r="C93" s="254"/>
      <c r="D93" s="254"/>
      <c r="E93" s="255"/>
      <c r="F93" s="52"/>
      <c r="G93" s="52"/>
      <c r="H93" s="79">
        <v>0</v>
      </c>
      <c r="I93" s="52"/>
      <c r="J93" s="52"/>
      <c r="K93" s="50">
        <v>0</v>
      </c>
      <c r="L93" s="52"/>
      <c r="M93" s="52"/>
      <c r="N93" s="75">
        <v>0</v>
      </c>
      <c r="O93" s="52"/>
      <c r="P93" s="52"/>
      <c r="Q93" s="75">
        <v>0</v>
      </c>
      <c r="R93" s="66">
        <f t="shared" si="6"/>
        <v>0</v>
      </c>
    </row>
    <row r="94" spans="1:18" s="17" customFormat="1" ht="21" customHeight="1" x14ac:dyDescent="0.3">
      <c r="A94" s="26">
        <v>26</v>
      </c>
      <c r="B94" s="253"/>
      <c r="C94" s="254"/>
      <c r="D94" s="254"/>
      <c r="E94" s="255"/>
      <c r="F94" s="52"/>
      <c r="G94" s="52"/>
      <c r="H94" s="79">
        <v>0</v>
      </c>
      <c r="I94" s="52"/>
      <c r="J94" s="52"/>
      <c r="K94" s="50">
        <v>0</v>
      </c>
      <c r="L94" s="52"/>
      <c r="M94" s="52"/>
      <c r="N94" s="75">
        <v>0</v>
      </c>
      <c r="O94" s="52"/>
      <c r="P94" s="52"/>
      <c r="Q94" s="75">
        <v>0</v>
      </c>
      <c r="R94" s="66">
        <f t="shared" si="6"/>
        <v>0</v>
      </c>
    </row>
    <row r="95" spans="1:18" s="17" customFormat="1" ht="21" customHeight="1" x14ac:dyDescent="0.3">
      <c r="A95" s="26">
        <v>27</v>
      </c>
      <c r="B95" s="256" t="s">
        <v>8</v>
      </c>
      <c r="C95" s="257"/>
      <c r="D95" s="257"/>
      <c r="E95" s="258"/>
      <c r="F95" s="52"/>
      <c r="G95" s="52"/>
      <c r="H95" s="79">
        <v>0</v>
      </c>
      <c r="I95" s="52"/>
      <c r="J95" s="52"/>
      <c r="K95" s="50">
        <v>0</v>
      </c>
      <c r="L95" s="52"/>
      <c r="M95" s="52"/>
      <c r="N95" s="75">
        <v>0</v>
      </c>
      <c r="O95" s="52"/>
      <c r="P95" s="52"/>
      <c r="Q95" s="75">
        <v>0</v>
      </c>
      <c r="R95" s="66">
        <f t="shared" si="6"/>
        <v>0</v>
      </c>
    </row>
    <row r="96" spans="1:18" s="17" customFormat="1" ht="21" customHeight="1" x14ac:dyDescent="0.3">
      <c r="A96" s="27"/>
      <c r="B96" s="256" t="s">
        <v>5</v>
      </c>
      <c r="C96" s="257"/>
      <c r="D96" s="257"/>
      <c r="E96" s="258"/>
      <c r="F96" s="54"/>
      <c r="G96" s="54"/>
      <c r="H96" s="54">
        <f>SUM(H69:H95)</f>
        <v>0</v>
      </c>
      <c r="I96" s="54"/>
      <c r="J96" s="54"/>
      <c r="K96" s="54">
        <f>SUM(K69:K95)</f>
        <v>0</v>
      </c>
      <c r="L96" s="54"/>
      <c r="M96" s="54"/>
      <c r="N96" s="78">
        <f>SUM(N69:N95)</f>
        <v>0</v>
      </c>
      <c r="O96" s="54"/>
      <c r="P96" s="54"/>
      <c r="Q96" s="78">
        <f>SUM(Q69:Q95)</f>
        <v>0</v>
      </c>
      <c r="R96" s="80">
        <f>SUM(R69:R95)</f>
        <v>0</v>
      </c>
    </row>
    <row r="97" spans="1:17" s="17" customFormat="1" ht="21" customHeight="1" x14ac:dyDescent="0.2">
      <c r="A97" s="29"/>
      <c r="B97" s="29"/>
      <c r="C97" s="29"/>
      <c r="D97" s="29"/>
      <c r="E97" s="29"/>
      <c r="F97" s="29"/>
      <c r="G97" s="29"/>
      <c r="H97" s="29"/>
      <c r="I97" s="29"/>
      <c r="J97" s="29"/>
      <c r="K97" s="29"/>
      <c r="L97" s="29"/>
      <c r="M97" s="29"/>
      <c r="N97" s="29"/>
      <c r="O97" s="29"/>
      <c r="P97" s="29"/>
      <c r="Q97" s="29"/>
    </row>
    <row r="98" spans="1:17" ht="21.95" customHeight="1" x14ac:dyDescent="0.3">
      <c r="A98" s="259" t="s">
        <v>41</v>
      </c>
      <c r="B98" s="260"/>
      <c r="C98" s="260"/>
      <c r="D98" s="260"/>
      <c r="E98" s="260"/>
      <c r="F98" s="260"/>
      <c r="G98" s="260"/>
      <c r="H98" s="261"/>
      <c r="I98" s="312" t="s">
        <v>40</v>
      </c>
      <c r="J98" s="313"/>
      <c r="K98" s="313"/>
      <c r="L98" s="313"/>
      <c r="M98" s="313"/>
      <c r="N98" s="313"/>
      <c r="O98" s="314"/>
      <c r="P98" s="59"/>
    </row>
    <row r="99" spans="1:17" ht="21.95" customHeight="1" x14ac:dyDescent="0.3">
      <c r="A99" s="262"/>
      <c r="B99" s="149"/>
      <c r="C99" s="149"/>
      <c r="D99" s="149"/>
      <c r="E99" s="149"/>
      <c r="F99" s="149"/>
      <c r="G99" s="149"/>
      <c r="H99" s="263"/>
      <c r="I99" s="315"/>
      <c r="J99" s="316"/>
      <c r="K99" s="316"/>
      <c r="L99" s="316"/>
      <c r="M99" s="316"/>
      <c r="N99" s="316"/>
      <c r="O99" s="317"/>
      <c r="P99" s="59"/>
    </row>
    <row r="100" spans="1:17" ht="21.75" customHeight="1" x14ac:dyDescent="0.3">
      <c r="A100" s="262"/>
      <c r="B100" s="149"/>
      <c r="C100" s="149"/>
      <c r="D100" s="149"/>
      <c r="E100" s="149"/>
      <c r="F100" s="149"/>
      <c r="G100" s="149"/>
      <c r="H100" s="263"/>
      <c r="I100" s="315"/>
      <c r="J100" s="316"/>
      <c r="K100" s="316"/>
      <c r="L100" s="316"/>
      <c r="M100" s="316"/>
      <c r="N100" s="316"/>
      <c r="O100" s="317"/>
      <c r="P100" s="59"/>
    </row>
    <row r="101" spans="1:17" ht="21.75" customHeight="1" x14ac:dyDescent="0.3">
      <c r="A101" s="262"/>
      <c r="B101" s="149"/>
      <c r="C101" s="149"/>
      <c r="D101" s="149"/>
      <c r="E101" s="149"/>
      <c r="F101" s="149"/>
      <c r="G101" s="149"/>
      <c r="H101" s="263"/>
      <c r="I101" s="315"/>
      <c r="J101" s="316"/>
      <c r="K101" s="316"/>
      <c r="L101" s="316"/>
      <c r="M101" s="316"/>
      <c r="N101" s="316"/>
      <c r="O101" s="317"/>
      <c r="P101" s="59"/>
    </row>
    <row r="102" spans="1:17" ht="21.75" customHeight="1" x14ac:dyDescent="0.3">
      <c r="A102" s="262"/>
      <c r="B102" s="149"/>
      <c r="C102" s="149"/>
      <c r="D102" s="149"/>
      <c r="E102" s="149"/>
      <c r="F102" s="149"/>
      <c r="G102" s="149"/>
      <c r="H102" s="263"/>
      <c r="I102" s="315"/>
      <c r="J102" s="316"/>
      <c r="K102" s="316"/>
      <c r="L102" s="316"/>
      <c r="M102" s="316"/>
      <c r="N102" s="316"/>
      <c r="O102" s="317"/>
      <c r="P102" s="59"/>
    </row>
    <row r="103" spans="1:17" ht="21.75" customHeight="1" x14ac:dyDescent="0.3">
      <c r="A103" s="262"/>
      <c r="B103" s="149"/>
      <c r="C103" s="149"/>
      <c r="D103" s="149"/>
      <c r="E103" s="149"/>
      <c r="F103" s="149"/>
      <c r="G103" s="149"/>
      <c r="H103" s="263"/>
      <c r="I103" s="315"/>
      <c r="J103" s="316"/>
      <c r="K103" s="316"/>
      <c r="L103" s="316"/>
      <c r="M103" s="316"/>
      <c r="N103" s="316"/>
      <c r="O103" s="317"/>
      <c r="P103" s="59"/>
    </row>
    <row r="104" spans="1:17" ht="21.75" customHeight="1" x14ac:dyDescent="0.3">
      <c r="A104" s="262"/>
      <c r="B104" s="149"/>
      <c r="C104" s="149"/>
      <c r="D104" s="149"/>
      <c r="E104" s="149"/>
      <c r="F104" s="149"/>
      <c r="G104" s="149"/>
      <c r="H104" s="263"/>
      <c r="I104" s="315"/>
      <c r="J104" s="316"/>
      <c r="K104" s="316"/>
      <c r="L104" s="316"/>
      <c r="M104" s="316"/>
      <c r="N104" s="316"/>
      <c r="O104" s="317"/>
      <c r="P104" s="59"/>
    </row>
    <row r="105" spans="1:17" ht="21.75" customHeight="1" x14ac:dyDescent="0.3">
      <c r="A105" s="262"/>
      <c r="B105" s="149"/>
      <c r="C105" s="149"/>
      <c r="D105" s="149"/>
      <c r="E105" s="149"/>
      <c r="F105" s="149"/>
      <c r="G105" s="149"/>
      <c r="H105" s="263"/>
      <c r="I105" s="315"/>
      <c r="J105" s="316"/>
      <c r="K105" s="316"/>
      <c r="L105" s="316"/>
      <c r="M105" s="316"/>
      <c r="N105" s="316"/>
      <c r="O105" s="317"/>
      <c r="P105" s="59"/>
    </row>
    <row r="106" spans="1:17" ht="21.75" customHeight="1" x14ac:dyDescent="0.3">
      <c r="A106" s="262"/>
      <c r="B106" s="149"/>
      <c r="C106" s="149"/>
      <c r="D106" s="149"/>
      <c r="E106" s="149"/>
      <c r="F106" s="149"/>
      <c r="G106" s="149"/>
      <c r="H106" s="263"/>
      <c r="I106" s="315"/>
      <c r="J106" s="316"/>
      <c r="K106" s="316"/>
      <c r="L106" s="316"/>
      <c r="M106" s="316"/>
      <c r="N106" s="316"/>
      <c r="O106" s="317"/>
      <c r="P106" s="59"/>
    </row>
    <row r="107" spans="1:17" ht="21.75" customHeight="1" x14ac:dyDescent="0.3">
      <c r="A107" s="262"/>
      <c r="B107" s="149"/>
      <c r="C107" s="149"/>
      <c r="D107" s="149"/>
      <c r="E107" s="149"/>
      <c r="F107" s="149"/>
      <c r="G107" s="149"/>
      <c r="H107" s="263"/>
      <c r="I107" s="315"/>
      <c r="J107" s="316"/>
      <c r="K107" s="316"/>
      <c r="L107" s="316"/>
      <c r="M107" s="316"/>
      <c r="N107" s="316"/>
      <c r="O107" s="317"/>
      <c r="P107" s="59"/>
    </row>
    <row r="108" spans="1:17" ht="21.75" customHeight="1" x14ac:dyDescent="0.3">
      <c r="A108" s="262"/>
      <c r="B108" s="149"/>
      <c r="C108" s="149"/>
      <c r="D108" s="149"/>
      <c r="E108" s="149"/>
      <c r="F108" s="149"/>
      <c r="G108" s="149"/>
      <c r="H108" s="263"/>
      <c r="I108" s="315"/>
      <c r="J108" s="316"/>
      <c r="K108" s="316"/>
      <c r="L108" s="316"/>
      <c r="M108" s="316"/>
      <c r="N108" s="316"/>
      <c r="O108" s="317"/>
      <c r="P108" s="59"/>
    </row>
    <row r="109" spans="1:17" ht="21.75" customHeight="1" x14ac:dyDescent="0.3">
      <c r="A109" s="262"/>
      <c r="B109" s="149"/>
      <c r="C109" s="149"/>
      <c r="D109" s="149"/>
      <c r="E109" s="149"/>
      <c r="F109" s="149"/>
      <c r="G109" s="149"/>
      <c r="H109" s="263"/>
      <c r="I109" s="315"/>
      <c r="J109" s="316"/>
      <c r="K109" s="316"/>
      <c r="L109" s="316"/>
      <c r="M109" s="316"/>
      <c r="N109" s="316"/>
      <c r="O109" s="317"/>
      <c r="P109" s="59"/>
    </row>
    <row r="110" spans="1:17" ht="21.75" customHeight="1" x14ac:dyDescent="0.3">
      <c r="A110" s="262"/>
      <c r="B110" s="149"/>
      <c r="C110" s="149"/>
      <c r="D110" s="149"/>
      <c r="E110" s="149"/>
      <c r="F110" s="149"/>
      <c r="G110" s="149"/>
      <c r="H110" s="263"/>
      <c r="I110" s="315"/>
      <c r="J110" s="316"/>
      <c r="K110" s="316"/>
      <c r="L110" s="316"/>
      <c r="M110" s="316"/>
      <c r="N110" s="316"/>
      <c r="O110" s="317"/>
      <c r="P110" s="59"/>
    </row>
    <row r="111" spans="1:17" ht="21.75" customHeight="1" x14ac:dyDescent="0.3">
      <c r="A111" s="262"/>
      <c r="B111" s="149"/>
      <c r="C111" s="149"/>
      <c r="D111" s="149"/>
      <c r="E111" s="149"/>
      <c r="F111" s="149"/>
      <c r="G111" s="149"/>
      <c r="H111" s="263"/>
      <c r="I111" s="315"/>
      <c r="J111" s="316"/>
      <c r="K111" s="316"/>
      <c r="L111" s="316"/>
      <c r="M111" s="316"/>
      <c r="N111" s="316"/>
      <c r="O111" s="317"/>
      <c r="P111" s="59"/>
    </row>
    <row r="112" spans="1:17" ht="21.75" customHeight="1" x14ac:dyDescent="0.3">
      <c r="A112" s="262"/>
      <c r="B112" s="149"/>
      <c r="C112" s="149"/>
      <c r="D112" s="149"/>
      <c r="E112" s="149"/>
      <c r="F112" s="149"/>
      <c r="G112" s="149"/>
      <c r="H112" s="263"/>
      <c r="I112" s="315"/>
      <c r="J112" s="316"/>
      <c r="K112" s="316"/>
      <c r="L112" s="316"/>
      <c r="M112" s="316"/>
      <c r="N112" s="316"/>
      <c r="O112" s="317"/>
      <c r="P112" s="59"/>
    </row>
    <row r="113" spans="1:16" ht="21.75" customHeight="1" x14ac:dyDescent="0.3">
      <c r="A113" s="262"/>
      <c r="B113" s="149"/>
      <c r="C113" s="149"/>
      <c r="D113" s="149"/>
      <c r="E113" s="149"/>
      <c r="F113" s="149"/>
      <c r="G113" s="149"/>
      <c r="H113" s="263"/>
      <c r="I113" s="315"/>
      <c r="J113" s="316"/>
      <c r="K113" s="316"/>
      <c r="L113" s="316"/>
      <c r="M113" s="316"/>
      <c r="N113" s="316"/>
      <c r="O113" s="317"/>
      <c r="P113" s="59"/>
    </row>
    <row r="114" spans="1:16" ht="21.75" customHeight="1" x14ac:dyDescent="0.3">
      <c r="A114" s="262"/>
      <c r="B114" s="149"/>
      <c r="C114" s="149"/>
      <c r="D114" s="149"/>
      <c r="E114" s="149"/>
      <c r="F114" s="149"/>
      <c r="G114" s="149"/>
      <c r="H114" s="263"/>
      <c r="I114" s="315"/>
      <c r="J114" s="316"/>
      <c r="K114" s="316"/>
      <c r="L114" s="316"/>
      <c r="M114" s="316"/>
      <c r="N114" s="316"/>
      <c r="O114" s="317"/>
      <c r="P114" s="59"/>
    </row>
    <row r="115" spans="1:16" ht="21.75" customHeight="1" x14ac:dyDescent="0.3">
      <c r="A115" s="262"/>
      <c r="B115" s="149"/>
      <c r="C115" s="149"/>
      <c r="D115" s="149"/>
      <c r="E115" s="149"/>
      <c r="F115" s="149"/>
      <c r="G115" s="149"/>
      <c r="H115" s="263"/>
      <c r="I115" s="315"/>
      <c r="J115" s="316"/>
      <c r="K115" s="316"/>
      <c r="L115" s="316"/>
      <c r="M115" s="316"/>
      <c r="N115" s="316"/>
      <c r="O115" s="317"/>
      <c r="P115" s="59"/>
    </row>
    <row r="116" spans="1:16" ht="21.75" customHeight="1" x14ac:dyDescent="0.3">
      <c r="A116" s="262"/>
      <c r="B116" s="149"/>
      <c r="C116" s="149"/>
      <c r="D116" s="149"/>
      <c r="E116" s="149"/>
      <c r="F116" s="149"/>
      <c r="G116" s="149"/>
      <c r="H116" s="263"/>
      <c r="I116" s="315"/>
      <c r="J116" s="316"/>
      <c r="K116" s="316"/>
      <c r="L116" s="316"/>
      <c r="M116" s="316"/>
      <c r="N116" s="316"/>
      <c r="O116" s="317"/>
      <c r="P116" s="59"/>
    </row>
    <row r="117" spans="1:16" ht="21.75" customHeight="1" x14ac:dyDescent="0.3">
      <c r="A117" s="262"/>
      <c r="B117" s="149"/>
      <c r="C117" s="149"/>
      <c r="D117" s="149"/>
      <c r="E117" s="149"/>
      <c r="F117" s="149"/>
      <c r="G117" s="149"/>
      <c r="H117" s="263"/>
      <c r="I117" s="315"/>
      <c r="J117" s="316"/>
      <c r="K117" s="316"/>
      <c r="L117" s="316"/>
      <c r="M117" s="316"/>
      <c r="N117" s="316"/>
      <c r="O117" s="317"/>
      <c r="P117" s="59"/>
    </row>
    <row r="118" spans="1:16" ht="21.75" customHeight="1" x14ac:dyDescent="0.3">
      <c r="A118" s="262"/>
      <c r="B118" s="149"/>
      <c r="C118" s="149"/>
      <c r="D118" s="149"/>
      <c r="E118" s="149"/>
      <c r="F118" s="149"/>
      <c r="G118" s="149"/>
      <c r="H118" s="263"/>
      <c r="I118" s="315"/>
      <c r="J118" s="316"/>
      <c r="K118" s="316"/>
      <c r="L118" s="316"/>
      <c r="M118" s="316"/>
      <c r="N118" s="316"/>
      <c r="O118" s="317"/>
      <c r="P118" s="59"/>
    </row>
    <row r="119" spans="1:16" ht="21.75" customHeight="1" x14ac:dyDescent="0.3">
      <c r="A119" s="262"/>
      <c r="B119" s="149"/>
      <c r="C119" s="149"/>
      <c r="D119" s="149"/>
      <c r="E119" s="149"/>
      <c r="F119" s="149"/>
      <c r="G119" s="149"/>
      <c r="H119" s="263"/>
      <c r="I119" s="315"/>
      <c r="J119" s="316"/>
      <c r="K119" s="316"/>
      <c r="L119" s="316"/>
      <c r="M119" s="316"/>
      <c r="N119" s="316"/>
      <c r="O119" s="317"/>
      <c r="P119" s="59"/>
    </row>
    <row r="120" spans="1:16" ht="21.75" customHeight="1" x14ac:dyDescent="0.3">
      <c r="A120" s="262"/>
      <c r="B120" s="149"/>
      <c r="C120" s="149"/>
      <c r="D120" s="149"/>
      <c r="E120" s="149"/>
      <c r="F120" s="149"/>
      <c r="G120" s="149"/>
      <c r="H120" s="263"/>
      <c r="I120" s="315"/>
      <c r="J120" s="316"/>
      <c r="K120" s="316"/>
      <c r="L120" s="316"/>
      <c r="M120" s="316"/>
      <c r="N120" s="316"/>
      <c r="O120" s="317"/>
      <c r="P120" s="59"/>
    </row>
    <row r="121" spans="1:16" ht="21.75" customHeight="1" x14ac:dyDescent="0.3">
      <c r="A121" s="262"/>
      <c r="B121" s="149"/>
      <c r="C121" s="149"/>
      <c r="D121" s="149"/>
      <c r="E121" s="149"/>
      <c r="F121" s="149"/>
      <c r="G121" s="149"/>
      <c r="H121" s="263"/>
      <c r="I121" s="315"/>
      <c r="J121" s="316"/>
      <c r="K121" s="316"/>
      <c r="L121" s="316"/>
      <c r="M121" s="316"/>
      <c r="N121" s="316"/>
      <c r="O121" s="317"/>
      <c r="P121" s="59"/>
    </row>
    <row r="122" spans="1:16" ht="21.75" customHeight="1" x14ac:dyDescent="0.3">
      <c r="A122" s="262"/>
      <c r="B122" s="149"/>
      <c r="C122" s="149"/>
      <c r="D122" s="149"/>
      <c r="E122" s="149"/>
      <c r="F122" s="149"/>
      <c r="G122" s="149"/>
      <c r="H122" s="263"/>
      <c r="I122" s="315"/>
      <c r="J122" s="316"/>
      <c r="K122" s="316"/>
      <c r="L122" s="316"/>
      <c r="M122" s="316"/>
      <c r="N122" s="316"/>
      <c r="O122" s="317"/>
      <c r="P122" s="59"/>
    </row>
    <row r="123" spans="1:16" ht="21" customHeight="1" x14ac:dyDescent="0.3">
      <c r="A123" s="262"/>
      <c r="B123" s="149"/>
      <c r="C123" s="149"/>
      <c r="D123" s="149"/>
      <c r="E123" s="149"/>
      <c r="F123" s="149"/>
      <c r="G123" s="149"/>
      <c r="H123" s="263"/>
      <c r="I123" s="315"/>
      <c r="J123" s="316"/>
      <c r="K123" s="316"/>
      <c r="L123" s="316"/>
      <c r="M123" s="316"/>
      <c r="N123" s="316"/>
      <c r="O123" s="317"/>
      <c r="P123" s="59"/>
    </row>
    <row r="124" spans="1:16" ht="21.75" customHeight="1" x14ac:dyDescent="0.3">
      <c r="A124" s="262"/>
      <c r="B124" s="149"/>
      <c r="C124" s="149"/>
      <c r="D124" s="149"/>
      <c r="E124" s="149"/>
      <c r="F124" s="149"/>
      <c r="G124" s="149"/>
      <c r="H124" s="263"/>
      <c r="I124" s="315"/>
      <c r="J124" s="316"/>
      <c r="K124" s="316"/>
      <c r="L124" s="316"/>
      <c r="M124" s="316"/>
      <c r="N124" s="316"/>
      <c r="O124" s="317"/>
      <c r="P124" s="59"/>
    </row>
    <row r="125" spans="1:16" ht="21.75" customHeight="1" x14ac:dyDescent="0.3">
      <c r="A125" s="262"/>
      <c r="B125" s="149"/>
      <c r="C125" s="149"/>
      <c r="D125" s="149"/>
      <c r="E125" s="149"/>
      <c r="F125" s="149"/>
      <c r="G125" s="149"/>
      <c r="H125" s="263"/>
      <c r="I125" s="315"/>
      <c r="J125" s="316"/>
      <c r="K125" s="316"/>
      <c r="L125" s="316"/>
      <c r="M125" s="316"/>
      <c r="N125" s="316"/>
      <c r="O125" s="317"/>
      <c r="P125" s="59"/>
    </row>
    <row r="126" spans="1:16" ht="21.75" customHeight="1" x14ac:dyDescent="0.3">
      <c r="A126" s="262"/>
      <c r="B126" s="149"/>
      <c r="C126" s="149"/>
      <c r="D126" s="149"/>
      <c r="E126" s="149"/>
      <c r="F126" s="149"/>
      <c r="G126" s="149"/>
      <c r="H126" s="263"/>
      <c r="I126" s="315"/>
      <c r="J126" s="316"/>
      <c r="K126" s="316"/>
      <c r="L126" s="316"/>
      <c r="M126" s="316"/>
      <c r="N126" s="316"/>
      <c r="O126" s="317"/>
      <c r="P126" s="59"/>
    </row>
    <row r="127" spans="1:16" ht="21.75" customHeight="1" x14ac:dyDescent="0.3">
      <c r="A127" s="262"/>
      <c r="B127" s="149"/>
      <c r="C127" s="149"/>
      <c r="D127" s="149"/>
      <c r="E127" s="149"/>
      <c r="F127" s="149"/>
      <c r="G127" s="149"/>
      <c r="H127" s="263"/>
      <c r="I127" s="315"/>
      <c r="J127" s="316"/>
      <c r="K127" s="316"/>
      <c r="L127" s="316"/>
      <c r="M127" s="316"/>
      <c r="N127" s="316"/>
      <c r="O127" s="317"/>
      <c r="P127" s="59"/>
    </row>
    <row r="128" spans="1:16" ht="21.75" customHeight="1" x14ac:dyDescent="0.3">
      <c r="A128" s="262"/>
      <c r="B128" s="149"/>
      <c r="C128" s="149"/>
      <c r="D128" s="149"/>
      <c r="E128" s="149"/>
      <c r="F128" s="149"/>
      <c r="G128" s="149"/>
      <c r="H128" s="263"/>
      <c r="I128" s="315"/>
      <c r="J128" s="316"/>
      <c r="K128" s="316"/>
      <c r="L128" s="316"/>
      <c r="M128" s="316"/>
      <c r="N128" s="316"/>
      <c r="O128" s="317"/>
      <c r="P128" s="59"/>
    </row>
    <row r="129" spans="1:17" ht="21.6" customHeight="1" x14ac:dyDescent="0.3">
      <c r="A129" s="264"/>
      <c r="B129" s="265"/>
      <c r="C129" s="265"/>
      <c r="D129" s="265"/>
      <c r="E129" s="265"/>
      <c r="F129" s="265"/>
      <c r="G129" s="265"/>
      <c r="H129" s="266"/>
      <c r="I129" s="318"/>
      <c r="J129" s="319"/>
      <c r="K129" s="319"/>
      <c r="L129" s="319"/>
      <c r="M129" s="319"/>
      <c r="N129" s="319"/>
      <c r="O129" s="320"/>
      <c r="P129" s="59"/>
    </row>
    <row r="130" spans="1:17" ht="21.75" customHeight="1" x14ac:dyDescent="0.3">
      <c r="A130" s="32"/>
      <c r="B130" s="32"/>
      <c r="C130" s="32"/>
      <c r="D130" s="32"/>
      <c r="E130" s="55"/>
      <c r="F130" s="32"/>
      <c r="G130" s="32"/>
      <c r="H130" s="32"/>
      <c r="I130" s="32"/>
      <c r="J130" s="32"/>
      <c r="K130" s="32"/>
      <c r="L130" s="32"/>
      <c r="M130" s="32"/>
      <c r="N130" s="32"/>
      <c r="O130" s="32"/>
      <c r="P130" s="32"/>
      <c r="Q130" s="32"/>
    </row>
    <row r="131" spans="1:17" s="11" customFormat="1" ht="21.95" customHeight="1" x14ac:dyDescent="0.3">
      <c r="A131" s="273" t="s">
        <v>42</v>
      </c>
      <c r="B131" s="274"/>
      <c r="C131" s="274"/>
      <c r="D131" s="274"/>
      <c r="E131" s="274"/>
      <c r="F131" s="274"/>
      <c r="G131" s="274"/>
      <c r="H131" s="274"/>
      <c r="I131" s="274"/>
      <c r="J131" s="274"/>
      <c r="K131" s="274"/>
      <c r="L131" s="274"/>
      <c r="M131" s="275"/>
    </row>
    <row r="132" spans="1:17" s="11" customFormat="1" ht="21.95" customHeight="1" x14ac:dyDescent="0.3">
      <c r="A132" s="2"/>
      <c r="B132" s="2"/>
      <c r="C132" s="2"/>
      <c r="D132" s="2"/>
      <c r="E132" s="2"/>
      <c r="F132" s="2"/>
      <c r="G132" s="2"/>
      <c r="H132" s="2"/>
    </row>
    <row r="133" spans="1:17" s="11" customFormat="1" ht="21.95" customHeight="1" x14ac:dyDescent="0.35">
      <c r="A133" s="30" t="s">
        <v>20</v>
      </c>
    </row>
    <row r="134" spans="1:17" s="11" customFormat="1" ht="21.95" customHeight="1" x14ac:dyDescent="0.3">
      <c r="A134" s="2"/>
      <c r="B134" s="2"/>
      <c r="C134" s="2"/>
      <c r="D134" s="2"/>
      <c r="E134" s="2"/>
      <c r="F134" s="2"/>
      <c r="G134" s="2"/>
      <c r="H134" s="2"/>
    </row>
    <row r="135" spans="1:17" ht="21.95" customHeight="1" x14ac:dyDescent="0.3">
      <c r="A135" s="8" t="s">
        <v>29</v>
      </c>
      <c r="C135" s="45"/>
      <c r="G135" s="12"/>
      <c r="J135" s="12"/>
    </row>
    <row r="136" spans="1:17" ht="21.95" customHeight="1" x14ac:dyDescent="0.3">
      <c r="C136" s="12"/>
      <c r="G136" s="12"/>
      <c r="H136" s="12"/>
    </row>
    <row r="137" spans="1:17" ht="21.95" customHeight="1" x14ac:dyDescent="0.3">
      <c r="A137" s="14" t="s">
        <v>30</v>
      </c>
      <c r="B137" s="14"/>
      <c r="C137" s="14"/>
      <c r="D137" s="14"/>
      <c r="E137" s="14"/>
      <c r="F137" s="14"/>
      <c r="G137" s="14"/>
      <c r="H137" s="14"/>
      <c r="I137" s="14"/>
      <c r="J137" s="14"/>
      <c r="K137" s="14"/>
      <c r="L137" s="14"/>
      <c r="M137" s="14"/>
      <c r="N137" s="14"/>
      <c r="O137" s="35"/>
      <c r="P137" s="14"/>
      <c r="Q137" s="14"/>
    </row>
    <row r="138" spans="1:17" ht="21.95" customHeight="1" x14ac:dyDescent="0.3">
      <c r="A138" s="14" t="s">
        <v>31</v>
      </c>
      <c r="B138" s="14"/>
      <c r="C138" s="14"/>
      <c r="D138" s="14"/>
      <c r="E138" s="14"/>
      <c r="F138" s="14"/>
      <c r="G138" s="14"/>
      <c r="H138" s="14"/>
      <c r="I138" s="14"/>
      <c r="J138" s="14"/>
      <c r="K138" s="14"/>
      <c r="L138" s="14"/>
      <c r="M138" s="14"/>
      <c r="N138" s="14"/>
      <c r="O138" s="35"/>
      <c r="P138" s="14"/>
      <c r="Q138" s="14"/>
    </row>
    <row r="139" spans="1:17" ht="21.95" customHeight="1" x14ac:dyDescent="0.3">
      <c r="A139" s="14" t="s">
        <v>32</v>
      </c>
      <c r="B139" s="14"/>
      <c r="C139" s="14"/>
      <c r="D139" s="14"/>
      <c r="E139" s="14"/>
      <c r="F139" s="14"/>
      <c r="G139" s="14"/>
      <c r="H139" s="14"/>
      <c r="I139" s="14"/>
      <c r="J139" s="14"/>
      <c r="K139" s="14"/>
      <c r="L139" s="14"/>
      <c r="M139" s="14"/>
      <c r="N139" s="14"/>
      <c r="O139" s="35"/>
      <c r="P139" s="14"/>
      <c r="Q139" s="14"/>
    </row>
    <row r="140" spans="1:17" ht="21.95" customHeight="1" x14ac:dyDescent="0.3">
      <c r="A140" s="14" t="s">
        <v>33</v>
      </c>
      <c r="B140" s="14"/>
      <c r="C140" s="14"/>
      <c r="D140" s="14"/>
      <c r="E140" s="14"/>
      <c r="F140" s="14"/>
      <c r="G140" s="14"/>
      <c r="H140" s="14"/>
      <c r="I140" s="14"/>
      <c r="J140" s="14"/>
      <c r="K140" s="14"/>
      <c r="L140" s="14"/>
      <c r="M140" s="14"/>
      <c r="N140" s="14"/>
      <c r="O140" s="35"/>
      <c r="P140" s="14"/>
      <c r="Q140" s="14"/>
    </row>
    <row r="141" spans="1:17" ht="39.75" customHeight="1" x14ac:dyDescent="0.3">
      <c r="A141" s="276" t="s">
        <v>35</v>
      </c>
      <c r="B141" s="276"/>
      <c r="C141" s="276"/>
      <c r="D141" s="276"/>
      <c r="E141" s="276"/>
      <c r="F141" s="276"/>
      <c r="G141" s="276"/>
      <c r="H141" s="276"/>
      <c r="I141" s="276"/>
      <c r="J141" s="276"/>
      <c r="K141" s="276"/>
      <c r="L141" s="276"/>
      <c r="M141" s="276"/>
      <c r="N141" s="31"/>
      <c r="O141" s="57"/>
      <c r="P141" s="31"/>
      <c r="Q141" s="31"/>
    </row>
    <row r="142" spans="1:17" ht="23.25" customHeight="1" x14ac:dyDescent="0.3">
      <c r="A142" s="149" t="s">
        <v>34</v>
      </c>
      <c r="B142" s="149"/>
      <c r="C142" s="149"/>
      <c r="D142" s="149"/>
      <c r="E142" s="149"/>
      <c r="F142" s="149"/>
      <c r="G142" s="149"/>
      <c r="H142" s="149"/>
      <c r="I142" s="149"/>
      <c r="J142" s="149"/>
      <c r="K142" s="149"/>
      <c r="L142" s="149"/>
      <c r="M142" s="149"/>
      <c r="N142" s="58"/>
      <c r="O142" s="57"/>
      <c r="P142" s="58"/>
      <c r="Q142" s="58"/>
    </row>
    <row r="143" spans="1:17" ht="39.75" customHeight="1" x14ac:dyDescent="0.3">
      <c r="A143" s="149" t="s">
        <v>36</v>
      </c>
      <c r="B143" s="149"/>
      <c r="C143" s="149"/>
      <c r="D143" s="149"/>
      <c r="E143" s="149"/>
      <c r="F143" s="149"/>
      <c r="G143" s="149"/>
      <c r="H143" s="149"/>
      <c r="I143" s="149"/>
      <c r="J143" s="149"/>
      <c r="K143" s="149"/>
      <c r="L143" s="149"/>
      <c r="M143" s="149"/>
      <c r="N143" s="32"/>
      <c r="O143" s="57"/>
      <c r="P143" s="32"/>
      <c r="Q143" s="32"/>
    </row>
    <row r="144" spans="1:17" ht="21.95" customHeight="1" x14ac:dyDescent="0.3"/>
    <row r="145" spans="1:17" ht="21.95" customHeight="1" x14ac:dyDescent="0.3">
      <c r="A145" s="259" t="s">
        <v>27</v>
      </c>
      <c r="B145" s="260"/>
      <c r="C145" s="260"/>
      <c r="D145" s="260"/>
      <c r="E145" s="260"/>
      <c r="F145" s="260"/>
      <c r="G145" s="260"/>
      <c r="H145" s="260"/>
      <c r="I145" s="260"/>
      <c r="J145" s="260"/>
      <c r="K145" s="260"/>
      <c r="L145" s="260"/>
      <c r="M145" s="260"/>
      <c r="N145" s="260"/>
      <c r="O145" s="260"/>
      <c r="P145" s="261"/>
      <c r="Q145" s="32"/>
    </row>
    <row r="146" spans="1:17" ht="21.95" customHeight="1" x14ac:dyDescent="0.3">
      <c r="A146" s="262"/>
      <c r="B146" s="149"/>
      <c r="C146" s="149"/>
      <c r="D146" s="149"/>
      <c r="E146" s="149"/>
      <c r="F146" s="149"/>
      <c r="G146" s="149"/>
      <c r="H146" s="149"/>
      <c r="I146" s="149"/>
      <c r="J146" s="149"/>
      <c r="K146" s="149"/>
      <c r="L146" s="149"/>
      <c r="M146" s="149"/>
      <c r="N146" s="149"/>
      <c r="O146" s="149"/>
      <c r="P146" s="263"/>
      <c r="Q146" s="32"/>
    </row>
    <row r="147" spans="1:17" ht="21.95" customHeight="1" x14ac:dyDescent="0.3">
      <c r="A147" s="262"/>
      <c r="B147" s="149"/>
      <c r="C147" s="149"/>
      <c r="D147" s="149"/>
      <c r="E147" s="149"/>
      <c r="F147" s="149"/>
      <c r="G147" s="149"/>
      <c r="H147" s="149"/>
      <c r="I147" s="149"/>
      <c r="J147" s="149"/>
      <c r="K147" s="149"/>
      <c r="L147" s="149"/>
      <c r="M147" s="149"/>
      <c r="N147" s="149"/>
      <c r="O147" s="149"/>
      <c r="P147" s="263"/>
      <c r="Q147" s="32"/>
    </row>
    <row r="148" spans="1:17" ht="21.95" customHeight="1" x14ac:dyDescent="0.3">
      <c r="A148" s="264"/>
      <c r="B148" s="265"/>
      <c r="C148" s="265"/>
      <c r="D148" s="265"/>
      <c r="E148" s="265"/>
      <c r="F148" s="265"/>
      <c r="G148" s="265"/>
      <c r="H148" s="265"/>
      <c r="I148" s="265"/>
      <c r="J148" s="265"/>
      <c r="K148" s="265"/>
      <c r="L148" s="265"/>
      <c r="M148" s="265"/>
      <c r="N148" s="265"/>
      <c r="O148" s="265"/>
      <c r="P148" s="266"/>
      <c r="Q148" s="32"/>
    </row>
    <row r="149" spans="1:17" ht="21.95" customHeight="1" x14ac:dyDescent="0.3"/>
    <row r="150" spans="1:17" ht="21.95" customHeight="1" x14ac:dyDescent="0.3"/>
    <row r="151" spans="1:17" ht="21.95" customHeight="1" x14ac:dyDescent="0.3">
      <c r="B151" s="13"/>
      <c r="D151" s="272"/>
      <c r="E151" s="272"/>
      <c r="F151" s="272"/>
      <c r="G151" s="272"/>
      <c r="H151" s="272"/>
      <c r="I151" s="272"/>
      <c r="J151" s="272"/>
      <c r="K151" s="272"/>
      <c r="L151" s="46"/>
      <c r="M151" s="35"/>
      <c r="N151" s="44"/>
      <c r="O151" s="44"/>
      <c r="P151" s="44"/>
      <c r="Q151" s="35"/>
    </row>
    <row r="152" spans="1:17" ht="21.75" customHeight="1" x14ac:dyDescent="0.3">
      <c r="A152" s="11"/>
      <c r="B152" s="11" t="s">
        <v>6</v>
      </c>
      <c r="D152" s="11" t="s">
        <v>13</v>
      </c>
      <c r="E152" s="11"/>
      <c r="F152" s="11"/>
      <c r="J152" s="11"/>
      <c r="K152" s="11"/>
      <c r="N152" s="11" t="s">
        <v>7</v>
      </c>
      <c r="O152" s="11"/>
      <c r="P152" s="11"/>
      <c r="Q152" s="11"/>
    </row>
    <row r="153" spans="1:17" x14ac:dyDescent="0.3">
      <c r="A153" s="11"/>
      <c r="B153" s="11"/>
    </row>
    <row r="154" spans="1:17" s="10" customFormat="1" ht="18" x14ac:dyDescent="0.25"/>
    <row r="155" spans="1:17" s="16" customFormat="1" x14ac:dyDescent="0.3">
      <c r="A155" s="15"/>
      <c r="B155" s="15"/>
      <c r="C155" s="15"/>
    </row>
    <row r="156" spans="1:17" s="10" customFormat="1" ht="18" x14ac:dyDescent="0.25"/>
    <row r="157" spans="1:17" s="10" customFormat="1" ht="18" x14ac:dyDescent="0.25"/>
    <row r="158" spans="1:17" s="10" customFormat="1" ht="18" x14ac:dyDescent="0.25"/>
    <row r="159" spans="1:17" s="10" customFormat="1" ht="18" x14ac:dyDescent="0.25"/>
    <row r="160" spans="1:17" s="10" customFormat="1" ht="18" x14ac:dyDescent="0.25"/>
    <row r="161" s="10" customFormat="1" ht="18" x14ac:dyDescent="0.25"/>
    <row r="162" s="10" customFormat="1" ht="18" x14ac:dyDescent="0.25"/>
    <row r="163" s="10" customFormat="1" ht="18" x14ac:dyDescent="0.25"/>
    <row r="164" s="10" customFormat="1" ht="18" x14ac:dyDescent="0.25"/>
    <row r="165" s="10" customFormat="1" ht="18" x14ac:dyDescent="0.25"/>
    <row r="166" s="10" customFormat="1" ht="18" x14ac:dyDescent="0.25"/>
    <row r="167" s="10" customFormat="1" ht="18" x14ac:dyDescent="0.25"/>
    <row r="168" s="10" customFormat="1" ht="18" x14ac:dyDescent="0.25"/>
    <row r="169" s="10" customFormat="1" ht="18" x14ac:dyDescent="0.25"/>
    <row r="170" s="10" customFormat="1" ht="18" x14ac:dyDescent="0.25"/>
    <row r="171" s="10" customFormat="1" ht="18" x14ac:dyDescent="0.25"/>
    <row r="172" s="10" customFormat="1" ht="18" x14ac:dyDescent="0.25"/>
    <row r="173" s="10" customFormat="1" ht="18" x14ac:dyDescent="0.25"/>
    <row r="174" s="10" customFormat="1" ht="18" x14ac:dyDescent="0.25"/>
    <row r="175" s="10" customFormat="1" ht="18" x14ac:dyDescent="0.25"/>
    <row r="176" s="10" customFormat="1" ht="18" x14ac:dyDescent="0.25"/>
    <row r="177" s="10" customFormat="1" ht="18" x14ac:dyDescent="0.25"/>
    <row r="178" s="10" customFormat="1" ht="18" x14ac:dyDescent="0.25"/>
    <row r="179" s="10" customFormat="1" ht="18" x14ac:dyDescent="0.25"/>
    <row r="180" s="10" customFormat="1" ht="18" x14ac:dyDescent="0.25"/>
    <row r="181" s="10" customFormat="1" ht="18" x14ac:dyDescent="0.25"/>
    <row r="182" s="10" customFormat="1" ht="18" x14ac:dyDescent="0.25"/>
    <row r="183" s="10" customFormat="1" ht="18" x14ac:dyDescent="0.25"/>
    <row r="184" s="10" customFormat="1" ht="18" x14ac:dyDescent="0.25"/>
    <row r="185" s="10" customFormat="1" ht="18" x14ac:dyDescent="0.25"/>
    <row r="186" s="10" customFormat="1" ht="18" x14ac:dyDescent="0.25"/>
    <row r="187" s="10" customFormat="1" ht="18" x14ac:dyDescent="0.25"/>
    <row r="188" s="10" customFormat="1" ht="18" x14ac:dyDescent="0.25"/>
    <row r="189" s="10" customFormat="1" ht="18" x14ac:dyDescent="0.25"/>
    <row r="190" s="10" customFormat="1" ht="18" x14ac:dyDescent="0.25"/>
    <row r="191" s="10" customFormat="1" ht="18" x14ac:dyDescent="0.25"/>
    <row r="192" s="10" customFormat="1" ht="18" x14ac:dyDescent="0.25"/>
    <row r="193" s="10" customFormat="1" ht="18" x14ac:dyDescent="0.25"/>
    <row r="194" s="10" customFormat="1" ht="18" x14ac:dyDescent="0.25"/>
    <row r="195" s="10" customFormat="1" ht="18" x14ac:dyDescent="0.25"/>
  </sheetData>
  <mergeCells count="151">
    <mergeCell ref="R33:R35"/>
    <mergeCell ref="M29:N29"/>
    <mergeCell ref="A31:N31"/>
    <mergeCell ref="B46:E46"/>
    <mergeCell ref="J34:J35"/>
    <mergeCell ref="G34:G35"/>
    <mergeCell ref="Q4:R4"/>
    <mergeCell ref="A98:H129"/>
    <mergeCell ref="I98:O129"/>
    <mergeCell ref="B92:E92"/>
    <mergeCell ref="B93:E93"/>
    <mergeCell ref="B95:E95"/>
    <mergeCell ref="B96:E96"/>
    <mergeCell ref="B94:E94"/>
    <mergeCell ref="B83:E83"/>
    <mergeCell ref="B84:E84"/>
    <mergeCell ref="B85:E85"/>
    <mergeCell ref="B86:E86"/>
    <mergeCell ref="B87:E87"/>
    <mergeCell ref="B88:E88"/>
    <mergeCell ref="B89:E89"/>
    <mergeCell ref="B90:E90"/>
    <mergeCell ref="B91:E91"/>
    <mergeCell ref="B45:E45"/>
    <mergeCell ref="B58:E58"/>
    <mergeCell ref="B57:E57"/>
    <mergeCell ref="B55:E55"/>
    <mergeCell ref="B60:E60"/>
    <mergeCell ref="B53:E53"/>
    <mergeCell ref="B54:E54"/>
    <mergeCell ref="B52:E52"/>
    <mergeCell ref="P33:Q33"/>
    <mergeCell ref="A32:H32"/>
    <mergeCell ref="B48:E48"/>
    <mergeCell ref="B44:E44"/>
    <mergeCell ref="I34:I35"/>
    <mergeCell ref="B47:E47"/>
    <mergeCell ref="M33:N33"/>
    <mergeCell ref="L34:L35"/>
    <mergeCell ref="M34:M35"/>
    <mergeCell ref="N34:N35"/>
    <mergeCell ref="B49:E49"/>
    <mergeCell ref="B50:E50"/>
    <mergeCell ref="B51:E51"/>
    <mergeCell ref="F3:O3"/>
    <mergeCell ref="F6:O6"/>
    <mergeCell ref="A3:E3"/>
    <mergeCell ref="A5:E5"/>
    <mergeCell ref="A6:E6"/>
    <mergeCell ref="A4:E4"/>
    <mergeCell ref="D8:G8"/>
    <mergeCell ref="D9:G9"/>
    <mergeCell ref="D10:G10"/>
    <mergeCell ref="A9:C9"/>
    <mergeCell ref="A10:C10"/>
    <mergeCell ref="I4:J4"/>
    <mergeCell ref="N4:O4"/>
    <mergeCell ref="F5:O5"/>
    <mergeCell ref="A8:C8"/>
    <mergeCell ref="B28:H28"/>
    <mergeCell ref="B25:H25"/>
    <mergeCell ref="B26:H26"/>
    <mergeCell ref="B27:H27"/>
    <mergeCell ref="B24:H24"/>
    <mergeCell ref="D11:G11"/>
    <mergeCell ref="I17:N17"/>
    <mergeCell ref="B21:H21"/>
    <mergeCell ref="A17:A18"/>
    <mergeCell ref="B17:H18"/>
    <mergeCell ref="B23:H23"/>
    <mergeCell ref="B22:H22"/>
    <mergeCell ref="M25:N25"/>
    <mergeCell ref="M26:N26"/>
    <mergeCell ref="M27:N27"/>
    <mergeCell ref="M28:N28"/>
    <mergeCell ref="A13:N14"/>
    <mergeCell ref="A16:H16"/>
    <mergeCell ref="B19:H19"/>
    <mergeCell ref="B20:H20"/>
    <mergeCell ref="D151:K151"/>
    <mergeCell ref="A142:M142"/>
    <mergeCell ref="A131:M131"/>
    <mergeCell ref="A141:M141"/>
    <mergeCell ref="H67:H68"/>
    <mergeCell ref="I67:I68"/>
    <mergeCell ref="J67:J68"/>
    <mergeCell ref="K67:K68"/>
    <mergeCell ref="B77:E77"/>
    <mergeCell ref="B78:E78"/>
    <mergeCell ref="B79:E79"/>
    <mergeCell ref="B80:E80"/>
    <mergeCell ref="B81:E81"/>
    <mergeCell ref="B82:E82"/>
    <mergeCell ref="A66:A68"/>
    <mergeCell ref="B69:E69"/>
    <mergeCell ref="B70:E70"/>
    <mergeCell ref="B71:E71"/>
    <mergeCell ref="B72:E72"/>
    <mergeCell ref="B73:E73"/>
    <mergeCell ref="B74:E74"/>
    <mergeCell ref="B75:E75"/>
    <mergeCell ref="B76:E76"/>
    <mergeCell ref="A143:M143"/>
    <mergeCell ref="A145:P148"/>
    <mergeCell ref="R66:R68"/>
    <mergeCell ref="J66:K66"/>
    <mergeCell ref="P66:Q66"/>
    <mergeCell ref="P34:P35"/>
    <mergeCell ref="Q34:Q35"/>
    <mergeCell ref="P67:P68"/>
    <mergeCell ref="H34:H35"/>
    <mergeCell ref="B33:E35"/>
    <mergeCell ref="B36:E36"/>
    <mergeCell ref="B37:E37"/>
    <mergeCell ref="B38:E38"/>
    <mergeCell ref="B39:E39"/>
    <mergeCell ref="B40:E40"/>
    <mergeCell ref="B41:E41"/>
    <mergeCell ref="B42:E42"/>
    <mergeCell ref="B43:E43"/>
    <mergeCell ref="F67:F68"/>
    <mergeCell ref="G67:G68"/>
    <mergeCell ref="Q67:Q68"/>
    <mergeCell ref="B56:E56"/>
    <mergeCell ref="B62:E62"/>
    <mergeCell ref="B59:E59"/>
    <mergeCell ref="G33:H33"/>
    <mergeCell ref="B66:E68"/>
    <mergeCell ref="G66:H66"/>
    <mergeCell ref="M66:N66"/>
    <mergeCell ref="L67:L68"/>
    <mergeCell ref="M67:M68"/>
    <mergeCell ref="N67:N68"/>
    <mergeCell ref="O67:O68"/>
    <mergeCell ref="M18:N18"/>
    <mergeCell ref="M19:N19"/>
    <mergeCell ref="M20:N20"/>
    <mergeCell ref="M21:N21"/>
    <mergeCell ref="M22:N22"/>
    <mergeCell ref="M23:N23"/>
    <mergeCell ref="M24:N24"/>
    <mergeCell ref="B29:H29"/>
    <mergeCell ref="F34:F35"/>
    <mergeCell ref="A65:H65"/>
    <mergeCell ref="K34:K35"/>
    <mergeCell ref="J33:K33"/>
    <mergeCell ref="O34:O35"/>
    <mergeCell ref="A33:A35"/>
    <mergeCell ref="B64:E64"/>
    <mergeCell ref="B61:E61"/>
    <mergeCell ref="B63:E63"/>
  </mergeCells>
  <phoneticPr fontId="1" type="noConversion"/>
  <conditionalFormatting sqref="C11">
    <cfRule type="containsText" dxfId="1" priority="1" operator="containsText" text="OK">
      <formula>NOT(ISERROR(SEARCH("OK",C11)))</formula>
    </cfRule>
    <cfRule type="containsText" dxfId="0" priority="2" operator="containsText" text="Tilpas budget">
      <formula>NOT(ISERROR(SEARCH("Tilpas budget",C11)))</formula>
    </cfRule>
  </conditionalFormatting>
  <pageMargins left="0.19685039370078741" right="0.19685039370078741" top="0.39370078740157483" bottom="0.39370078740157483" header="0" footer="0"/>
  <pageSetup paperSize="9" scale="50" fitToHeight="10" orientation="landscape" r:id="rId1"/>
  <headerFooter alignWithMargins="0">
    <oddFooter>Side &amp;P af &amp;N</oddFooter>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Budget- og regnskabsskema </vt:lpstr>
      <vt:lpstr>Budget- og regnskabsskema (gl)</vt:lpstr>
    </vt:vector>
  </TitlesOfParts>
  <Company>BUVM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og regnskabsskema_Korte introduktionskurser</dc:title>
  <dc:creator>Børne- og Undervisningsministeriet</dc:creator>
  <cp:lastModifiedBy>Undervisningsministeriet</cp:lastModifiedBy>
  <cp:lastPrinted>2022-06-09T10:54:00Z</cp:lastPrinted>
  <dcterms:created xsi:type="dcterms:W3CDTF">2012-09-20T20:13:57Z</dcterms:created>
  <dcterms:modified xsi:type="dcterms:W3CDTF">2024-04-29T08:43:52Z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